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83.xml" ContentType="application/vnd.openxmlformats-officedocument.spreadsheetml.externalLink+xml"/>
  <Override PartName="/xl/externalLinks/externalLink84.xml" ContentType="application/vnd.openxmlformats-officedocument.spreadsheetml.externalLink+xml"/>
  <Override PartName="/xl/externalLinks/externalLink85.xml" ContentType="application/vnd.openxmlformats-officedocument.spreadsheetml.externalLink+xml"/>
  <Override PartName="/xl/externalLinks/externalLink86.xml" ContentType="application/vnd.openxmlformats-officedocument.spreadsheetml.externalLink+xml"/>
  <Override PartName="/xl/externalLinks/externalLink87.xml" ContentType="application/vnd.openxmlformats-officedocument.spreadsheetml.externalLink+xml"/>
  <Override PartName="/xl/externalLinks/externalLink88.xml" ContentType="application/vnd.openxmlformats-officedocument.spreadsheetml.externalLink+xml"/>
  <Override PartName="/xl/externalLinks/externalLink89.xml" ContentType="application/vnd.openxmlformats-officedocument.spreadsheetml.externalLink+xml"/>
  <Override PartName="/xl/externalLinks/externalLink90.xml" ContentType="application/vnd.openxmlformats-officedocument.spreadsheetml.externalLink+xml"/>
  <Override PartName="/xl/externalLinks/externalLink91.xml" ContentType="application/vnd.openxmlformats-officedocument.spreadsheetml.externalLink+xml"/>
  <Override PartName="/xl/externalLinks/externalLink92.xml" ContentType="application/vnd.openxmlformats-officedocument.spreadsheetml.externalLink+xml"/>
  <Override PartName="/xl/externalLinks/externalLink93.xml" ContentType="application/vnd.openxmlformats-officedocument.spreadsheetml.externalLink+xml"/>
  <Override PartName="/xl/externalLinks/externalLink94.xml" ContentType="application/vnd.openxmlformats-officedocument.spreadsheetml.externalLink+xml"/>
  <Override PartName="/xl/externalLinks/externalLink95.xml" ContentType="application/vnd.openxmlformats-officedocument.spreadsheetml.externalLink+xml"/>
  <Override PartName="/xl/externalLinks/externalLink96.xml" ContentType="application/vnd.openxmlformats-officedocument.spreadsheetml.externalLink+xml"/>
  <Override PartName="/xl/externalLinks/externalLink97.xml" ContentType="application/vnd.openxmlformats-officedocument.spreadsheetml.externalLink+xml"/>
  <Override PartName="/xl/externalLinks/externalLink98.xml" ContentType="application/vnd.openxmlformats-officedocument.spreadsheetml.externalLink+xml"/>
  <Override PartName="/xl/externalLinks/externalLink99.xml" ContentType="application/vnd.openxmlformats-officedocument.spreadsheetml.externalLink+xml"/>
  <Override PartName="/xl/externalLinks/externalLink100.xml" ContentType="application/vnd.openxmlformats-officedocument.spreadsheetml.externalLink+xml"/>
  <Override PartName="/xl/externalLinks/externalLink101.xml" ContentType="application/vnd.openxmlformats-officedocument.spreadsheetml.externalLink+xml"/>
  <Override PartName="/xl/externalLinks/externalLink102.xml" ContentType="application/vnd.openxmlformats-officedocument.spreadsheetml.externalLink+xml"/>
  <Override PartName="/xl/externalLinks/externalLink103.xml" ContentType="application/vnd.openxmlformats-officedocument.spreadsheetml.externalLink+xml"/>
  <Override PartName="/xl/externalLinks/externalLink104.xml" ContentType="application/vnd.openxmlformats-officedocument.spreadsheetml.externalLink+xml"/>
  <Override PartName="/xl/externalLinks/externalLink105.xml" ContentType="application/vnd.openxmlformats-officedocument.spreadsheetml.externalLink+xml"/>
  <Override PartName="/xl/externalLinks/externalLink106.xml" ContentType="application/vnd.openxmlformats-officedocument.spreadsheetml.externalLink+xml"/>
  <Override PartName="/xl/externalLinks/externalLink107.xml" ContentType="application/vnd.openxmlformats-officedocument.spreadsheetml.externalLink+xml"/>
  <Override PartName="/xl/externalLinks/externalLink108.xml" ContentType="application/vnd.openxmlformats-officedocument.spreadsheetml.externalLink+xml"/>
  <Override PartName="/xl/externalLinks/externalLink109.xml" ContentType="application/vnd.openxmlformats-officedocument.spreadsheetml.externalLink+xml"/>
  <Override PartName="/xl/externalLinks/externalLink1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/>
  <mc:AlternateContent xmlns:mc="http://schemas.openxmlformats.org/markup-compatibility/2006">
    <mc:Choice Requires="x15">
      <x15ac:absPath xmlns:x15ac="http://schemas.microsoft.com/office/spreadsheetml/2010/11/ac" url="G:\"/>
    </mc:Choice>
  </mc:AlternateContent>
  <xr:revisionPtr revIDLastSave="0" documentId="13_ncr:1_{4E0FEE10-73B8-42FD-BB09-EB67883D0648}" xr6:coauthVersionLast="45" xr6:coauthVersionMax="45" xr10:uidLastSave="{00000000-0000-0000-0000-000000000000}"/>
  <bookViews>
    <workbookView xWindow="-120" yWindow="-120" windowWidth="29040" windowHeight="15840" activeTab="4" xr2:uid="{00000000-000D-0000-FFFF-FFFF00000000}"/>
  </bookViews>
  <sheets>
    <sheet name="CPUs" sheetId="7" r:id="rId1"/>
    <sheet name="BDI (2)" sheetId="5" r:id="rId2"/>
    <sheet name="CFF" sheetId="2" r:id="rId3"/>
    <sheet name="RESUMO" sheetId="4" r:id="rId4"/>
    <sheet name="ORÇAMENTO" sheetId="6" r:id="rId5"/>
    <sheet name="MEMORIAL DE CÁLCULO" sheetId="1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  <externalReference r:id="rId94"/>
    <externalReference r:id="rId95"/>
    <externalReference r:id="rId96"/>
    <externalReference r:id="rId97"/>
    <externalReference r:id="rId98"/>
    <externalReference r:id="rId99"/>
    <externalReference r:id="rId100"/>
    <externalReference r:id="rId101"/>
    <externalReference r:id="rId102"/>
    <externalReference r:id="rId103"/>
    <externalReference r:id="rId104"/>
    <externalReference r:id="rId105"/>
    <externalReference r:id="rId106"/>
    <externalReference r:id="rId107"/>
    <externalReference r:id="rId108"/>
    <externalReference r:id="rId109"/>
    <externalReference r:id="rId110"/>
    <externalReference r:id="rId111"/>
    <externalReference r:id="rId112"/>
    <externalReference r:id="rId113"/>
    <externalReference r:id="rId114"/>
    <externalReference r:id="rId115"/>
    <externalReference r:id="rId116"/>
  </externalReferences>
  <definedNames>
    <definedName name="\c">[1]PLMUSEU!#REF!</definedName>
    <definedName name="\I">#REF!</definedName>
    <definedName name="\S">[2]COMPOS1!#REF!</definedName>
    <definedName name="\x">[1]PLMUSEU!#REF!</definedName>
    <definedName name="\z">[1]PLMUSEU!#REF!</definedName>
    <definedName name="______________________________________________cab1">#REF!</definedName>
    <definedName name="____________________________________________cab1">#REF!</definedName>
    <definedName name="____________________________________________RET1">#REF!</definedName>
    <definedName name="__________________________________________cab1">#REF!</definedName>
    <definedName name="__________________________________________oac2">#REF!</definedName>
    <definedName name="__________________________________________RET1">#REF!</definedName>
    <definedName name="__________________________________________TT21">[3]RELATÓRIO!#REF!</definedName>
    <definedName name="__________________________________________TT22">[3]RELATÓRIO!#REF!</definedName>
    <definedName name="_________________________________________cab1">#REF!</definedName>
    <definedName name="_________________________________________JAZ1">#REF!</definedName>
    <definedName name="_________________________________________JAZ11">#REF!</definedName>
    <definedName name="_________________________________________JAZ2">#REF!</definedName>
    <definedName name="_________________________________________JAZ22">#REF!</definedName>
    <definedName name="_________________________________________JAZ3">#REF!</definedName>
    <definedName name="_________________________________________JAZ33">#REF!</definedName>
    <definedName name="_________________________________________RET1">#REF!</definedName>
    <definedName name="________________________________________EXT1">#REF!</definedName>
    <definedName name="________________________________________ind100">#REF!</definedName>
    <definedName name="________________________________________JAZ1">#REF!</definedName>
    <definedName name="________________________________________JAZ11">#REF!</definedName>
    <definedName name="________________________________________JAZ2">#REF!</definedName>
    <definedName name="________________________________________JAZ22">#REF!</definedName>
    <definedName name="________________________________________JAZ3">#REF!</definedName>
    <definedName name="________________________________________JAZ33">#REF!</definedName>
    <definedName name="________________________________________oac2">#REF!</definedName>
    <definedName name="________________________________________RET1">#REF!</definedName>
    <definedName name="________________________________________TT21">[3]RELATÓRIO!#REF!</definedName>
    <definedName name="________________________________________TT22">[3]RELATÓRIO!#REF!</definedName>
    <definedName name="_______________________________________cab1">#REF!</definedName>
    <definedName name="_______________________________________JAZ1">#REF!</definedName>
    <definedName name="_______________________________________JAZ11">#REF!</definedName>
    <definedName name="_______________________________________JAZ2">#REF!</definedName>
    <definedName name="_______________________________________JAZ22">#REF!</definedName>
    <definedName name="_______________________________________JAZ3">#REF!</definedName>
    <definedName name="_______________________________________JAZ33">#REF!</definedName>
    <definedName name="_______________________________________TT21">[3]RELATÓRIO!#REF!</definedName>
    <definedName name="_______________________________________TT22">[3]RELATÓRIO!#REF!</definedName>
    <definedName name="______________________________________cab1">#REF!</definedName>
    <definedName name="______________________________________EXT1">#REF!</definedName>
    <definedName name="______________________________________ind100">#REF!</definedName>
    <definedName name="______________________________________JAZ1">#REF!</definedName>
    <definedName name="______________________________________JAZ11">#REF!</definedName>
    <definedName name="______________________________________JAZ2">#REF!</definedName>
    <definedName name="______________________________________JAZ22">#REF!</definedName>
    <definedName name="______________________________________JAZ3">#REF!</definedName>
    <definedName name="______________________________________JAZ33">#REF!</definedName>
    <definedName name="______________________________________oac2">#REF!</definedName>
    <definedName name="______________________________________RET1">#REF!</definedName>
    <definedName name="______________________________________TT21">[3]RELATÓRIO!#REF!</definedName>
    <definedName name="______________________________________TT22">[3]RELATÓRIO!#REF!</definedName>
    <definedName name="_____________________________________cab1">#REF!</definedName>
    <definedName name="_____________________________________EXT1">#REF!</definedName>
    <definedName name="_____________________________________ind100">#REF!</definedName>
    <definedName name="_____________________________________JAZ1">#REF!</definedName>
    <definedName name="_____________________________________JAZ11">#REF!</definedName>
    <definedName name="_____________________________________JAZ2">#REF!</definedName>
    <definedName name="_____________________________________JAZ22">#REF!</definedName>
    <definedName name="_____________________________________JAZ3">#REF!</definedName>
    <definedName name="_____________________________________JAZ33">#REF!</definedName>
    <definedName name="_____________________________________oac2">#REF!</definedName>
    <definedName name="_____________________________________RET1">#REF!</definedName>
    <definedName name="_____________________________________tsd4">#REF!</definedName>
    <definedName name="____________________________________cab1">#REF!</definedName>
    <definedName name="____________________________________ind100">#REF!</definedName>
    <definedName name="____________________________________JAZ1">#REF!</definedName>
    <definedName name="____________________________________JAZ11">#REF!</definedName>
    <definedName name="____________________________________JAZ2">#REF!</definedName>
    <definedName name="____________________________________JAZ22">#REF!</definedName>
    <definedName name="____________________________________JAZ3">#REF!</definedName>
    <definedName name="____________________________________JAZ33">#REF!</definedName>
    <definedName name="____________________________________tsd4">#REF!</definedName>
    <definedName name="____________________________________TT21">[3]RELATÓRIO!#REF!</definedName>
    <definedName name="____________________________________TT22">[3]RELATÓRIO!#REF!</definedName>
    <definedName name="___________________________________EXT1">#REF!</definedName>
    <definedName name="___________________________________JAZ1">#REF!</definedName>
    <definedName name="___________________________________JAZ11">#REF!</definedName>
    <definedName name="___________________________________JAZ2">#REF!</definedName>
    <definedName name="___________________________________JAZ22">#REF!</definedName>
    <definedName name="___________________________________JAZ3">#REF!</definedName>
    <definedName name="___________________________________JAZ33">#REF!</definedName>
    <definedName name="___________________________________oac2">#REF!</definedName>
    <definedName name="___________________________________RET1">#REF!</definedName>
    <definedName name="___________________________________tsd4">#REF!</definedName>
    <definedName name="___________________________________TT21">[3]RELATÓRIO!#REF!</definedName>
    <definedName name="___________________________________TT22">[3]RELATÓRIO!#REF!</definedName>
    <definedName name="__________________________________cab1">#REF!</definedName>
    <definedName name="__________________________________EXT1">#REF!</definedName>
    <definedName name="__________________________________ind100">#REF!</definedName>
    <definedName name="__________________________________oac2">#REF!</definedName>
    <definedName name="__________________________________RET1">#REF!</definedName>
    <definedName name="__________________________________tsd4">#REF!</definedName>
    <definedName name="_________________________________cab1">#REF!</definedName>
    <definedName name="_________________________________emp2">'[4]DMT modelo'!$AA$13</definedName>
    <definedName name="_________________________________EXT1">#REF!</definedName>
    <definedName name="_________________________________ind100">#REF!</definedName>
    <definedName name="_________________________________JAZ1">#REF!</definedName>
    <definedName name="_________________________________JAZ11">#REF!</definedName>
    <definedName name="_________________________________JAZ2">#REF!</definedName>
    <definedName name="_________________________________JAZ22">#REF!</definedName>
    <definedName name="_________________________________JAZ3">#REF!</definedName>
    <definedName name="_________________________________JAZ33">#REF!</definedName>
    <definedName name="_________________________________mem2">'[5]Mat Asf'!$H$37</definedName>
    <definedName name="_________________________________oac2">#REF!</definedName>
    <definedName name="_________________________________RET1">#REF!</definedName>
    <definedName name="_________________________________tsd4">#REF!</definedName>
    <definedName name="_________________________________TT21">[3]RELATÓRIO!#REF!</definedName>
    <definedName name="_________________________________TT22">[3]RELATÓRIO!#REF!</definedName>
    <definedName name="________________________________cab1">#REF!</definedName>
    <definedName name="________________________________emp2">'[4]DMT modelo'!$AA$13</definedName>
    <definedName name="________________________________EXT1">#REF!</definedName>
    <definedName name="________________________________mem2">'[5]Mat Asf'!$H$37</definedName>
    <definedName name="________________________________oac2">#REF!</definedName>
    <definedName name="________________________________RET1">#REF!</definedName>
    <definedName name="________________________________tsd4">#REF!</definedName>
    <definedName name="________________________________TT21">[3]RELATÓRIO!#REF!</definedName>
    <definedName name="________________________________TT22">[3]RELATÓRIO!#REF!</definedName>
    <definedName name="_______________________________emp2">'[4]DMT modelo'!$AA$13</definedName>
    <definedName name="_______________________________EXT1">#REF!</definedName>
    <definedName name="_______________________________ind100">#REF!</definedName>
    <definedName name="_______________________________JAZ1">#REF!</definedName>
    <definedName name="_______________________________JAZ11">#REF!</definedName>
    <definedName name="_______________________________JAZ2">#REF!</definedName>
    <definedName name="_______________________________JAZ22">#REF!</definedName>
    <definedName name="_______________________________JAZ3">#REF!</definedName>
    <definedName name="_______________________________JAZ33">#REF!</definedName>
    <definedName name="_______________________________mem2">'[5]Mat Asf'!$H$37</definedName>
    <definedName name="_______________________________RET1">#REF!</definedName>
    <definedName name="_______________________________tsd4">#REF!</definedName>
    <definedName name="_______________________________TT21">[3]RELATÓRIO!#REF!</definedName>
    <definedName name="_______________________________TT22">[3]RELATÓRIO!#REF!</definedName>
    <definedName name="______________________________cab1">#REF!</definedName>
    <definedName name="______________________________emp2">'[4]DMT modelo'!$AA$13</definedName>
    <definedName name="______________________________EXT1">#REF!</definedName>
    <definedName name="______________________________ind100">#REF!</definedName>
    <definedName name="______________________________JAZ1">#REF!</definedName>
    <definedName name="______________________________JAZ11">#REF!</definedName>
    <definedName name="______________________________JAZ2">#REF!</definedName>
    <definedName name="______________________________JAZ22">#REF!</definedName>
    <definedName name="______________________________JAZ3">#REF!</definedName>
    <definedName name="______________________________JAZ33">#REF!</definedName>
    <definedName name="______________________________mem2">'[5]Mat Asf'!$H$37</definedName>
    <definedName name="______________________________oac2">#REF!</definedName>
    <definedName name="______________________________RET1">#REF!</definedName>
    <definedName name="______________________________TT21">[3]RELATÓRIO!#REF!</definedName>
    <definedName name="______________________________TT22">[3]RELATÓRIO!#REF!</definedName>
    <definedName name="_____________________________cab1">#REF!</definedName>
    <definedName name="_____________________________emp2">'[4]DMT modelo'!$AA$13</definedName>
    <definedName name="_____________________________ind100">#REF!</definedName>
    <definedName name="_____________________________JAZ1">#REF!</definedName>
    <definedName name="_____________________________JAZ11">#REF!</definedName>
    <definedName name="_____________________________JAZ2">#REF!</definedName>
    <definedName name="_____________________________JAZ22">#REF!</definedName>
    <definedName name="_____________________________JAZ3">#REF!</definedName>
    <definedName name="_____________________________JAZ33">#REF!</definedName>
    <definedName name="_____________________________mem2">'[5]Mat Asf'!$H$37</definedName>
    <definedName name="_____________________________oac2">#REF!</definedName>
    <definedName name="_____________________________RET1">#REF!</definedName>
    <definedName name="_____________________________tsd4">#REF!</definedName>
    <definedName name="_____________________________TT21">[3]RELATÓRIO!#REF!</definedName>
    <definedName name="_____________________________TT22">[3]RELATÓRIO!#REF!</definedName>
    <definedName name="____________________________cab1">#REF!</definedName>
    <definedName name="____________________________emp2">'[4]DMT modelo'!$AA$13</definedName>
    <definedName name="____________________________EXT1">#REF!</definedName>
    <definedName name="____________________________ind100">#REF!</definedName>
    <definedName name="____________________________JAZ1">#REF!</definedName>
    <definedName name="____________________________JAZ11">#REF!</definedName>
    <definedName name="____________________________JAZ2">#REF!</definedName>
    <definedName name="____________________________JAZ22">#REF!</definedName>
    <definedName name="____________________________JAZ3">#REF!</definedName>
    <definedName name="____________________________JAZ33">#REF!</definedName>
    <definedName name="____________________________mem2">'[5]Mat Asf'!$H$37</definedName>
    <definedName name="____________________________oac2">#REF!</definedName>
    <definedName name="____________________________RET1">#REF!</definedName>
    <definedName name="____________________________TT21">[3]RELATÓRIO!#REF!</definedName>
    <definedName name="____________________________TT22">[3]RELATÓRIO!#REF!</definedName>
    <definedName name="___________________________cab1">#REF!</definedName>
    <definedName name="___________________________emp2">'[4]DMT modelo'!$AA$13</definedName>
    <definedName name="___________________________EXT1">#REF!</definedName>
    <definedName name="___________________________ind100">#REF!</definedName>
    <definedName name="___________________________JAZ1">#REF!</definedName>
    <definedName name="___________________________JAZ11">#REF!</definedName>
    <definedName name="___________________________JAZ2">#REF!</definedName>
    <definedName name="___________________________JAZ22">#REF!</definedName>
    <definedName name="___________________________JAZ3">#REF!</definedName>
    <definedName name="___________________________JAZ33">#REF!</definedName>
    <definedName name="___________________________mem2">'[5]Mat Asf'!$H$37</definedName>
    <definedName name="___________________________RET1">#REF!</definedName>
    <definedName name="___________________________tsd4">#REF!</definedName>
    <definedName name="___________________________TT21">[3]RELATÓRIO!#REF!</definedName>
    <definedName name="___________________________TT22">[3]RELATÓRIO!#REF!</definedName>
    <definedName name="__________________________cab1">#REF!</definedName>
    <definedName name="__________________________emp2">'[4]DMT modelo'!$AA$13</definedName>
    <definedName name="__________________________EXT1">#REF!</definedName>
    <definedName name="__________________________ind100">#REF!</definedName>
    <definedName name="__________________________JAZ1">#REF!</definedName>
    <definedName name="__________________________JAZ11">#REF!</definedName>
    <definedName name="__________________________JAZ2">#REF!</definedName>
    <definedName name="__________________________JAZ22">#REF!</definedName>
    <definedName name="__________________________JAZ3">#REF!</definedName>
    <definedName name="__________________________JAZ33">#REF!</definedName>
    <definedName name="__________________________mem2">'[5]Mat Asf'!$H$37</definedName>
    <definedName name="__________________________oac2">#REF!</definedName>
    <definedName name="__________________________RET1">#REF!</definedName>
    <definedName name="__________________________tsd4">#REF!</definedName>
    <definedName name="__________________________TT21">[3]RELATÓRIO!#REF!</definedName>
    <definedName name="__________________________TT22">[3]RELATÓRIO!#REF!</definedName>
    <definedName name="_________________________cab1">#REF!</definedName>
    <definedName name="_________________________emp2">'[4]DMT modelo'!$AA$13</definedName>
    <definedName name="_________________________EXT1">#REF!</definedName>
    <definedName name="_________________________ind100">#REF!</definedName>
    <definedName name="_________________________JAZ1">#REF!</definedName>
    <definedName name="_________________________JAZ11">#REF!</definedName>
    <definedName name="_________________________JAZ2">#REF!</definedName>
    <definedName name="_________________________JAZ22">#REF!</definedName>
    <definedName name="_________________________JAZ3">#REF!</definedName>
    <definedName name="_________________________JAZ33">#REF!</definedName>
    <definedName name="_________________________mem2">'[5]Mat Asf'!$H$37</definedName>
    <definedName name="_________________________oac2">#REF!</definedName>
    <definedName name="_________________________RET1">#REF!</definedName>
    <definedName name="_________________________tsd4">#REF!</definedName>
    <definedName name="_________________________TT21">[3]RELATÓRIO!#REF!</definedName>
    <definedName name="_________________________TT22">[3]RELATÓRIO!#REF!</definedName>
    <definedName name="________________________cab1">#REF!</definedName>
    <definedName name="________________________emp2">'[4]DMT modelo'!$AA$13</definedName>
    <definedName name="________________________EXT1">#REF!</definedName>
    <definedName name="________________________ind100">#REF!</definedName>
    <definedName name="________________________JAZ1">#REF!</definedName>
    <definedName name="________________________JAZ11">#REF!</definedName>
    <definedName name="________________________JAZ2">#REF!</definedName>
    <definedName name="________________________JAZ22">#REF!</definedName>
    <definedName name="________________________JAZ3">#REF!</definedName>
    <definedName name="________________________JAZ33">#REF!</definedName>
    <definedName name="________________________mem2">'[5]Mat Asf'!$H$37</definedName>
    <definedName name="________________________oac2">#REF!</definedName>
    <definedName name="________________________RET1">#REF!</definedName>
    <definedName name="________________________tsd4">#REF!</definedName>
    <definedName name="________________________TT21">[3]RELATÓRIO!#REF!</definedName>
    <definedName name="________________________TT22">[3]RELATÓRIO!#REF!</definedName>
    <definedName name="_______________________cab1">#REF!</definedName>
    <definedName name="_______________________emp2">'[4]DMT modelo'!$AA$13</definedName>
    <definedName name="_______________________EXT1">#REF!</definedName>
    <definedName name="_______________________ind100">#REF!</definedName>
    <definedName name="_______________________JAZ1">#REF!</definedName>
    <definedName name="_______________________JAZ11">#REF!</definedName>
    <definedName name="_______________________JAZ2">#REF!</definedName>
    <definedName name="_______________________JAZ22">#REF!</definedName>
    <definedName name="_______________________JAZ3">#REF!</definedName>
    <definedName name="_______________________JAZ33">#REF!</definedName>
    <definedName name="_______________________mem2">'[5]Mat Asf'!$H$37</definedName>
    <definedName name="_______________________oac2">#REF!</definedName>
    <definedName name="_______________________tsd4">#REF!</definedName>
    <definedName name="_______________________TT21">[3]RELATÓRIO!#REF!</definedName>
    <definedName name="_______________________TT22">[3]RELATÓRIO!#REF!</definedName>
    <definedName name="______________________cab1">#REF!</definedName>
    <definedName name="______________________emp2">'[4]DMT modelo'!$AA$13</definedName>
    <definedName name="______________________EXT1">#REF!</definedName>
    <definedName name="______________________ind100">#REF!</definedName>
    <definedName name="______________________JAZ1">#REF!</definedName>
    <definedName name="______________________JAZ11">#REF!</definedName>
    <definedName name="______________________JAZ2">#REF!</definedName>
    <definedName name="______________________JAZ22">#REF!</definedName>
    <definedName name="______________________JAZ3">#REF!</definedName>
    <definedName name="______________________JAZ33">#REF!</definedName>
    <definedName name="______________________mem2">'[5]Mat Asf'!$H$37</definedName>
    <definedName name="______________________oac2">#REF!</definedName>
    <definedName name="______________________RET1">#REF!</definedName>
    <definedName name="______________________tsd4">#REF!</definedName>
    <definedName name="______________________TT21">[3]RELATÓRIO!#REF!</definedName>
    <definedName name="______________________TT22">[3]RELATÓRIO!#REF!</definedName>
    <definedName name="_____________________cab1">#REF!</definedName>
    <definedName name="_____________________emp2">'[4]DMT modelo'!$AA$13</definedName>
    <definedName name="_____________________EXT1">#REF!</definedName>
    <definedName name="_____________________ind100">#REF!</definedName>
    <definedName name="_____________________JAZ1">#REF!</definedName>
    <definedName name="_____________________JAZ11">#REF!</definedName>
    <definedName name="_____________________JAZ2">#REF!</definedName>
    <definedName name="_____________________JAZ22">#REF!</definedName>
    <definedName name="_____________________JAZ3">#REF!</definedName>
    <definedName name="_____________________JAZ33">#REF!</definedName>
    <definedName name="_____________________mem2">'[5]Mat Asf'!$H$37</definedName>
    <definedName name="_____________________oac2">#REF!</definedName>
    <definedName name="_____________________RET1">#REF!</definedName>
    <definedName name="_____________________tsd4">#REF!</definedName>
    <definedName name="_____________________TT21">[3]RELATÓRIO!#REF!</definedName>
    <definedName name="_____________________TT22">[3]RELATÓRIO!#REF!</definedName>
    <definedName name="____________________cab1">#REF!</definedName>
    <definedName name="____________________emp2">'[4]DMT modelo'!$AA$13</definedName>
    <definedName name="____________________EXT1">#REF!</definedName>
    <definedName name="____________________ind100">#REF!</definedName>
    <definedName name="____________________JAZ1">#REF!</definedName>
    <definedName name="____________________JAZ11">#REF!</definedName>
    <definedName name="____________________JAZ2">#REF!</definedName>
    <definedName name="____________________JAZ22">#REF!</definedName>
    <definedName name="____________________JAZ3">#REF!</definedName>
    <definedName name="____________________JAZ33">#REF!</definedName>
    <definedName name="____________________mem2">'[5]Mat Asf'!$H$37</definedName>
    <definedName name="____________________oac2">#REF!</definedName>
    <definedName name="____________________RET1">#REF!</definedName>
    <definedName name="____________________tsd4">#REF!</definedName>
    <definedName name="____________________TT21">[3]RELATÓRIO!#REF!</definedName>
    <definedName name="____________________TT22">[3]RELATÓRIO!#REF!</definedName>
    <definedName name="___________________cab1">#REF!</definedName>
    <definedName name="___________________emp2">'[4]DMT modelo'!$AA$13</definedName>
    <definedName name="___________________EXT1">#REF!</definedName>
    <definedName name="___________________JAZ1">#REF!</definedName>
    <definedName name="___________________JAZ11">#REF!</definedName>
    <definedName name="___________________JAZ2">#REF!</definedName>
    <definedName name="___________________JAZ22">#REF!</definedName>
    <definedName name="___________________JAZ3">#REF!</definedName>
    <definedName name="___________________JAZ33">#REF!</definedName>
    <definedName name="___________________mem2">'[5]Mat Asf'!$H$37</definedName>
    <definedName name="___________________oac2">#REF!</definedName>
    <definedName name="___________________OUT98">#REF!</definedName>
    <definedName name="___________________RET1">#REF!</definedName>
    <definedName name="___________________tsd4">#REF!</definedName>
    <definedName name="___________________TT21">[3]RELATÓRIO!#REF!</definedName>
    <definedName name="___________________TT22">[3]RELATÓRIO!#REF!</definedName>
    <definedName name="__________________cab1">#REF!</definedName>
    <definedName name="__________________emp2">'[4]DMT modelo'!$AA$13</definedName>
    <definedName name="__________________EXT1">#REF!</definedName>
    <definedName name="__________________ind100">#REF!</definedName>
    <definedName name="__________________JAZ1">#REF!</definedName>
    <definedName name="__________________JAZ11">#REF!</definedName>
    <definedName name="__________________JAZ2">#REF!</definedName>
    <definedName name="__________________JAZ22">#REF!</definedName>
    <definedName name="__________________JAZ3">#REF!</definedName>
    <definedName name="__________________JAZ33">#REF!</definedName>
    <definedName name="__________________mem2">'[5]Mat Asf'!$H$37</definedName>
    <definedName name="__________________oac2">#REF!</definedName>
    <definedName name="__________________RET1">#REF!</definedName>
    <definedName name="__________________tsd4">#REF!</definedName>
    <definedName name="__________________TT21">[3]RELATÓRIO!#REF!</definedName>
    <definedName name="__________________TT22">[3]RELATÓRIO!#REF!</definedName>
    <definedName name="_________________emp2">'[4]DMT modelo'!$AA$13</definedName>
    <definedName name="_________________EXT1">#REF!</definedName>
    <definedName name="_________________ind100">#REF!</definedName>
    <definedName name="_________________JAZ1">#REF!</definedName>
    <definedName name="_________________JAZ11">#REF!</definedName>
    <definedName name="_________________JAZ2">#REF!</definedName>
    <definedName name="_________________JAZ22">#REF!</definedName>
    <definedName name="_________________JAZ3">#REF!</definedName>
    <definedName name="_________________JAZ33">#REF!</definedName>
    <definedName name="_________________mem2">'[5]Mat Asf'!$H$37</definedName>
    <definedName name="_________________oac2">#REF!</definedName>
    <definedName name="_________________RET1">#REF!</definedName>
    <definedName name="_________________tsd4">#REF!</definedName>
    <definedName name="_________________TT21">[3]RELATÓRIO!#REF!</definedName>
    <definedName name="_________________TT22">[3]RELATÓRIO!#REF!</definedName>
    <definedName name="________________cab1">#REF!</definedName>
    <definedName name="________________emp2">'[4]DMT modelo'!$AA$13</definedName>
    <definedName name="________________EXT1">#REF!</definedName>
    <definedName name="________________ind100">#REF!</definedName>
    <definedName name="________________JAZ1">#REF!</definedName>
    <definedName name="________________JAZ11">#REF!</definedName>
    <definedName name="________________JAZ2">#REF!</definedName>
    <definedName name="________________JAZ22">#REF!</definedName>
    <definedName name="________________JAZ3">#REF!</definedName>
    <definedName name="________________JAZ33">#REF!</definedName>
    <definedName name="________________mem2">'[5]Mat Asf'!$H$37</definedName>
    <definedName name="________________oac2">#REF!</definedName>
    <definedName name="________________RET1">#REF!</definedName>
    <definedName name="________________tsd4">#REF!</definedName>
    <definedName name="_______________cab1">#REF!</definedName>
    <definedName name="_______________emp2">'[4]DMT modelo'!$AA$13</definedName>
    <definedName name="_______________ind100">#REF!</definedName>
    <definedName name="_______________JAZ1">#REF!</definedName>
    <definedName name="_______________JAZ11">#REF!</definedName>
    <definedName name="_______________JAZ2">#REF!</definedName>
    <definedName name="_______________JAZ22">#REF!</definedName>
    <definedName name="_______________JAZ3">#REF!</definedName>
    <definedName name="_______________JAZ33">#REF!</definedName>
    <definedName name="_______________mem2">'[5]Mat Asf'!$H$37</definedName>
    <definedName name="_______________oac2">#REF!</definedName>
    <definedName name="_______________OUT98">#REF!</definedName>
    <definedName name="_______________r">#REF!</definedName>
    <definedName name="_______________RET1">#REF!</definedName>
    <definedName name="_______________tsd4">#REF!</definedName>
    <definedName name="_______________TT21">[3]RELATÓRIO!#REF!</definedName>
    <definedName name="_______________TT22">[3]RELATÓRIO!#REF!</definedName>
    <definedName name="______________cab1">#REF!</definedName>
    <definedName name="______________emp2">'[4]DMT modelo'!$AA$13</definedName>
    <definedName name="______________EXT1">#REF!</definedName>
    <definedName name="______________ind100">#REF!</definedName>
    <definedName name="______________JAZ1">#REF!</definedName>
    <definedName name="______________JAZ11">#REF!</definedName>
    <definedName name="______________JAZ2">#REF!</definedName>
    <definedName name="______________JAZ22">#REF!</definedName>
    <definedName name="______________JAZ3">#REF!</definedName>
    <definedName name="______________JAZ33">#REF!</definedName>
    <definedName name="______________mem2">'[5]Mat Asf'!$H$37</definedName>
    <definedName name="______________oac2">#REF!</definedName>
    <definedName name="______________OUT98">#REF!</definedName>
    <definedName name="______________RET1">#REF!</definedName>
    <definedName name="______________tsd4">#REF!</definedName>
    <definedName name="______________TT21">[3]RELATÓRIO!#REF!</definedName>
    <definedName name="______________TT22">[3]RELATÓRIO!#REF!</definedName>
    <definedName name="_____________cab1">#REF!</definedName>
    <definedName name="_____________emp2">'[4]DMT modelo'!$AA$13</definedName>
    <definedName name="_____________EXT1">#REF!</definedName>
    <definedName name="_____________ind100">#REF!</definedName>
    <definedName name="_____________JAZ1">#REF!</definedName>
    <definedName name="_____________JAZ11">#REF!</definedName>
    <definedName name="_____________JAZ2">#REF!</definedName>
    <definedName name="_____________JAZ22">#REF!</definedName>
    <definedName name="_____________JAZ3">#REF!</definedName>
    <definedName name="_____________JAZ33">#REF!</definedName>
    <definedName name="_____________mem2">'[5]Mat Asf'!$H$37</definedName>
    <definedName name="_____________OUT98" localSheetId="3" hidden="1">{#N/A,#N/A,TRUE,"Serviços"}</definedName>
    <definedName name="_____________OUT98" hidden="1">{#N/A,#N/A,TRUE,"Serviços"}</definedName>
    <definedName name="_____________PL1">#REF!</definedName>
    <definedName name="_____________RET1">#REF!</definedName>
    <definedName name="_____________tsd4">#REF!</definedName>
    <definedName name="_____________TT21">[3]RELATÓRIO!#REF!</definedName>
    <definedName name="_____________TT22">[3]RELATÓRIO!#REF!</definedName>
    <definedName name="____________cab1">#REF!</definedName>
    <definedName name="____________emp2">'[4]DMT modelo'!$AA$13</definedName>
    <definedName name="____________Ext2">'[6]P A T O 99 B'!#REF!</definedName>
    <definedName name="____________ind100">#REF!</definedName>
    <definedName name="____________JAZ1">#REF!</definedName>
    <definedName name="____________JAZ11">#REF!</definedName>
    <definedName name="____________JAZ2">#REF!</definedName>
    <definedName name="____________JAZ22">#REF!</definedName>
    <definedName name="____________JAZ3">#REF!</definedName>
    <definedName name="____________JAZ33">#REF!</definedName>
    <definedName name="____________mem2">'[5]Mat Asf'!$H$37</definedName>
    <definedName name="____________oac2">#REF!</definedName>
    <definedName name="____________OUT98" localSheetId="3" hidden="1">{#N/A,#N/A,TRUE,"Serviços"}</definedName>
    <definedName name="____________OUT98" hidden="1">{#N/A,#N/A,TRUE,"Serviços"}</definedName>
    <definedName name="____________PL1">#REF!</definedName>
    <definedName name="____________RET1">#REF!</definedName>
    <definedName name="____________tsd4">#REF!</definedName>
    <definedName name="____________TT102">'[7]Relatório-1ª med.'!#REF!</definedName>
    <definedName name="____________TT107">'[7]Relatório-1ª med.'!#REF!</definedName>
    <definedName name="____________TT121">'[7]Relatório-1ª med.'!#REF!</definedName>
    <definedName name="____________TT123">'[7]Relatório-1ª med.'!#REF!</definedName>
    <definedName name="____________TT19">'[7]Relatório-1ª med.'!#REF!</definedName>
    <definedName name="____________TT20">'[7]Relatório-1ª med.'!#REF!</definedName>
    <definedName name="____________TT21">[3]RELATÓRIO!#REF!</definedName>
    <definedName name="____________TT22">[3]RELATÓRIO!#REF!</definedName>
    <definedName name="____________TT26">'[7]Relatório-1ª med.'!#REF!</definedName>
    <definedName name="____________TT27">'[7]Relatório-1ª med.'!#REF!</definedName>
    <definedName name="____________TT28">'[7]Relatório-1ª med.'!#REF!</definedName>
    <definedName name="____________TT30">'[7]Relatório-1ª med.'!#REF!</definedName>
    <definedName name="____________TT31">'[7]Relatório-1ª med.'!#REF!</definedName>
    <definedName name="____________TT32">'[7]Relatório-1ª med.'!#REF!</definedName>
    <definedName name="____________TT33">'[7]Relatório-1ª med.'!#REF!</definedName>
    <definedName name="____________TT34">'[7]Relatório-1ª med.'!#REF!</definedName>
    <definedName name="____________TT36">'[7]Relatório-1ª med.'!#REF!</definedName>
    <definedName name="____________TT37">'[7]Relatório-1ª med.'!#REF!</definedName>
    <definedName name="____________TT38">'[7]Relatório-1ª med.'!#REF!</definedName>
    <definedName name="____________TT39">'[7]Relatório-1ª med.'!#REF!</definedName>
    <definedName name="____________TT40">'[7]Relatório-1ª med.'!#REF!</definedName>
    <definedName name="____________TT5">'[7]Relatório-1ª med.'!#REF!</definedName>
    <definedName name="____________TT52">'[7]Relatório-1ª med.'!#REF!</definedName>
    <definedName name="____________TT53">'[7]Relatório-1ª med.'!#REF!</definedName>
    <definedName name="____________TT54">'[7]Relatório-1ª med.'!#REF!</definedName>
    <definedName name="____________TT55">'[7]Relatório-1ª med.'!#REF!</definedName>
    <definedName name="____________TT6">'[7]Relatório-1ª med.'!#REF!</definedName>
    <definedName name="____________TT60">'[7]Relatório-1ª med.'!#REF!</definedName>
    <definedName name="____________TT61">'[7]Relatório-1ª med.'!#REF!</definedName>
    <definedName name="____________TT69">'[7]Relatório-1ª med.'!#REF!</definedName>
    <definedName name="____________TT7">'[7]Relatório-1ª med.'!#REF!</definedName>
    <definedName name="____________TT70">'[7]Relatório-1ª med.'!#REF!</definedName>
    <definedName name="____________TT71">'[7]Relatório-1ª med.'!#REF!</definedName>
    <definedName name="____________TT74">'[7]Relatório-1ª med.'!#REF!</definedName>
    <definedName name="____________TT75">'[7]Relatório-1ª med.'!#REF!</definedName>
    <definedName name="____________TT76">'[7]Relatório-1ª med.'!#REF!</definedName>
    <definedName name="____________TT77">'[7]Relatório-1ª med.'!#REF!</definedName>
    <definedName name="____________TT78">'[7]Relatório-1ª med.'!#REF!</definedName>
    <definedName name="____________TT79">'[7]Relatório-1ª med.'!#REF!</definedName>
    <definedName name="____________TT94">'[7]Relatório-1ª med.'!#REF!</definedName>
    <definedName name="____________TT95">'[7]Relatório-1ª med.'!#REF!</definedName>
    <definedName name="____________TT97">'[7]Relatório-1ª med.'!#REF!</definedName>
    <definedName name="___________cab1">#REF!</definedName>
    <definedName name="___________emp2">'[4]DMT modelo'!$AA$13</definedName>
    <definedName name="___________EXT1">#REF!</definedName>
    <definedName name="___________Ext2">'[6]P A T O 99 B'!#REF!</definedName>
    <definedName name="___________Ext2_25">'[6]P A T O 99 B'!#REF!</definedName>
    <definedName name="___________ind100">#REF!</definedName>
    <definedName name="___________JAZ1">#REF!</definedName>
    <definedName name="___________JAZ11">#REF!</definedName>
    <definedName name="___________JAZ2">#REF!</definedName>
    <definedName name="___________JAZ22">#REF!</definedName>
    <definedName name="___________JAZ3">#REF!</definedName>
    <definedName name="___________JAZ33">#REF!</definedName>
    <definedName name="___________mem2">'[5]Mat Asf'!$H$37</definedName>
    <definedName name="___________oac2">#REF!</definedName>
    <definedName name="___________OUT98" localSheetId="3" hidden="1">{#N/A,#N/A,TRUE,"Serviços"}</definedName>
    <definedName name="___________OUT98" hidden="1">{#N/A,#N/A,TRUE,"Serviços"}</definedName>
    <definedName name="___________PL1">#REF!</definedName>
    <definedName name="___________r">#REF!</definedName>
    <definedName name="___________RET1">#REF!</definedName>
    <definedName name="___________tsd4">#REF!</definedName>
    <definedName name="___________TT21">[3]RELATÓRIO!#REF!</definedName>
    <definedName name="___________TT22">[3]RELATÓRIO!#REF!</definedName>
    <definedName name="__________cab1">#REF!</definedName>
    <definedName name="__________emp2">'[4]DMT modelo'!$AA$13</definedName>
    <definedName name="__________EXT1">#REF!</definedName>
    <definedName name="__________Ext2">'[6]P A T O 99 B'!#REF!</definedName>
    <definedName name="__________ind100">#REF!</definedName>
    <definedName name="__________JAZ1">#REF!</definedName>
    <definedName name="__________JAZ11">#REF!</definedName>
    <definedName name="__________JAZ2">#REF!</definedName>
    <definedName name="__________JAZ22">#REF!</definedName>
    <definedName name="__________JAZ3">#REF!</definedName>
    <definedName name="__________JAZ33">#REF!</definedName>
    <definedName name="__________mem2">'[5]Mat Asf'!$H$37</definedName>
    <definedName name="__________oac2">#REF!</definedName>
    <definedName name="__________OUT98" localSheetId="3" hidden="1">{#N/A,#N/A,TRUE,"Serviços"}</definedName>
    <definedName name="__________OUT98" hidden="1">{#N/A,#N/A,TRUE,"Serviços"}</definedName>
    <definedName name="__________PL1">#REF!</definedName>
    <definedName name="__________PL1_25">#REF!</definedName>
    <definedName name="__________R">'[7]Relatório-1ª med.'!#REF!</definedName>
    <definedName name="__________r_25">#REF!</definedName>
    <definedName name="__________Rbv1">'[8]Página 16'!$C$3:$C$7</definedName>
    <definedName name="__________RET1">#REF!</definedName>
    <definedName name="__________tsd4">#REF!</definedName>
    <definedName name="__________TT21">[3]RELATÓRIO!#REF!</definedName>
    <definedName name="__________TT22">[3]RELATÓRIO!#REF!</definedName>
    <definedName name="_________cab1">#REF!</definedName>
    <definedName name="_________emp2">'[4]DMT modelo'!$AA$13</definedName>
    <definedName name="_________EXT1">#REF!</definedName>
    <definedName name="_________Ext2">'[6]P A T O 99 B'!#REF!</definedName>
    <definedName name="_________Ext2_25">'[6]P A T O 99 B'!#REF!</definedName>
    <definedName name="_________ind100">#REF!</definedName>
    <definedName name="_________JAZ1">#REF!</definedName>
    <definedName name="_________JAZ11">#REF!</definedName>
    <definedName name="_________JAZ2">#REF!</definedName>
    <definedName name="_________JAZ22">#REF!</definedName>
    <definedName name="_________JAZ3">#REF!</definedName>
    <definedName name="_________JAZ33">#REF!</definedName>
    <definedName name="_________mem2">'[5]Mat Asf'!$H$37</definedName>
    <definedName name="_________oac2">#REF!</definedName>
    <definedName name="_________OUT98" localSheetId="3" hidden="1">{#N/A,#N/A,TRUE,"Serviços"}</definedName>
    <definedName name="_________OUT98" hidden="1">{#N/A,#N/A,TRUE,"Serviços"}</definedName>
    <definedName name="_________PL1">#REF!</definedName>
    <definedName name="_________r">#REF!</definedName>
    <definedName name="_________r_25">#REF!</definedName>
    <definedName name="_________Rbv1">'[8]Página 16'!$C$3:$C$7</definedName>
    <definedName name="_________reg1">[9]DADOS!$B$4</definedName>
    <definedName name="_________reg3">[10]eq!$A$2:$D$42</definedName>
    <definedName name="_________reg5">[10]mo!$A$2:$C$10</definedName>
    <definedName name="_________reg7">[9]mat!$A$2:$C$33</definedName>
    <definedName name="_________RET1">#REF!</definedName>
    <definedName name="_________tsd4">#REF!</definedName>
    <definedName name="_________TT21">[3]RELATÓRIO!#REF!</definedName>
    <definedName name="_________TT22">[3]RELATÓRIO!#REF!</definedName>
    <definedName name="________cab1">#REF!</definedName>
    <definedName name="________emp2">'[4]DMT modelo'!$AA$13</definedName>
    <definedName name="________EXT1">#REF!</definedName>
    <definedName name="________Ext2">'[6]P A T O 99 B'!#REF!</definedName>
    <definedName name="________ind100">#REF!</definedName>
    <definedName name="________JAZ1">#REF!</definedName>
    <definedName name="________JAZ11">#REF!</definedName>
    <definedName name="________JAZ2">#REF!</definedName>
    <definedName name="________JAZ22">#REF!</definedName>
    <definedName name="________JAZ3">#REF!</definedName>
    <definedName name="________JAZ33">#REF!</definedName>
    <definedName name="________mem2">'[5]Mat Asf'!$H$37</definedName>
    <definedName name="________oac2">#REF!</definedName>
    <definedName name="________OUT98" localSheetId="3" hidden="1">{#N/A,#N/A,TRUE,"Serviços"}</definedName>
    <definedName name="________OUT98" hidden="1">{#N/A,#N/A,TRUE,"Serviços"}</definedName>
    <definedName name="________PL1">#REF!</definedName>
    <definedName name="________PL1_25">#REF!</definedName>
    <definedName name="________r">#REF!</definedName>
    <definedName name="________r_25">#REF!</definedName>
    <definedName name="________Rbv1">'[8]Página 16'!$C$3:$C$7</definedName>
    <definedName name="________reg1">[9]DADOS!$B$4</definedName>
    <definedName name="________reg3">[10]eq!$A$2:$D$42</definedName>
    <definedName name="________reg5">[10]mo!$A$2:$C$10</definedName>
    <definedName name="________reg7">[9]mat!$A$2:$C$33</definedName>
    <definedName name="________RET1">#REF!</definedName>
    <definedName name="________tsd4">#REF!</definedName>
    <definedName name="________TT102">'[7]Relatório-1ª med.'!#REF!</definedName>
    <definedName name="________TT107">'[7]Relatório-1ª med.'!#REF!</definedName>
    <definedName name="________TT121">'[7]Relatório-1ª med.'!#REF!</definedName>
    <definedName name="________TT123">'[7]Relatório-1ª med.'!#REF!</definedName>
    <definedName name="________TT19">'[7]Relatório-1ª med.'!#REF!</definedName>
    <definedName name="________TT20">'[7]Relatório-1ª med.'!#REF!</definedName>
    <definedName name="________TT21">[3]RELATÓRIO!#REF!</definedName>
    <definedName name="________TT22">[3]RELATÓRIO!#REF!</definedName>
    <definedName name="________TT26">'[7]Relatório-1ª med.'!#REF!</definedName>
    <definedName name="________TT27">'[7]Relatório-1ª med.'!#REF!</definedName>
    <definedName name="________TT28">'[7]Relatório-1ª med.'!#REF!</definedName>
    <definedName name="________TT30">'[7]Relatório-1ª med.'!#REF!</definedName>
    <definedName name="________TT31">'[7]Relatório-1ª med.'!#REF!</definedName>
    <definedName name="________TT32">'[7]Relatório-1ª med.'!#REF!</definedName>
    <definedName name="________TT33">'[7]Relatório-1ª med.'!#REF!</definedName>
    <definedName name="________TT34">'[7]Relatório-1ª med.'!#REF!</definedName>
    <definedName name="________TT36">'[7]Relatório-1ª med.'!#REF!</definedName>
    <definedName name="________TT37">'[7]Relatório-1ª med.'!#REF!</definedName>
    <definedName name="________TT38">'[7]Relatório-1ª med.'!#REF!</definedName>
    <definedName name="________TT39">'[7]Relatório-1ª med.'!#REF!</definedName>
    <definedName name="________TT40">'[7]Relatório-1ª med.'!#REF!</definedName>
    <definedName name="________TT5">'[7]Relatório-1ª med.'!#REF!</definedName>
    <definedName name="________TT52">'[7]Relatório-1ª med.'!#REF!</definedName>
    <definedName name="________TT53">'[7]Relatório-1ª med.'!#REF!</definedName>
    <definedName name="________TT54">'[7]Relatório-1ª med.'!#REF!</definedName>
    <definedName name="________TT55">'[7]Relatório-1ª med.'!#REF!</definedName>
    <definedName name="________TT6">'[7]Relatório-1ª med.'!#REF!</definedName>
    <definedName name="________TT60">'[7]Relatório-1ª med.'!#REF!</definedName>
    <definedName name="________TT61">'[7]Relatório-1ª med.'!#REF!</definedName>
    <definedName name="________TT69">'[7]Relatório-1ª med.'!#REF!</definedName>
    <definedName name="________TT7">'[7]Relatório-1ª med.'!#REF!</definedName>
    <definedName name="________TT70">'[7]Relatório-1ª med.'!#REF!</definedName>
    <definedName name="________TT71">'[7]Relatório-1ª med.'!#REF!</definedName>
    <definedName name="________TT74">'[7]Relatório-1ª med.'!#REF!</definedName>
    <definedName name="________TT75">'[7]Relatório-1ª med.'!#REF!</definedName>
    <definedName name="________TT76">'[7]Relatório-1ª med.'!#REF!</definedName>
    <definedName name="________TT77">'[7]Relatório-1ª med.'!#REF!</definedName>
    <definedName name="________TT78">'[7]Relatório-1ª med.'!#REF!</definedName>
    <definedName name="________TT79">'[7]Relatório-1ª med.'!#REF!</definedName>
    <definedName name="________TT94">'[7]Relatório-1ª med.'!#REF!</definedName>
    <definedName name="________TT95">'[7]Relatório-1ª med.'!#REF!</definedName>
    <definedName name="________TT97">'[7]Relatório-1ª med.'!#REF!</definedName>
    <definedName name="_______ABR95">#REF!</definedName>
    <definedName name="_______ABR96">#REF!</definedName>
    <definedName name="_______ABR97">#REF!</definedName>
    <definedName name="_______ABR98">#REF!</definedName>
    <definedName name="_______ABR99">#REF!</definedName>
    <definedName name="_______AGO95">#REF!</definedName>
    <definedName name="_______AGO96">#REF!</definedName>
    <definedName name="_______AGO97">#REF!</definedName>
    <definedName name="_______AGO98">#REF!</definedName>
    <definedName name="_______AGO99">#REF!</definedName>
    <definedName name="_______cab1">#REF!</definedName>
    <definedName name="_______DEZ94">#REF!</definedName>
    <definedName name="_______DEZ95">#REF!</definedName>
    <definedName name="_______DEZ96">#REF!</definedName>
    <definedName name="_______DEZ97">#REF!</definedName>
    <definedName name="_______DEZ98">#REF!</definedName>
    <definedName name="_______DEZ99">#REF!</definedName>
    <definedName name="_______emp2">'[4]DMT modelo'!$AA$13</definedName>
    <definedName name="_______EXT1">#REF!</definedName>
    <definedName name="_______Ext2">'[6]P A T O 99 B'!#REF!</definedName>
    <definedName name="_______FEV95">#REF!</definedName>
    <definedName name="_______FEV96">#REF!</definedName>
    <definedName name="_______FEV97">#REF!</definedName>
    <definedName name="_______FEV98">#REF!</definedName>
    <definedName name="_______FEV99">#REF!</definedName>
    <definedName name="_______ind100">#REF!</definedName>
    <definedName name="_______JAN95">#REF!</definedName>
    <definedName name="_______JAN96">#REF!</definedName>
    <definedName name="_______JAN97">#REF!</definedName>
    <definedName name="_______JAN98">#REF!</definedName>
    <definedName name="_______JAN99">#REF!</definedName>
    <definedName name="_______JAZ1">#REF!</definedName>
    <definedName name="_______JAZ11">#REF!</definedName>
    <definedName name="_______JAZ2">#REF!</definedName>
    <definedName name="_______JAZ22">#REF!</definedName>
    <definedName name="_______JAZ3">#REF!</definedName>
    <definedName name="_______JAZ33">#REF!</definedName>
    <definedName name="_______JUL95">#REF!</definedName>
    <definedName name="_______JUL96">#REF!</definedName>
    <definedName name="_______JUL97">#REF!</definedName>
    <definedName name="_______JUL98">#REF!</definedName>
    <definedName name="_______JUL99">#REF!</definedName>
    <definedName name="_______JUN95">#REF!</definedName>
    <definedName name="_______JUN96">#REF!</definedName>
    <definedName name="_______JUN97">#REF!</definedName>
    <definedName name="_______JUN98">#REF!</definedName>
    <definedName name="_______JUN99">#REF!</definedName>
    <definedName name="_______MAI95">#REF!</definedName>
    <definedName name="_______MAI96">#REF!</definedName>
    <definedName name="_______MAI97">#REF!</definedName>
    <definedName name="_______MAI98">#REF!</definedName>
    <definedName name="_______MAI99">#REF!</definedName>
    <definedName name="_______MAR95">#REF!</definedName>
    <definedName name="_______MAR96">#REF!</definedName>
    <definedName name="_______MAR97">#REF!</definedName>
    <definedName name="_______MAR98">#REF!</definedName>
    <definedName name="_______MAR99">#REF!</definedName>
    <definedName name="_______mem2">'[5]Mat Asf'!$H$37</definedName>
    <definedName name="_______NOV94">#REF!</definedName>
    <definedName name="_______NOV95">#REF!</definedName>
    <definedName name="_______NOV96">#REF!</definedName>
    <definedName name="_______NOV97">#REF!</definedName>
    <definedName name="_______NOV98">#REF!</definedName>
    <definedName name="_______NOV99">#REF!</definedName>
    <definedName name="_______OUT94">#REF!</definedName>
    <definedName name="_______OUT95">#REF!</definedName>
    <definedName name="_______OUT96">#REF!</definedName>
    <definedName name="_______OUT97">#REF!</definedName>
    <definedName name="_______OUT98" localSheetId="3" hidden="1">{#N/A,#N/A,TRUE,"Serviços"}</definedName>
    <definedName name="_______OUT98" hidden="1">{#N/A,#N/A,TRUE,"Serviços"}</definedName>
    <definedName name="_______OUT99">'[11]#REF'!#REF!</definedName>
    <definedName name="_______PL1">#REF!</definedName>
    <definedName name="_______r">#REF!</definedName>
    <definedName name="_______Rbv1">'[8]Página 16'!$C$3:$C$7</definedName>
    <definedName name="_______reg1">[9]DADOS!$B$4</definedName>
    <definedName name="_______reg3">[10]eq!$A$2:$D$42</definedName>
    <definedName name="_______reg5">[10]mo!$A$2:$C$10</definedName>
    <definedName name="_______reg7">[9]mat!$A$2:$C$33</definedName>
    <definedName name="_______RET1">#REF!</definedName>
    <definedName name="_______SE2">#REF!</definedName>
    <definedName name="_______SET94">#REF!</definedName>
    <definedName name="_______SET95">#REF!</definedName>
    <definedName name="_______SET96">#REF!</definedName>
    <definedName name="_______SET97">#REF!</definedName>
    <definedName name="_______SET98">#REF!</definedName>
    <definedName name="_______SET99">#REF!</definedName>
    <definedName name="_______tsd4">#REF!</definedName>
    <definedName name="_______TT102">'[7]Relatório-1ª med.'!#REF!</definedName>
    <definedName name="_______TT107">'[7]Relatório-1ª med.'!#REF!</definedName>
    <definedName name="_______TT121">'[7]Relatório-1ª med.'!#REF!</definedName>
    <definedName name="_______TT123">'[7]Relatório-1ª med.'!#REF!</definedName>
    <definedName name="_______TT19">'[7]Relatório-1ª med.'!#REF!</definedName>
    <definedName name="_______TT20">'[7]Relatório-1ª med.'!#REF!</definedName>
    <definedName name="_______TT21">[3]RELATÓRIO!#REF!</definedName>
    <definedName name="_______TT22">[3]RELATÓRIO!#REF!</definedName>
    <definedName name="_______TT26">'[7]Relatório-1ª med.'!#REF!</definedName>
    <definedName name="_______TT27">'[7]Relatório-1ª med.'!#REF!</definedName>
    <definedName name="_______TT28">'[7]Relatório-1ª med.'!#REF!</definedName>
    <definedName name="_______TT30">'[7]Relatório-1ª med.'!#REF!</definedName>
    <definedName name="_______TT31">'[7]Relatório-1ª med.'!#REF!</definedName>
    <definedName name="_______TT32">'[7]Relatório-1ª med.'!#REF!</definedName>
    <definedName name="_______TT33">'[7]Relatório-1ª med.'!#REF!</definedName>
    <definedName name="_______TT34">'[7]Relatório-1ª med.'!#REF!</definedName>
    <definedName name="_______TT36">'[7]Relatório-1ª med.'!#REF!</definedName>
    <definedName name="_______TT37">'[7]Relatório-1ª med.'!#REF!</definedName>
    <definedName name="_______TT38">'[7]Relatório-1ª med.'!#REF!</definedName>
    <definedName name="_______TT39">'[7]Relatório-1ª med.'!#REF!</definedName>
    <definedName name="_______TT40">'[7]Relatório-1ª med.'!#REF!</definedName>
    <definedName name="_______TT5">'[7]Relatório-1ª med.'!#REF!</definedName>
    <definedName name="_______TT52">'[7]Relatório-1ª med.'!#REF!</definedName>
    <definedName name="_______TT53">'[7]Relatório-1ª med.'!#REF!</definedName>
    <definedName name="_______TT54">'[7]Relatório-1ª med.'!#REF!</definedName>
    <definedName name="_______TT55">'[7]Relatório-1ª med.'!#REF!</definedName>
    <definedName name="_______TT6">'[7]Relatório-1ª med.'!#REF!</definedName>
    <definedName name="_______TT60">'[7]Relatório-1ª med.'!#REF!</definedName>
    <definedName name="_______TT61">'[7]Relatório-1ª med.'!#REF!</definedName>
    <definedName name="_______TT69">'[7]Relatório-1ª med.'!#REF!</definedName>
    <definedName name="_______TT7">'[7]Relatório-1ª med.'!#REF!</definedName>
    <definedName name="_______TT70">'[7]Relatório-1ª med.'!#REF!</definedName>
    <definedName name="_______TT71">'[7]Relatório-1ª med.'!#REF!</definedName>
    <definedName name="_______TT74">'[7]Relatório-1ª med.'!#REF!</definedName>
    <definedName name="_______TT75">'[7]Relatório-1ª med.'!#REF!</definedName>
    <definedName name="_______TT76">'[7]Relatório-1ª med.'!#REF!</definedName>
    <definedName name="_______TT77">'[7]Relatório-1ª med.'!#REF!</definedName>
    <definedName name="_______TT78">'[7]Relatório-1ª med.'!#REF!</definedName>
    <definedName name="_______TT79">'[7]Relatório-1ª med.'!#REF!</definedName>
    <definedName name="_______TT94">'[7]Relatório-1ª med.'!#REF!</definedName>
    <definedName name="_______TT95">'[7]Relatório-1ª med.'!#REF!</definedName>
    <definedName name="_______TT97">'[7]Relatório-1ª med.'!#REF!</definedName>
    <definedName name="______cab1">#REF!</definedName>
    <definedName name="______emp2">'[4]DMT modelo'!$AA$13</definedName>
    <definedName name="______EXT1">#REF!</definedName>
    <definedName name="______Ext2">'[6]P A T O 99 B'!#REF!</definedName>
    <definedName name="______ind100">#REF!</definedName>
    <definedName name="______JAZ1">#REF!</definedName>
    <definedName name="______JAZ11">#REF!</definedName>
    <definedName name="______JAZ2">#REF!</definedName>
    <definedName name="______JAZ22">#REF!</definedName>
    <definedName name="______JAZ3">#REF!</definedName>
    <definedName name="______JAZ33">#REF!</definedName>
    <definedName name="______mem2">'[5]Mat Asf'!$H$37</definedName>
    <definedName name="______oac2">#REF!</definedName>
    <definedName name="______OUT98" localSheetId="3" hidden="1">{#N/A,#N/A,TRUE,"Serviços"}</definedName>
    <definedName name="______OUT98" hidden="1">{#N/A,#N/A,TRUE,"Serviços"}</definedName>
    <definedName name="______PL1">#REF!</definedName>
    <definedName name="______r">#REF!</definedName>
    <definedName name="______Rbv1">'[8]Página 16'!$C$3:$C$7</definedName>
    <definedName name="______reg1">[9]DADOS!$B$4</definedName>
    <definedName name="______reg3">[10]eq!$A$2:$D$42</definedName>
    <definedName name="______reg5">[10]mo!$A$2:$C$10</definedName>
    <definedName name="______reg7">[9]mat!$A$2:$C$33</definedName>
    <definedName name="______RET1">#REF!</definedName>
    <definedName name="______tsd4">#REF!</definedName>
    <definedName name="______TT102">'[7]Relatório-1ª med.'!#REF!</definedName>
    <definedName name="______TT107">'[7]Relatório-1ª med.'!#REF!</definedName>
    <definedName name="______TT121">'[7]Relatório-1ª med.'!#REF!</definedName>
    <definedName name="______TT123">'[7]Relatório-1ª med.'!#REF!</definedName>
    <definedName name="______TT19">'[7]Relatório-1ª med.'!#REF!</definedName>
    <definedName name="______TT20">'[7]Relatório-1ª med.'!#REF!</definedName>
    <definedName name="______TT21">[3]RELATÓRIO!#REF!</definedName>
    <definedName name="______TT22">[3]RELATÓRIO!#REF!</definedName>
    <definedName name="______TT26">'[7]Relatório-1ª med.'!#REF!</definedName>
    <definedName name="______TT27">'[7]Relatório-1ª med.'!#REF!</definedName>
    <definedName name="______TT28">'[7]Relatório-1ª med.'!#REF!</definedName>
    <definedName name="______TT30">'[7]Relatório-1ª med.'!#REF!</definedName>
    <definedName name="______TT31">'[7]Relatório-1ª med.'!#REF!</definedName>
    <definedName name="______TT32">'[7]Relatório-1ª med.'!#REF!</definedName>
    <definedName name="______TT33">'[7]Relatório-1ª med.'!#REF!</definedName>
    <definedName name="______TT34">'[7]Relatório-1ª med.'!#REF!</definedName>
    <definedName name="______TT36">'[7]Relatório-1ª med.'!#REF!</definedName>
    <definedName name="______TT37">'[7]Relatório-1ª med.'!#REF!</definedName>
    <definedName name="______TT38">'[7]Relatório-1ª med.'!#REF!</definedName>
    <definedName name="______TT39">'[7]Relatório-1ª med.'!#REF!</definedName>
    <definedName name="______TT40">'[7]Relatório-1ª med.'!#REF!</definedName>
    <definedName name="______TT5">'[7]Relatório-1ª med.'!#REF!</definedName>
    <definedName name="______TT52">'[7]Relatório-1ª med.'!#REF!</definedName>
    <definedName name="______TT53">'[7]Relatório-1ª med.'!#REF!</definedName>
    <definedName name="______TT54">'[7]Relatório-1ª med.'!#REF!</definedName>
    <definedName name="______TT55">'[7]Relatório-1ª med.'!#REF!</definedName>
    <definedName name="______TT6">'[7]Relatório-1ª med.'!#REF!</definedName>
    <definedName name="______TT60">'[7]Relatório-1ª med.'!#REF!</definedName>
    <definedName name="______TT61">'[7]Relatório-1ª med.'!#REF!</definedName>
    <definedName name="______TT69">'[7]Relatório-1ª med.'!#REF!</definedName>
    <definedName name="______TT7">'[7]Relatório-1ª med.'!#REF!</definedName>
    <definedName name="______TT70">'[7]Relatório-1ª med.'!#REF!</definedName>
    <definedName name="______TT71">'[7]Relatório-1ª med.'!#REF!</definedName>
    <definedName name="______TT74">'[7]Relatório-1ª med.'!#REF!</definedName>
    <definedName name="______TT75">'[7]Relatório-1ª med.'!#REF!</definedName>
    <definedName name="______TT76">'[7]Relatório-1ª med.'!#REF!</definedName>
    <definedName name="______TT77">'[7]Relatório-1ª med.'!#REF!</definedName>
    <definedName name="______TT78">'[7]Relatório-1ª med.'!#REF!</definedName>
    <definedName name="______TT79">'[7]Relatório-1ª med.'!#REF!</definedName>
    <definedName name="______TT94">'[7]Relatório-1ª med.'!#REF!</definedName>
    <definedName name="______TT95">'[7]Relatório-1ª med.'!#REF!</definedName>
    <definedName name="______TT97">'[7]Relatório-1ª med.'!#REF!</definedName>
    <definedName name="_____cab1">#REF!</definedName>
    <definedName name="_____emp2">'[4]DMT modelo'!$AA$13</definedName>
    <definedName name="_____EXT1">#REF!</definedName>
    <definedName name="_____Ext2">'[6]P A T O 99 B'!#REF!</definedName>
    <definedName name="_____ind100">#REF!</definedName>
    <definedName name="_____JAZ1">#REF!</definedName>
    <definedName name="_____JAZ11">#REF!</definedName>
    <definedName name="_____JAZ2">#REF!</definedName>
    <definedName name="_____JAZ22">#REF!</definedName>
    <definedName name="_____JAZ3">#REF!</definedName>
    <definedName name="_____JAZ33">#REF!</definedName>
    <definedName name="_____mem2">'[5]Mat Asf'!$H$37</definedName>
    <definedName name="_____oac2">#REF!</definedName>
    <definedName name="_____OUT98" localSheetId="3" hidden="1">{#N/A,#N/A,TRUE,"Serviços"}</definedName>
    <definedName name="_____OUT98" hidden="1">{#N/A,#N/A,TRUE,"Serviços"}</definedName>
    <definedName name="_____PL1">#REF!</definedName>
    <definedName name="_____r">#REF!</definedName>
    <definedName name="_____Rbv1">'[8]Página 16'!$C$3:$C$7</definedName>
    <definedName name="_____reg1">[9]DADOS!$B$4</definedName>
    <definedName name="_____reg3">[10]eq!$A$2:$D$42</definedName>
    <definedName name="_____reg5">[10]mo!$A$2:$C$10</definedName>
    <definedName name="_____reg7">[9]mat!$A$2:$C$33</definedName>
    <definedName name="_____RET1">#REF!</definedName>
    <definedName name="_____tsd4">#REF!</definedName>
    <definedName name="_____TT102">'[7]Relatório-1ª med.'!#REF!</definedName>
    <definedName name="_____TT107">'[7]Relatório-1ª med.'!#REF!</definedName>
    <definedName name="_____TT121">'[7]Relatório-1ª med.'!#REF!</definedName>
    <definedName name="_____TT123">'[7]Relatório-1ª med.'!#REF!</definedName>
    <definedName name="_____TT19">'[7]Relatório-1ª med.'!#REF!</definedName>
    <definedName name="_____TT20">'[7]Relatório-1ª med.'!#REF!</definedName>
    <definedName name="_____TT21">'[7]Relatório-1ª med.'!#REF!</definedName>
    <definedName name="_____TT22">'[7]Relatório-1ª med.'!#REF!</definedName>
    <definedName name="_____TT26">'[7]Relatório-1ª med.'!#REF!</definedName>
    <definedName name="_____TT27">'[7]Relatório-1ª med.'!#REF!</definedName>
    <definedName name="_____TT28">'[7]Relatório-1ª med.'!#REF!</definedName>
    <definedName name="_____TT30">'[7]Relatório-1ª med.'!#REF!</definedName>
    <definedName name="_____TT31">'[7]Relatório-1ª med.'!#REF!</definedName>
    <definedName name="_____TT32">'[7]Relatório-1ª med.'!#REF!</definedName>
    <definedName name="_____TT33">'[7]Relatório-1ª med.'!#REF!</definedName>
    <definedName name="_____TT34">'[7]Relatório-1ª med.'!#REF!</definedName>
    <definedName name="_____TT36">'[7]Relatório-1ª med.'!#REF!</definedName>
    <definedName name="_____TT37">'[7]Relatório-1ª med.'!#REF!</definedName>
    <definedName name="_____TT38">'[7]Relatório-1ª med.'!#REF!</definedName>
    <definedName name="_____TT39">'[7]Relatório-1ª med.'!#REF!</definedName>
    <definedName name="_____TT40">'[7]Relatório-1ª med.'!#REF!</definedName>
    <definedName name="_____TT5">'[7]Relatório-1ª med.'!#REF!</definedName>
    <definedName name="_____TT52">'[7]Relatório-1ª med.'!#REF!</definedName>
    <definedName name="_____TT53">'[7]Relatório-1ª med.'!#REF!</definedName>
    <definedName name="_____TT54">'[7]Relatório-1ª med.'!#REF!</definedName>
    <definedName name="_____TT55">'[7]Relatório-1ª med.'!#REF!</definedName>
    <definedName name="_____TT6">'[7]Relatório-1ª med.'!#REF!</definedName>
    <definedName name="_____TT60">'[7]Relatório-1ª med.'!#REF!</definedName>
    <definedName name="_____TT61">'[7]Relatório-1ª med.'!#REF!</definedName>
    <definedName name="_____TT69">'[7]Relatório-1ª med.'!#REF!</definedName>
    <definedName name="_____TT7">'[7]Relatório-1ª med.'!#REF!</definedName>
    <definedName name="_____TT70">'[7]Relatório-1ª med.'!#REF!</definedName>
    <definedName name="_____TT71">'[7]Relatório-1ª med.'!#REF!</definedName>
    <definedName name="_____TT74">'[7]Relatório-1ª med.'!#REF!</definedName>
    <definedName name="_____TT75">'[7]Relatório-1ª med.'!#REF!</definedName>
    <definedName name="_____TT76">'[7]Relatório-1ª med.'!#REF!</definedName>
    <definedName name="_____TT77">'[7]Relatório-1ª med.'!#REF!</definedName>
    <definedName name="_____TT78">'[7]Relatório-1ª med.'!#REF!</definedName>
    <definedName name="_____TT79">'[7]Relatório-1ª med.'!#REF!</definedName>
    <definedName name="_____TT94">'[7]Relatório-1ª med.'!#REF!</definedName>
    <definedName name="_____TT95">'[7]Relatório-1ª med.'!#REF!</definedName>
    <definedName name="_____TT97">'[7]Relatório-1ª med.'!#REF!</definedName>
    <definedName name="____cab1">#REF!</definedName>
    <definedName name="____emp2">'[4]DMT modelo'!$AA$13</definedName>
    <definedName name="____EXT1">#REF!</definedName>
    <definedName name="____Ext2">'[6]P A T O 99 B'!#REF!</definedName>
    <definedName name="____ind100">#REF!</definedName>
    <definedName name="____JAN2003">#REF!</definedName>
    <definedName name="____JAZ1">#REF!</definedName>
    <definedName name="____JAZ11">#REF!</definedName>
    <definedName name="____JAZ2">#REF!</definedName>
    <definedName name="____JAZ22">#REF!</definedName>
    <definedName name="____JAZ3">#REF!</definedName>
    <definedName name="____JAZ33">#REF!</definedName>
    <definedName name="____mem2">'[5]Mat Asf'!$H$37</definedName>
    <definedName name="____oac2">#REF!</definedName>
    <definedName name="____OUT98" localSheetId="3" hidden="1">{#N/A,#N/A,TRUE,"Serviços"}</definedName>
    <definedName name="____OUT98" hidden="1">{#N/A,#N/A,TRUE,"Serviços"}</definedName>
    <definedName name="____PL1">#REF!</definedName>
    <definedName name="____r">#REF!</definedName>
    <definedName name="____Rbv1">'[8]Página 16'!$C$3:$C$7</definedName>
    <definedName name="____reg1">[9]DADOS!$B$4</definedName>
    <definedName name="____reg3">[10]eq!$A$2:$D$42</definedName>
    <definedName name="____reg5">[10]mo!$A$2:$C$10</definedName>
    <definedName name="____reg7">[9]mat!$A$2:$C$33</definedName>
    <definedName name="____RET1">#REF!</definedName>
    <definedName name="____tsd4">#REF!</definedName>
    <definedName name="____TT102">'[7]Relatório-1ª med.'!#REF!</definedName>
    <definedName name="____TT107">'[7]Relatório-1ª med.'!#REF!</definedName>
    <definedName name="____TT121">'[7]Relatório-1ª med.'!#REF!</definedName>
    <definedName name="____TT123">'[7]Relatório-1ª med.'!#REF!</definedName>
    <definedName name="____TT19">'[7]Relatório-1ª med.'!#REF!</definedName>
    <definedName name="____TT20">'[7]Relatório-1ª med.'!#REF!</definedName>
    <definedName name="____TT21">'[7]Relatório-1ª med.'!#REF!</definedName>
    <definedName name="____TT22">'[7]Relatório-1ª med.'!#REF!</definedName>
    <definedName name="____TT236">'[7]Relatório-1ª med.'!#REF!</definedName>
    <definedName name="____TT26">'[7]Relatório-1ª med.'!#REF!</definedName>
    <definedName name="____TT27">'[7]Relatório-1ª med.'!#REF!</definedName>
    <definedName name="____TT28">'[7]Relatório-1ª med.'!#REF!</definedName>
    <definedName name="____TT30">'[7]Relatório-1ª med.'!#REF!</definedName>
    <definedName name="____TT31">'[7]Relatório-1ª med.'!#REF!</definedName>
    <definedName name="____TT32">'[7]Relatório-1ª med.'!#REF!</definedName>
    <definedName name="____TT33">'[7]Relatório-1ª med.'!#REF!</definedName>
    <definedName name="____TT34">'[7]Relatório-1ª med.'!#REF!</definedName>
    <definedName name="____TT36">'[7]Relatório-1ª med.'!#REF!</definedName>
    <definedName name="____TT37">'[7]Relatório-1ª med.'!#REF!</definedName>
    <definedName name="____TT38">'[7]Relatório-1ª med.'!#REF!</definedName>
    <definedName name="____TT39">'[7]Relatório-1ª med.'!#REF!</definedName>
    <definedName name="____TT40">'[7]Relatório-1ª med.'!#REF!</definedName>
    <definedName name="____TT5">'[7]Relatório-1ª med.'!#REF!</definedName>
    <definedName name="____TT52">'[7]Relatório-1ª med.'!#REF!</definedName>
    <definedName name="____TT53">'[7]Relatório-1ª med.'!#REF!</definedName>
    <definedName name="____TT54">'[7]Relatório-1ª med.'!#REF!</definedName>
    <definedName name="____TT55">'[7]Relatório-1ª med.'!#REF!</definedName>
    <definedName name="____TT6">'[7]Relatório-1ª med.'!#REF!</definedName>
    <definedName name="____TT60">'[7]Relatório-1ª med.'!#REF!</definedName>
    <definedName name="____TT61">'[7]Relatório-1ª med.'!#REF!</definedName>
    <definedName name="____TT69">'[7]Relatório-1ª med.'!#REF!</definedName>
    <definedName name="____TT7">'[7]Relatório-1ª med.'!#REF!</definedName>
    <definedName name="____TT70">'[7]Relatório-1ª med.'!#REF!</definedName>
    <definedName name="____TT71">'[7]Relatório-1ª med.'!#REF!</definedName>
    <definedName name="____TT74">'[7]Relatório-1ª med.'!#REF!</definedName>
    <definedName name="____TT75">'[7]Relatório-1ª med.'!#REF!</definedName>
    <definedName name="____TT76">'[7]Relatório-1ª med.'!#REF!</definedName>
    <definedName name="____TT77">'[7]Relatório-1ª med.'!#REF!</definedName>
    <definedName name="____TT78">'[7]Relatório-1ª med.'!#REF!</definedName>
    <definedName name="____TT78954">'[7]Relatório-1ª med.'!#REF!</definedName>
    <definedName name="____TT79">'[7]Relatório-1ª med.'!#REF!</definedName>
    <definedName name="____TT94">'[7]Relatório-1ª med.'!#REF!</definedName>
    <definedName name="____TT95">'[7]Relatório-1ª med.'!#REF!</definedName>
    <definedName name="____TT97">'[7]Relatório-1ª med.'!#REF!</definedName>
    <definedName name="___ABR95">#REF!</definedName>
    <definedName name="___ABR96">#REF!</definedName>
    <definedName name="___ABR97">#REF!</definedName>
    <definedName name="___ABR98">#REF!</definedName>
    <definedName name="___ABR99">#REF!</definedName>
    <definedName name="___AGO95">#REF!</definedName>
    <definedName name="___AGO96">#REF!</definedName>
    <definedName name="___AGO97">#REF!</definedName>
    <definedName name="___AGO98">#REF!</definedName>
    <definedName name="___AGO99">#REF!</definedName>
    <definedName name="___arg13">#REF!</definedName>
    <definedName name="___arg16">#REF!</definedName>
    <definedName name="___cab1">#REF!</definedName>
    <definedName name="___DEZ94">#REF!</definedName>
    <definedName name="___DEZ95">#REF!</definedName>
    <definedName name="___DEZ96">#REF!</definedName>
    <definedName name="___DEZ97">#REF!</definedName>
    <definedName name="___DEZ98">#REF!</definedName>
    <definedName name="___DEZ99">#REF!</definedName>
    <definedName name="___emp2">'[4]DMT modelo'!$AA$13</definedName>
    <definedName name="___EXT1">#REF!</definedName>
    <definedName name="___Ext2">'[6]P A T O 99 B'!#REF!</definedName>
    <definedName name="___FEV95">#REF!</definedName>
    <definedName name="___FEV96">#REF!</definedName>
    <definedName name="___FEV97">#REF!</definedName>
    <definedName name="___FEV98">#REF!</definedName>
    <definedName name="___FEV99">#REF!</definedName>
    <definedName name="___ind100">#REF!</definedName>
    <definedName name="___JAN2003">#REF!</definedName>
    <definedName name="___JAN95">#REF!</definedName>
    <definedName name="___JAN96">#REF!</definedName>
    <definedName name="___JAN97">#REF!</definedName>
    <definedName name="___JAN98">#REF!</definedName>
    <definedName name="___JAN99">#REF!</definedName>
    <definedName name="___JAZ1">#REF!</definedName>
    <definedName name="___JAZ11">#REF!</definedName>
    <definedName name="___JAZ2">#REF!</definedName>
    <definedName name="___JAZ22">#REF!</definedName>
    <definedName name="___JAZ3">#REF!</definedName>
    <definedName name="___JAZ33">#REF!</definedName>
    <definedName name="___JUL95">#REF!</definedName>
    <definedName name="___JUL96">#REF!</definedName>
    <definedName name="___JUL97">#REF!</definedName>
    <definedName name="___JUL98">#REF!</definedName>
    <definedName name="___JUL99">#REF!</definedName>
    <definedName name="___JUN95">#REF!</definedName>
    <definedName name="___JUN96">#REF!</definedName>
    <definedName name="___JUN97">#REF!</definedName>
    <definedName name="___JUN98">#REF!</definedName>
    <definedName name="___JUN99">#REF!</definedName>
    <definedName name="___MAI95">#REF!</definedName>
    <definedName name="___MAI96">#REF!</definedName>
    <definedName name="___MAI97">#REF!</definedName>
    <definedName name="___MAI98">#REF!</definedName>
    <definedName name="___MAI99">#REF!</definedName>
    <definedName name="___MAR95">#REF!</definedName>
    <definedName name="___MAR96">#REF!</definedName>
    <definedName name="___MAR97">#REF!</definedName>
    <definedName name="___MAR98">#REF!</definedName>
    <definedName name="___MAR99">#REF!</definedName>
    <definedName name="___mem2">'[5]Mat Asf'!$H$37</definedName>
    <definedName name="___NOV94">#REF!</definedName>
    <definedName name="___NOV95">#REF!</definedName>
    <definedName name="___NOV96">#REF!</definedName>
    <definedName name="___NOV97">#REF!</definedName>
    <definedName name="___NOV98">#REF!</definedName>
    <definedName name="___NOV99">#REF!</definedName>
    <definedName name="___oac2">#REF!</definedName>
    <definedName name="___OUT94">#REF!</definedName>
    <definedName name="___OUT95">#REF!</definedName>
    <definedName name="___OUT96">#REF!</definedName>
    <definedName name="___OUT97">#REF!</definedName>
    <definedName name="___OUT98" localSheetId="3" hidden="1">{#N/A,#N/A,TRUE,"Serviços"}</definedName>
    <definedName name="___OUT98" hidden="1">{#N/A,#N/A,TRUE,"Serviços"}</definedName>
    <definedName name="___OUT99">#REF!</definedName>
    <definedName name="___PL1">#REF!</definedName>
    <definedName name="___QQ2">#N/A</definedName>
    <definedName name="___r">#REF!</definedName>
    <definedName name="___Rbv1">'[8]Página 16'!$C$3:$C$7</definedName>
    <definedName name="___reg1">[9]DADOS!$B$4</definedName>
    <definedName name="___reg3">[10]eq!$A$2:$D$42</definedName>
    <definedName name="___reg5">[10]mo!$A$2:$C$10</definedName>
    <definedName name="___reg7">[9]mat!$A$2:$C$33</definedName>
    <definedName name="___RET1">#REF!</definedName>
    <definedName name="___SE2">#REF!</definedName>
    <definedName name="___SET94">#REF!</definedName>
    <definedName name="___SET95">#REF!</definedName>
    <definedName name="___SET96">#REF!</definedName>
    <definedName name="___SET97">#REF!</definedName>
    <definedName name="___SET98">#REF!</definedName>
    <definedName name="___SET99">#REF!</definedName>
    <definedName name="___STC04">#REF!</definedName>
    <definedName name="___tsd4">#REF!</definedName>
    <definedName name="___TT102">'[7]Relatório-1ª med.'!#REF!</definedName>
    <definedName name="___TT107">'[7]Relatório-1ª med.'!#REF!</definedName>
    <definedName name="___TT121">'[7]Relatório-1ª med.'!#REF!</definedName>
    <definedName name="___TT123">'[7]Relatório-1ª med.'!#REF!</definedName>
    <definedName name="___TT19">'[7]Relatório-1ª med.'!#REF!</definedName>
    <definedName name="___TT20">'[7]Relatório-1ª med.'!#REF!</definedName>
    <definedName name="___TT21">'[7]Relatório-1ª med.'!#REF!</definedName>
    <definedName name="___TT22">'[7]Relatório-1ª med.'!#REF!</definedName>
    <definedName name="___TT26">'[7]Relatório-1ª med.'!#REF!</definedName>
    <definedName name="___TT27">'[7]Relatório-1ª med.'!#REF!</definedName>
    <definedName name="___TT28">'[7]Relatório-1ª med.'!#REF!</definedName>
    <definedName name="___TT30">'[7]Relatório-1ª med.'!#REF!</definedName>
    <definedName name="___TT31">'[7]Relatório-1ª med.'!#REF!</definedName>
    <definedName name="___TT32">'[7]Relatório-1ª med.'!#REF!</definedName>
    <definedName name="___TT33">'[7]Relatório-1ª med.'!#REF!</definedName>
    <definedName name="___TT34">'[7]Relatório-1ª med.'!#REF!</definedName>
    <definedName name="___TT36">'[7]Relatório-1ª med.'!#REF!</definedName>
    <definedName name="___TT37">'[7]Relatório-1ª med.'!#REF!</definedName>
    <definedName name="___TT38">'[7]Relatório-1ª med.'!#REF!</definedName>
    <definedName name="___TT39">'[7]Relatório-1ª med.'!#REF!</definedName>
    <definedName name="___TT40">'[7]Relatório-1ª med.'!#REF!</definedName>
    <definedName name="___TT5">'[7]Relatório-1ª med.'!#REF!</definedName>
    <definedName name="___TT52">'[7]Relatório-1ª med.'!#REF!</definedName>
    <definedName name="___TT53">'[7]Relatório-1ª med.'!#REF!</definedName>
    <definedName name="___TT54">'[7]Relatório-1ª med.'!#REF!</definedName>
    <definedName name="___TT55">'[7]Relatório-1ª med.'!#REF!</definedName>
    <definedName name="___TT6">'[7]Relatório-1ª med.'!#REF!</definedName>
    <definedName name="___TT60">'[7]Relatório-1ª med.'!#REF!</definedName>
    <definedName name="___TT61">'[7]Relatório-1ª med.'!#REF!</definedName>
    <definedName name="___TT69">'[7]Relatório-1ª med.'!#REF!</definedName>
    <definedName name="___TT7">'[7]Relatório-1ª med.'!#REF!</definedName>
    <definedName name="___TT70">'[7]Relatório-1ª med.'!#REF!</definedName>
    <definedName name="___TT71">'[7]Relatório-1ª med.'!#REF!</definedName>
    <definedName name="___TT74">'[7]Relatório-1ª med.'!#REF!</definedName>
    <definedName name="___TT75">'[7]Relatório-1ª med.'!#REF!</definedName>
    <definedName name="___TT76">'[7]Relatório-1ª med.'!#REF!</definedName>
    <definedName name="___TT77">'[7]Relatório-1ª med.'!#REF!</definedName>
    <definedName name="___TT78">'[7]Relatório-1ª med.'!#REF!</definedName>
    <definedName name="___TT79">'[7]Relatório-1ª med.'!#REF!</definedName>
    <definedName name="___TT94">'[7]Relatório-1ª med.'!#REF!</definedName>
    <definedName name="___TT95">'[7]Relatório-1ª med.'!#REF!</definedName>
    <definedName name="___TT97">'[7]Relatório-1ª med.'!#REF!</definedName>
    <definedName name="__123Graph_A" hidden="1">[12]aux!$I$28:$M$28</definedName>
    <definedName name="__123Graph_AGraph1" hidden="1">[12]aux!$I$6:$M$6</definedName>
    <definedName name="__123Graph_AGraph10" hidden="1">[12]aux!$I$24:$M$24</definedName>
    <definedName name="__123Graph_AGraph11" hidden="1">[12]aux!$I$26:$M$26</definedName>
    <definedName name="__123Graph_AGraph12" hidden="1">[12]aux!$I$28:$M$28</definedName>
    <definedName name="__123Graph_AGraph2" hidden="1">[12]aux!$I$8:$M$8</definedName>
    <definedName name="__123Graph_AGraph3" hidden="1">[12]aux!$I$10:$M$10</definedName>
    <definedName name="__123Graph_AGraph4" hidden="1">[12]aux!$I$12:$M$12</definedName>
    <definedName name="__123Graph_AGraph5" hidden="1">[12]aux!$I$14:$M$14</definedName>
    <definedName name="__123Graph_AGraph6" hidden="1">[12]aux!$I$16:$M$16</definedName>
    <definedName name="__123Graph_AGraph7" hidden="1">[12]aux!$I$18:$M$18</definedName>
    <definedName name="__123Graph_AGraph8" hidden="1">[12]aux!$I$20:$M$20</definedName>
    <definedName name="__123Graph_AGraph9" hidden="1">[12]aux!$I$22:$M$22</definedName>
    <definedName name="__123Graph_B" hidden="1">[12]aux!$B$28:$F$28</definedName>
    <definedName name="__123Graph_BGraph1" hidden="1">[12]aux!$B$6:$F$6</definedName>
    <definedName name="__123Graph_BGraph10" hidden="1">[12]aux!$B$24:$F$24</definedName>
    <definedName name="__123Graph_BGraph11" hidden="1">[12]aux!$B$26:$F$26</definedName>
    <definedName name="__123Graph_BGraph12" hidden="1">[12]aux!$B$28:$F$28</definedName>
    <definedName name="__123Graph_BGraph2" hidden="1">[12]aux!$B$8:$F$8</definedName>
    <definedName name="__123Graph_BGraph3" hidden="1">[12]aux!$B$10:$F$10</definedName>
    <definedName name="__123Graph_BGraph4" hidden="1">[12]aux!$B$12:$F$12</definedName>
    <definedName name="__123Graph_BGraph5" hidden="1">[12]aux!$B$14:$F$14</definedName>
    <definedName name="__123Graph_BGraph6" hidden="1">[12]aux!$B$16:$F$16</definedName>
    <definedName name="__123Graph_BGraph7" hidden="1">[12]aux!$B$18:$F$18</definedName>
    <definedName name="__123Graph_BGraph8" hidden="1">[12]aux!$B$20:$F$20</definedName>
    <definedName name="__123Graph_BGraph9" hidden="1">[12]aux!$B$22:$F$22</definedName>
    <definedName name="__123Graph_X" hidden="1">[12]aux!$B$29:$F$29</definedName>
    <definedName name="__123Graph_XGraph1" hidden="1">[12]aux!$B$7:$F$7</definedName>
    <definedName name="__123Graph_XGraph10" hidden="1">[12]aux!$B$25:$F$25</definedName>
    <definedName name="__123Graph_XGraph11" hidden="1">[12]aux!$B$27:$F$27</definedName>
    <definedName name="__123Graph_XGraph12" hidden="1">[12]aux!$B$29:$F$29</definedName>
    <definedName name="__123Graph_XGraph2" hidden="1">[12]aux!$B$9:$F$9</definedName>
    <definedName name="__123Graph_XGraph3" hidden="1">[12]aux!$B$11:$F$11</definedName>
    <definedName name="__123Graph_XGraph4" hidden="1">[12]aux!$B$13:$F$13</definedName>
    <definedName name="__123Graph_XGraph5" hidden="1">[12]aux!$B$15:$F$15</definedName>
    <definedName name="__123Graph_XGraph6" hidden="1">[12]aux!$B$17:$F$17</definedName>
    <definedName name="__123Graph_XGraph7" hidden="1">[12]aux!$B$19:$F$19</definedName>
    <definedName name="__123Graph_XGraph8" hidden="1">[12]aux!$B$21:$F$21</definedName>
    <definedName name="__123Graph_XGraph9" hidden="1">[12]aux!$B$23:$F$23</definedName>
    <definedName name="__ABR95">#REF!</definedName>
    <definedName name="__ABR96">#REF!</definedName>
    <definedName name="__ABR97">#REF!</definedName>
    <definedName name="__ABR98">#REF!</definedName>
    <definedName name="__ABR99">#REF!</definedName>
    <definedName name="__ACA25">[13]DADOS!$C$17</definedName>
    <definedName name="__ACA50">[13]DADOS!$C$16</definedName>
    <definedName name="__AGO95">#REF!</definedName>
    <definedName name="__AGO96">#REF!</definedName>
    <definedName name="__AGO97">#REF!</definedName>
    <definedName name="__AGO98">#REF!</definedName>
    <definedName name="__AGO99">#REF!</definedName>
    <definedName name="__arg13">#REF!</definedName>
    <definedName name="__arg16">#REF!</definedName>
    <definedName name="__cab1">#REF!</definedName>
    <definedName name="__CMM30">[13]DADOS!$B$39</definedName>
    <definedName name="__DEZ94">#REF!</definedName>
    <definedName name="__DEZ95">#REF!</definedName>
    <definedName name="__DEZ96">#REF!</definedName>
    <definedName name="__DEZ97">#REF!</definedName>
    <definedName name="__DEZ98">#REF!</definedName>
    <definedName name="__DEZ99">#REF!</definedName>
    <definedName name="__emp2">'[4]DMT modelo'!$AA$13</definedName>
    <definedName name="__EXT1">#REF!</definedName>
    <definedName name="__Ext2">'[6]P A T O 99 B'!#REF!</definedName>
    <definedName name="__FEV95">#REF!</definedName>
    <definedName name="__FEV96">#REF!</definedName>
    <definedName name="__FEV97">#REF!</definedName>
    <definedName name="__FEV98">#REF!</definedName>
    <definedName name="__FEV99">#REF!</definedName>
    <definedName name="__ind100">#REF!</definedName>
    <definedName name="__JAN2003">#REF!</definedName>
    <definedName name="__JAN95">#REF!</definedName>
    <definedName name="__JAN96">#REF!</definedName>
    <definedName name="__JAN97">#REF!</definedName>
    <definedName name="__JAN98">#REF!</definedName>
    <definedName name="__JAN99">#REF!</definedName>
    <definedName name="__JAZ1">#REF!</definedName>
    <definedName name="__JAZ11">#REF!</definedName>
    <definedName name="__JAZ2">#REF!</definedName>
    <definedName name="__JAZ22">#REF!</definedName>
    <definedName name="__JAZ3">#REF!</definedName>
    <definedName name="__JAZ33">#REF!</definedName>
    <definedName name="__JUL95">#REF!</definedName>
    <definedName name="__JUL96">#REF!</definedName>
    <definedName name="__JUL97">#REF!</definedName>
    <definedName name="__JUL98">#REF!</definedName>
    <definedName name="__JUL99">#REF!</definedName>
    <definedName name="__JUN95">#REF!</definedName>
    <definedName name="__JUN96">#REF!</definedName>
    <definedName name="__JUN97">#REF!</definedName>
    <definedName name="__JUN98">#REF!</definedName>
    <definedName name="__JUN99">#REF!</definedName>
    <definedName name="__LAG2">[14]SERVIÇOS!$G$26</definedName>
    <definedName name="__MAI95">#REF!</definedName>
    <definedName name="__MAI96">#REF!</definedName>
    <definedName name="__MAI97">#REF!</definedName>
    <definedName name="__MAI98">#REF!</definedName>
    <definedName name="__MAI99">#REF!</definedName>
    <definedName name="__MAR95">#REF!</definedName>
    <definedName name="__MAR96">#REF!</definedName>
    <definedName name="__MAR97">#REF!</definedName>
    <definedName name="__MAR98">#REF!</definedName>
    <definedName name="__MAR99">#REF!</definedName>
    <definedName name="__mem2">'[5]Mat Asf'!$H$37</definedName>
    <definedName name="__NOV94">#REF!</definedName>
    <definedName name="__NOV95">#REF!</definedName>
    <definedName name="__NOV96">#REF!</definedName>
    <definedName name="__NOV97">#REF!</definedName>
    <definedName name="__NOV98">#REF!</definedName>
    <definedName name="__NOV99">#REF!</definedName>
    <definedName name="__oac2">#REF!</definedName>
    <definedName name="__OUT94">#REF!</definedName>
    <definedName name="__OUT95">#REF!</definedName>
    <definedName name="__OUT96">#REF!</definedName>
    <definedName name="__OUT97">#REF!</definedName>
    <definedName name="__OUT98" localSheetId="3" hidden="1">{#N/A,#N/A,TRUE,"Serviços"}</definedName>
    <definedName name="__OUT98" hidden="1">{#N/A,#N/A,TRUE,"Serviços"}</definedName>
    <definedName name="__OUT99">#REF!</definedName>
    <definedName name="__PAG1">"$#REF!.$C$16"</definedName>
    <definedName name="__PAG10">"$#REF!.$C$26"</definedName>
    <definedName name="__PAG11">"$#REF!.$C$27"</definedName>
    <definedName name="__PAG12">"$#REF!.$C$28"</definedName>
    <definedName name="__PAG13">"$#REF!.$C$21"</definedName>
    <definedName name="__PAG2">"$#REF!.$C$17"</definedName>
    <definedName name="__PAG3">"$#REF!.$C$18"</definedName>
    <definedName name="__PAG4">"$#REF!.$C$19"</definedName>
    <definedName name="__PAG5">"$#REF!.$C$20"</definedName>
    <definedName name="__PAG6">"$#REF!.$C$22"</definedName>
    <definedName name="__PAG7">"$#REF!.$C$23"</definedName>
    <definedName name="__PAG8">"$#REF!.$C$24"</definedName>
    <definedName name="__PAG9">"$#REF!.$C$25"</definedName>
    <definedName name="__pav2">#REF!</definedName>
    <definedName name="__PL1">#REF!</definedName>
    <definedName name="__QQ2">#N/A</definedName>
    <definedName name="__r">#REF!</definedName>
    <definedName name="__Rbv1">'[8]Página 16'!$C$3:$C$7</definedName>
    <definedName name="__reg1">[9]DADOS!$B$4</definedName>
    <definedName name="__reg3">[10]eq!$A$2:$D$42</definedName>
    <definedName name="__reg5">[10]mo!$A$2:$C$10</definedName>
    <definedName name="__reg7">[9]mat!$A$2:$C$33</definedName>
    <definedName name="__RET1">#REF!</definedName>
    <definedName name="__SE2">#REF!</definedName>
    <definedName name="__SET94">#REF!</definedName>
    <definedName name="__SET95">#REF!</definedName>
    <definedName name="__SET96">#REF!</definedName>
    <definedName name="__SET97">#REF!</definedName>
    <definedName name="__SET98">#REF!</definedName>
    <definedName name="__SET99">#REF!</definedName>
    <definedName name="__STC04">#REF!</definedName>
    <definedName name="__TB10">"'file:///D:/Meus documentos/ANASTÁCIO/SERCEL/BR262990800.xls'#$TLMB.$#REF!$#REF!"</definedName>
    <definedName name="__tb97">"$#REF!.$E$71"</definedName>
    <definedName name="__tbw97">"$#REF!.$E$73"</definedName>
    <definedName name="__TCB4">"$#REF!.$I$26"</definedName>
    <definedName name="__TCC4">"$#REF!.$I$18"</definedName>
    <definedName name="__TEB4">"$#REF!.$I$16"</definedName>
    <definedName name="__ter2">#REF!</definedName>
    <definedName name="__tsd4">#REF!</definedName>
    <definedName name="__TT102">'[7]Relatório-1ª med.'!#REF!</definedName>
    <definedName name="__TT107">'[7]Relatório-1ª med.'!#REF!</definedName>
    <definedName name="__TT121">'[7]Relatório-1ª med.'!#REF!</definedName>
    <definedName name="__TT123">'[7]Relatório-1ª med.'!#REF!</definedName>
    <definedName name="__TT18">[15]RELATÓRIO!#REF!</definedName>
    <definedName name="__TT19">'[7]Relatório-1ª med.'!#REF!</definedName>
    <definedName name="__TT20">'[7]Relatório-1ª med.'!#REF!</definedName>
    <definedName name="__TT21">'[7]Relatório-1ª med.'!#REF!</definedName>
    <definedName name="__TT22">'[7]Relatório-1ª med.'!#REF!</definedName>
    <definedName name="__TT26">'[7]Relatório-1ª med.'!#REF!</definedName>
    <definedName name="__TT27">'[7]Relatório-1ª med.'!#REF!</definedName>
    <definedName name="__TT28">'[7]Relatório-1ª med.'!#REF!</definedName>
    <definedName name="__TT30">'[7]Relatório-1ª med.'!#REF!</definedName>
    <definedName name="__TT31">'[7]Relatório-1ª med.'!#REF!</definedName>
    <definedName name="__TT32">'[7]Relatório-1ª med.'!#REF!</definedName>
    <definedName name="__TT33">'[7]Relatório-1ª med.'!#REF!</definedName>
    <definedName name="__TT34">'[7]Relatório-1ª med.'!#REF!</definedName>
    <definedName name="__TT36">'[7]Relatório-1ª med.'!#REF!</definedName>
    <definedName name="__TT37">'[7]Relatório-1ª med.'!#REF!</definedName>
    <definedName name="__TT38">'[7]Relatório-1ª med.'!#REF!</definedName>
    <definedName name="__TT39">'[7]Relatório-1ª med.'!#REF!</definedName>
    <definedName name="__TT40">'[7]Relatório-1ª med.'!#REF!</definedName>
    <definedName name="__TT5">'[7]Relatório-1ª med.'!#REF!</definedName>
    <definedName name="__TT52">'[7]Relatório-1ª med.'!#REF!</definedName>
    <definedName name="__TT53">'[7]Relatório-1ª med.'!#REF!</definedName>
    <definedName name="__TT54">'[7]Relatório-1ª med.'!#REF!</definedName>
    <definedName name="__TT55">'[7]Relatório-1ª med.'!#REF!</definedName>
    <definedName name="__TT6">'[7]Relatório-1ª med.'!#REF!</definedName>
    <definedName name="__TT60">'[7]Relatório-1ª med.'!#REF!</definedName>
    <definedName name="__TT61">'[7]Relatório-1ª med.'!#REF!</definedName>
    <definedName name="__TT69">'[7]Relatório-1ª med.'!#REF!</definedName>
    <definedName name="__TT7">'[7]Relatório-1ª med.'!#REF!</definedName>
    <definedName name="__TT70">'[7]Relatório-1ª med.'!#REF!</definedName>
    <definedName name="__TT71">'[7]Relatório-1ª med.'!#REF!</definedName>
    <definedName name="__TT74">'[7]Relatório-1ª med.'!#REF!</definedName>
    <definedName name="__TT75">'[7]Relatório-1ª med.'!#REF!</definedName>
    <definedName name="__TT76">'[7]Relatório-1ª med.'!#REF!</definedName>
    <definedName name="__TT77">'[7]Relatório-1ª med.'!#REF!</definedName>
    <definedName name="__TT78">'[7]Relatório-1ª med.'!#REF!</definedName>
    <definedName name="__TT79">'[7]Relatório-1ª med.'!#REF!</definedName>
    <definedName name="__TT94">'[7]Relatório-1ª med.'!#REF!</definedName>
    <definedName name="__TT95">'[7]Relatório-1ª med.'!#REF!</definedName>
    <definedName name="__TT97">'[7]Relatório-1ª med.'!#REF!</definedName>
    <definedName name="__xlfn_SUMIFS">NA()</definedName>
    <definedName name="_01_09_96">#REF!</definedName>
    <definedName name="_01_09_96_25">#REF!</definedName>
    <definedName name="_1.0_3S0900100">#REF!</definedName>
    <definedName name="_1.0_3S0900200">#REF!</definedName>
    <definedName name="_1.0_3S0900203">#REF!</definedName>
    <definedName name="_1.0_3S0900290">#REF!</definedName>
    <definedName name="_1.0_3S0900291">#REF!</definedName>
    <definedName name="_1830201">#N/A</definedName>
    <definedName name="_1Excel_BuiltIn_Print_Area_2_1">"$Quad_Quant_.$#REF!$#REF!:$#REF!$#REF!"</definedName>
    <definedName name="_1Excel_BuiltIn_Print_Area_7_1">#REF!</definedName>
    <definedName name="_2.0_3S0900100">#REF!</definedName>
    <definedName name="_2.0_3S0900200">#REF!</definedName>
    <definedName name="_2Excel_BuiltIn_Print_Area_7_1">"'file:///Y:/ENGENHARIA/Deise Aoki/PATOS - OK/PATOS 05-09-2007-ok/Laptop - Arquivos/DNIT/PATOs/Rondonópolis/PATO_BR-364_km_000_ao_km_11290_LICITAÇÃO MAIO DE 2007.xls'#$reg_mec_fx_dm_.$#REF!$#REF!:$#REF!$#REF!"</definedName>
    <definedName name="_2Excel_BuiltIn_Print_Area_8_1">#REF!</definedName>
    <definedName name="_3.0_3S0900200">#REF!</definedName>
    <definedName name="_3.0_3S0900290">#REF!</definedName>
    <definedName name="_3.0_3S0900291">#REF!</definedName>
    <definedName name="_3Excel_BuiltIn_Print_Titles_1_1">#REF!</definedName>
    <definedName name="_4.0_3S0900200">#REF!</definedName>
    <definedName name="_4.0_3S0900203">#REF!</definedName>
    <definedName name="_4.0_3S0900241">#REF!</definedName>
    <definedName name="_4.0_3S0900290">#REF!</definedName>
    <definedName name="_4.0_3S0900291">#REF!</definedName>
    <definedName name="_ABR95">#REF!</definedName>
    <definedName name="_ABR96">#REF!</definedName>
    <definedName name="_ABR97">#REF!</definedName>
    <definedName name="_ABR98">#REF!</definedName>
    <definedName name="_ABR99">#REF!</definedName>
    <definedName name="_ACA25">[13]DADOS!$C$17</definedName>
    <definedName name="_ACA50">[13]DADOS!$C$16</definedName>
    <definedName name="_AGO95">#REF!</definedName>
    <definedName name="_AGO96">#REF!</definedName>
    <definedName name="_AGO97">#REF!</definedName>
    <definedName name="_AGO98">#REF!</definedName>
    <definedName name="_AGO99">#REF!</definedName>
    <definedName name="_arg13">#REF!</definedName>
    <definedName name="_arg16">#REF!</definedName>
    <definedName name="_c">[1]PLMUSEU!#REF!</definedName>
    <definedName name="_cab1">#REF!</definedName>
    <definedName name="_CCM30">'[16]SERVIÇOS digitado'!#REF!</definedName>
    <definedName name="_CMM30">[13]DADOS!$B$39</definedName>
    <definedName name="_DEZ94">#REF!</definedName>
    <definedName name="_DEZ95">#REF!</definedName>
    <definedName name="_DEZ96">#REF!</definedName>
    <definedName name="_DEZ97">#REF!</definedName>
    <definedName name="_DEZ98">#REF!</definedName>
    <definedName name="_DEZ99">#REF!</definedName>
    <definedName name="_dmt1000">#REF!</definedName>
    <definedName name="_dmt1200">#REF!</definedName>
    <definedName name="_dmt200">#REF!</definedName>
    <definedName name="_dmt400">#REF!</definedName>
    <definedName name="_dmt50">#REF!</definedName>
    <definedName name="_dmt600">#REF!</definedName>
    <definedName name="_dmt800">#REF!</definedName>
    <definedName name="_dre2">#REF!</definedName>
    <definedName name="_ELE1">#REF!</definedName>
    <definedName name="_ELE2">#REF!</definedName>
    <definedName name="_ELE3">#REF!</definedName>
    <definedName name="_emp2">'[4]DMT modelo'!$AA$13</definedName>
    <definedName name="_EXT1">#REF!</definedName>
    <definedName name="_Ext2">'[6]P A T O 99 B'!#REF!</definedName>
    <definedName name="_FEV95">#REF!</definedName>
    <definedName name="_FEV96">#REF!</definedName>
    <definedName name="_FEV97">#REF!</definedName>
    <definedName name="_FEV98">#REF!</definedName>
    <definedName name="_FEV99">#REF!</definedName>
    <definedName name="_xlnm._FilterDatabase" hidden="1">[17]Orçamento!$A$13:$H$24</definedName>
    <definedName name="_I">#REF!</definedName>
    <definedName name="_I_25">#REF!</definedName>
    <definedName name="_ind100">#REF!</definedName>
    <definedName name="_JAN2003">#REF!</definedName>
    <definedName name="_JAN95">#REF!</definedName>
    <definedName name="_JAN96">#REF!</definedName>
    <definedName name="_JAN97">#REF!</definedName>
    <definedName name="_JAN98">#REF!</definedName>
    <definedName name="_JAN99">#REF!</definedName>
    <definedName name="_JAZ1">#REF!</definedName>
    <definedName name="_JAZ11">#REF!</definedName>
    <definedName name="_JAZ2">#REF!</definedName>
    <definedName name="_JAZ22">#REF!</definedName>
    <definedName name="_JAZ3">#REF!</definedName>
    <definedName name="_JAZ33">#REF!</definedName>
    <definedName name="_JUL95">#REF!</definedName>
    <definedName name="_JUL96">#REF!</definedName>
    <definedName name="_JUL97">#REF!</definedName>
    <definedName name="_JUL98">#REF!</definedName>
    <definedName name="_JUL99">#REF!</definedName>
    <definedName name="_JUN95">#REF!</definedName>
    <definedName name="_JUN96">#REF!</definedName>
    <definedName name="_JUN97">#REF!</definedName>
    <definedName name="_JUN98">#REF!</definedName>
    <definedName name="_JUN99">#REF!</definedName>
    <definedName name="_Key1" hidden="1">'[18]1.6'!$A$11</definedName>
    <definedName name="_la2">'[16]SERVIÇOS digitado'!#REF!</definedName>
    <definedName name="_LAG2">[14]SERVIÇOS!$G$26</definedName>
    <definedName name="_MAI95">#REF!</definedName>
    <definedName name="_MAI96">#REF!</definedName>
    <definedName name="_MAI97">#REF!</definedName>
    <definedName name="_MAI98">#REF!</definedName>
    <definedName name="_MAI99">#REF!</definedName>
    <definedName name="_MAR95">#REF!</definedName>
    <definedName name="_MAR96">#REF!</definedName>
    <definedName name="_MAR97">#REF!</definedName>
    <definedName name="_MAR98">#REF!</definedName>
    <definedName name="_MAR99">#REF!</definedName>
    <definedName name="_mem2">'[5]Mat Asf'!$H$37</definedName>
    <definedName name="_MO2">'[19]Desmat 0,15'!$H$30</definedName>
    <definedName name="_NOV94">#REF!</definedName>
    <definedName name="_NOV95">#REF!</definedName>
    <definedName name="_NOV96">#REF!</definedName>
    <definedName name="_NOV97">#REF!</definedName>
    <definedName name="_NOV98">#REF!</definedName>
    <definedName name="_NOV99">#REF!</definedName>
    <definedName name="_oac2">#REF!</definedName>
    <definedName name="_oae2">#REF!</definedName>
    <definedName name="_oco2">#REF!</definedName>
    <definedName name="_OR1">'[20]orcID nº1'!$A$14:$G$1025</definedName>
    <definedName name="_OR12">'[20]orc ID nº12'!$A$16:$G$181</definedName>
    <definedName name="_OR13">'[20]orc ID nº13'!$A$13:$G$34</definedName>
    <definedName name="_OR14">'[20]orc ID nº 14'!$A$14:$G$16</definedName>
    <definedName name="_OR15">'[20]orc ID nº 15'!$A$14:$G$104</definedName>
    <definedName name="_OR16">'[20]orc ID nº16'!$A$14:$G$33</definedName>
    <definedName name="_OR17">'[20]orc ID nº17'!$A$16:$G$80</definedName>
    <definedName name="_OR18">'[20]orc ID nº 18'!$A$14:$G$123</definedName>
    <definedName name="_OR19">'[20]orc ID nº19'!$A$14:$G$96</definedName>
    <definedName name="_OR2">'[20]orc ID nº2 '!$A$14:$G$70</definedName>
    <definedName name="_OR3">'[20]orc ID nº3'!$A$14:$G$134</definedName>
    <definedName name="_OR4">'[20]orcID nº4'!$A$14:$G$165</definedName>
    <definedName name="_OR5">'[20]orcID nº5'!$A$14:$G$149</definedName>
    <definedName name="_OR6">'[20]orcID nº6'!$A$14:$G$138</definedName>
    <definedName name="_OR7">'[20]orcID nº7'!$A$14:$G$137</definedName>
    <definedName name="_OR8">'[20]orc ID nº8'!$A$14:$G$133</definedName>
    <definedName name="_OR9">'[20]orc ID nº9'!$A$14:$G$157</definedName>
    <definedName name="_Order1" hidden="1">255</definedName>
    <definedName name="_Order2" hidden="1">255</definedName>
    <definedName name="_OUT94">#REF!</definedName>
    <definedName name="_OUT95">#REF!</definedName>
    <definedName name="_OUT96">#REF!</definedName>
    <definedName name="_OUT97">#REF!</definedName>
    <definedName name="_OUT98" localSheetId="3" hidden="1">{#N/A,#N/A,TRUE,"Serviços"}</definedName>
    <definedName name="_OUT98" hidden="1">{#N/A,#N/A,TRUE,"Serviços"}</definedName>
    <definedName name="_OUT99">#REF!</definedName>
    <definedName name="_PAG1">"$#REF!.$C$16"</definedName>
    <definedName name="_PAG10">"$#REF!.$C$26"</definedName>
    <definedName name="_PAG11">"$#REF!.$C$27"</definedName>
    <definedName name="_PAG12">"$#REF!.$C$28"</definedName>
    <definedName name="_PAG13">"$#REF!.$C$21"</definedName>
    <definedName name="_PAG2">"$#REF!.$C$17"</definedName>
    <definedName name="_PAG3">"$#REF!.$C$18"</definedName>
    <definedName name="_PAG4">"$#REF!.$C$19"</definedName>
    <definedName name="_PAG5">"$#REF!.$C$20"</definedName>
    <definedName name="_PAG6">"$#REF!.$C$22"</definedName>
    <definedName name="_PAG7">"$#REF!.$C$23"</definedName>
    <definedName name="_PAG8">"$#REF!.$C$24"</definedName>
    <definedName name="_PAG9">"$#REF!.$C$25"</definedName>
    <definedName name="_pav2">#REF!</definedName>
    <definedName name="_PCM30">'[16]SERVIÇOS digitado'!#REF!</definedName>
    <definedName name="_PL1">#REF!</definedName>
    <definedName name="_PLA2">'[16]SERVIÇOS digitado'!#REF!</definedName>
    <definedName name="_PTB10">'[16]SERVIÇOS digitado'!#REF!</definedName>
    <definedName name="_QQ2">#N/A</definedName>
    <definedName name="_r">#REF!</definedName>
    <definedName name="_Rbv1">'[8]Página 16'!$C$3:$C$7</definedName>
    <definedName name="_reg1">[9]DADOS!$B$4</definedName>
    <definedName name="_reg3">[10]eq!$A$2:$D$42</definedName>
    <definedName name="_reg5">[10]mo!$A$2:$C$10</definedName>
    <definedName name="_reg7">[9]mat!$A$2:$C$33</definedName>
    <definedName name="_Regression_Int" hidden="1">1</definedName>
    <definedName name="_RET1">#REF!</definedName>
    <definedName name="_S">[2]COMPOS1!#REF!</definedName>
    <definedName name="_S_10">[21]COMPOS1!#REF!</definedName>
    <definedName name="_S_25">[21]COMPOS1!#REF!</definedName>
    <definedName name="_S_27">[21]COMPOS1!#REF!</definedName>
    <definedName name="_S_29">[22]COMPOS1!#REF!</definedName>
    <definedName name="_S_31">[22]COMPOS1!#REF!</definedName>
    <definedName name="_S_9">[21]COMPOS1!#REF!</definedName>
    <definedName name="_SE2">#REF!</definedName>
    <definedName name="_SET94">#REF!</definedName>
    <definedName name="_SET95">#REF!</definedName>
    <definedName name="_SET96">#REF!</definedName>
    <definedName name="_SET97">#REF!</definedName>
    <definedName name="_SET98">#REF!</definedName>
    <definedName name="_SET99">#REF!</definedName>
    <definedName name="_STC04">#REF!</definedName>
    <definedName name="_sub1">#REF!</definedName>
    <definedName name="_sub2">#REF!</definedName>
    <definedName name="_sub3">#REF!</definedName>
    <definedName name="_sub4">#REF!</definedName>
    <definedName name="_tab0198">'[23]DER janeiro98'!$A$1:$D$810</definedName>
    <definedName name="_TB10">"'file:///D:/Meus documentos/ANASTÁCIO/SERCEL/BR262990800.xls'#$TLMB.$#REF!$#REF!"</definedName>
    <definedName name="_tb97">"$#REF!.$E$71"</definedName>
    <definedName name="_tbw97">"$#REF!.$E$73"</definedName>
    <definedName name="_TCB4">"$#REF!.$I$26"</definedName>
    <definedName name="_TCC4">"$#REF!.$I$18"</definedName>
    <definedName name="_TCM30">'[24]Mat. Bet.'!$F$25</definedName>
    <definedName name="_TEB4">"$#REF!.$I$16"</definedName>
    <definedName name="_ter2">#REF!</definedName>
    <definedName name="_tot1">#REF!</definedName>
    <definedName name="_tot2">#REF!</definedName>
    <definedName name="_tot3">#REF!</definedName>
    <definedName name="_tot4">#REF!</definedName>
    <definedName name="_tot5">#REF!</definedName>
    <definedName name="_tot6">#REF!</definedName>
    <definedName name="_tot7">#REF!</definedName>
    <definedName name="_tot8">#REF!</definedName>
    <definedName name="_TSD2">'[16]SERVIÇOS digitado'!#REF!</definedName>
    <definedName name="_tsd4">#REF!</definedName>
    <definedName name="_tt1">#N/A</definedName>
    <definedName name="_TT102">'[7]Relatório-1ª med.'!#REF!</definedName>
    <definedName name="_TT107">'[7]Relatório-1ª med.'!#REF!</definedName>
    <definedName name="_TT121">'[7]Relatório-1ª med.'!#REF!</definedName>
    <definedName name="_TT123">'[7]Relatório-1ª med.'!#REF!</definedName>
    <definedName name="_TT18">[25]RELATÓRIO!#REF!</definedName>
    <definedName name="_TT19">'[7]Relatório-1ª med.'!#REF!</definedName>
    <definedName name="_TT20">'[7]Relatório-1ª med.'!#REF!</definedName>
    <definedName name="_TT21">'[7]Relatório-1ª med.'!#REF!</definedName>
    <definedName name="_TT22">'[7]Relatório-1ª med.'!#REF!</definedName>
    <definedName name="_TT26">'[7]Relatório-1ª med.'!#REF!</definedName>
    <definedName name="_TT27">'[7]Relatório-1ª med.'!#REF!</definedName>
    <definedName name="_TT28">'[7]Relatório-1ª med.'!#REF!</definedName>
    <definedName name="_TT30">'[7]Relatório-1ª med.'!#REF!</definedName>
    <definedName name="_TT31">'[7]Relatório-1ª med.'!#REF!</definedName>
    <definedName name="_TT32">'[7]Relatório-1ª med.'!#REF!</definedName>
    <definedName name="_TT33">'[7]Relatório-1ª med.'!#REF!</definedName>
    <definedName name="_TT34">'[7]Relatório-1ª med.'!#REF!</definedName>
    <definedName name="_TT36">'[7]Relatório-1ª med.'!#REF!</definedName>
    <definedName name="_TT37">'[7]Relatório-1ª med.'!#REF!</definedName>
    <definedName name="_TT38">'[7]Relatório-1ª med.'!#REF!</definedName>
    <definedName name="_TT39">'[7]Relatório-1ª med.'!#REF!</definedName>
    <definedName name="_TT40">'[7]Relatório-1ª med.'!#REF!</definedName>
    <definedName name="_TT5">'[7]Relatório-1ª med.'!#REF!</definedName>
    <definedName name="_TT52">'[7]Relatório-1ª med.'!#REF!</definedName>
    <definedName name="_TT53">'[7]Relatório-1ª med.'!#REF!</definedName>
    <definedName name="_TT54">'[7]Relatório-1ª med.'!#REF!</definedName>
    <definedName name="_TT55">'[7]Relatório-1ª med.'!#REF!</definedName>
    <definedName name="_TT6">'[7]Relatório-1ª med.'!#REF!</definedName>
    <definedName name="_TT60">'[7]Relatório-1ª med.'!#REF!</definedName>
    <definedName name="_TT61">'[7]Relatório-1ª med.'!#REF!</definedName>
    <definedName name="_TT69">'[7]Relatório-1ª med.'!#REF!</definedName>
    <definedName name="_TT7">'[7]Relatório-1ª med.'!#REF!</definedName>
    <definedName name="_TT70">'[7]Relatório-1ª med.'!#REF!</definedName>
    <definedName name="_TT71">'[7]Relatório-1ª med.'!#REF!</definedName>
    <definedName name="_TT74">'[7]Relatório-1ª med.'!#REF!</definedName>
    <definedName name="_TT75">'[7]Relatório-1ª med.'!#REF!</definedName>
    <definedName name="_TT76">'[7]Relatório-1ª med.'!#REF!</definedName>
    <definedName name="_TT77">'[7]Relatório-1ª med.'!#REF!</definedName>
    <definedName name="_TT78">'[7]Relatório-1ª med.'!#REF!</definedName>
    <definedName name="_TT79">'[7]Relatório-1ª med.'!#REF!</definedName>
    <definedName name="_TT94">'[7]Relatório-1ª med.'!#REF!</definedName>
    <definedName name="_TT95">'[7]Relatório-1ª med.'!#REF!</definedName>
    <definedName name="_TT97">'[7]Relatório-1ª med.'!#REF!</definedName>
    <definedName name="_x">[1]PLMUSEU!#REF!</definedName>
    <definedName name="_z">[1]PLMUSEU!#REF!</definedName>
    <definedName name="A" localSheetId="3" hidden="1">{#N/A,#N/A,FALSE,"Planilha";#N/A,#N/A,FALSE,"Resumo";#N/A,#N/A,FALSE,"Fisico";#N/A,#N/A,FALSE,"Financeiro";#N/A,#N/A,FALSE,"Financeiro"}</definedName>
    <definedName name="A" hidden="1">{#N/A,#N/A,FALSE,"Planilha";#N/A,#N/A,FALSE,"Resumo";#N/A,#N/A,FALSE,"Fisico";#N/A,#N/A,FALSE,"Financeiro";#N/A,#N/A,FALSE,"Financeiro"}</definedName>
    <definedName name="a_25">#REF!</definedName>
    <definedName name="AA">#REF!</definedName>
    <definedName name="AA_1">#N/A</definedName>
    <definedName name="AA_10">#N/A</definedName>
    <definedName name="AA_12">#N/A</definedName>
    <definedName name="AA_13">#N/A</definedName>
    <definedName name="AA_14">#N/A</definedName>
    <definedName name="AA_2">#N/A</definedName>
    <definedName name="AA_22">#N/A</definedName>
    <definedName name="AA_25">#N/A</definedName>
    <definedName name="AA_26">#N/A</definedName>
    <definedName name="AA_27">#N/A</definedName>
    <definedName name="AA_28">#N/A</definedName>
    <definedName name="AA_29">#N/A</definedName>
    <definedName name="AA_3">#N/A</definedName>
    <definedName name="AA_30">#N/A</definedName>
    <definedName name="AA_31">#N/A</definedName>
    <definedName name="AA_32">#N/A</definedName>
    <definedName name="AA_33">#N/A</definedName>
    <definedName name="AA_34">#N/A</definedName>
    <definedName name="AA_35">#N/A</definedName>
    <definedName name="AA_36">#N/A</definedName>
    <definedName name="AA_37">#N/A</definedName>
    <definedName name="AA_38">#N/A</definedName>
    <definedName name="AA_4">#N/A</definedName>
    <definedName name="AA_5">#N/A</definedName>
    <definedName name="AA_6">#N/A</definedName>
    <definedName name="AA_7">#N/A</definedName>
    <definedName name="AA_8">#N/A</definedName>
    <definedName name="AA_9">#N/A</definedName>
    <definedName name="AAAA">'[7]Relatório-1ª med.'!#REF!</definedName>
    <definedName name="AAAAA">#REF!</definedName>
    <definedName name="AAAAAAAAA">#N/A</definedName>
    <definedName name="AAAAAAAAA_25">#N/A</definedName>
    <definedName name="AB">#N/A</definedName>
    <definedName name="ABC_segurança">[1]PLMUSEU!#REF!</definedName>
    <definedName name="ABCD23">'[7]Relatório-1ª med.'!#REF!</definedName>
    <definedName name="ABR00">#REF!</definedName>
    <definedName name="acabamentos">#REF!</definedName>
    <definedName name="ACADGDDJSDJSBDJSJFSF">'[7]Relatório-1ª med.'!#REF!</definedName>
    <definedName name="AÇO_CA_50">#REF!</definedName>
    <definedName name="ACOSTD">#REF!</definedName>
    <definedName name="ACOSTLE">#REF!</definedName>
    <definedName name="acrescimo">#REF!</definedName>
    <definedName name="Acréscimo">#REF!</definedName>
    <definedName name="aditivo">#REF!</definedName>
    <definedName name="Agosto">#N/A</definedName>
    <definedName name="AGREGADO">#REF!</definedName>
    <definedName name="AJ">#REF!</definedName>
    <definedName name="AJA">#REF!</definedName>
    <definedName name="ajud">'[26]QTT  BETUM'!#REF!</definedName>
    <definedName name="alex" localSheetId="3" hidden="1">{#N/A,#N/A,FALSE,"MO (2)"}</definedName>
    <definedName name="alex" hidden="1">{#N/A,#N/A,FALSE,"MO (2)"}</definedName>
    <definedName name="ALTA">'[27]PRO-08'!#REF!</definedName>
    <definedName name="ALTA_10">'[28]PRO-08'!#REF!</definedName>
    <definedName name="ALTA_25">'[28]PRO-08'!#REF!</definedName>
    <definedName name="ALTA_27">'[28]PRO-08'!#REF!</definedName>
    <definedName name="ALTA_29">'[28]PRO-08'!#REF!</definedName>
    <definedName name="ALTA_9">'[28]PRO-08'!#REF!</definedName>
    <definedName name="ALVENARIA">#N/A</definedName>
    <definedName name="Alvenaria_vedação">#REF!</definedName>
    <definedName name="amarela">#REF!</definedName>
    <definedName name="amarela_25">#REF!</definedName>
    <definedName name="AnalisarAterro">[29]Plan1!#REF!</definedName>
    <definedName name="AnalisarCorte">[29]Plan1!#REF!</definedName>
    <definedName name="AND">#REF!</definedName>
    <definedName name="anscount" hidden="1">3</definedName>
    <definedName name="ant" localSheetId="3" hidden="1">{#N/A,#N/A,FALSE,"MO (2)"}</definedName>
    <definedName name="ant" hidden="1">{#N/A,#N/A,FALSE,"MO (2)"}</definedName>
    <definedName name="ant_1" localSheetId="3" hidden="1">{#N/A,#N/A,FALSE,"MO (2)"}</definedName>
    <definedName name="ant_1" hidden="1">{#N/A,#N/A,FALSE,"MO (2)"}</definedName>
    <definedName name="AQCAP20">"$#REF!.$I$15"</definedName>
    <definedName name="AQCM30">"$#REF!.$I$16"</definedName>
    <definedName name="AQRM1C">"$#REF!.$I$18"</definedName>
    <definedName name="AQRR1C">"$#REF!.$I$17"</definedName>
    <definedName name="area_base">#REF!</definedName>
    <definedName name="_xlnm.Extract">#REF!</definedName>
    <definedName name="_xlnm.Print_Area" localSheetId="1">'BDI (2)'!$A$1:$I$34</definedName>
    <definedName name="_xlnm.Print_Area" localSheetId="2">CFF!$A$1:$L$14</definedName>
    <definedName name="_xlnm.Print_Area" localSheetId="4">ORÇAMENTO!$A$1:$I$23</definedName>
    <definedName name="_xlnm.Print_Area" localSheetId="3">RESUMO!$A$1:$F$13</definedName>
    <definedName name="_xlnm.Print_Area">#REF!</definedName>
    <definedName name="Área_impressão_IM">'[30]61M-CBMI'!$S$1:$U$52</definedName>
    <definedName name="AREA_IMPRI">#REF!</definedName>
    <definedName name="area_sub_base">#REF!</definedName>
    <definedName name="AREAL">#REF!</definedName>
    <definedName name="areal.pista">#REF!</definedName>
    <definedName name="AREAL.USINA">[31]Diagrama!$E$47</definedName>
    <definedName name="ÁreaTotal">'[32]Quadro Geral'!$A:$H</definedName>
    <definedName name="AREC">[13]DADOS!$C$15</definedName>
    <definedName name="Areia">#REF!</definedName>
    <definedName name="AREIACS">[13]DADOS!$C$11</definedName>
    <definedName name="AREIANP">#REF!</definedName>
    <definedName name="areianpav">[33]OAC_NPAV!$N$2</definedName>
    <definedName name="AREIAPAV">#REF!</definedName>
    <definedName name="AREIAPAVUSINA">#REF!</definedName>
    <definedName name="ARGAMASSA10">'[34]QUADRO 08 - COMPOSIÇÕES'!$H$715</definedName>
    <definedName name="ARGAMASSA10S">'[34]QUADRO 08 - COMPOSIÇÕES'!$H$713</definedName>
    <definedName name="arm">'[26]QTT  BETUM'!#REF!</definedName>
    <definedName name="as">#REF!</definedName>
    <definedName name="asde">#REF!</definedName>
    <definedName name="asdf">#REF!</definedName>
    <definedName name="ASFALTO">"$#REF!.$E$#REF!"</definedName>
    <definedName name="ASSEN_TUBO_EMISS">#REF!</definedName>
    <definedName name="ASSEN_TUBO_EMISS2">#REF!</definedName>
    <definedName name="Assent.">[1]PLMUSEU!#REF!</definedName>
    <definedName name="ASSENT_EMISS3_S">#REF!</definedName>
    <definedName name="ASSENT_TUBO">#REF!</definedName>
    <definedName name="ATUAL">"$#REF!.$F$29"</definedName>
    <definedName name="Aut_original">[35]PROJETO!#REF!</definedName>
    <definedName name="Aut_original_25">[36]PROJETO!#REF!</definedName>
    <definedName name="Aut_original_4">[37]PROJETO!#REF!</definedName>
    <definedName name="Aut_resumo">[38]RESUMO_AUT1!#REF!</definedName>
    <definedName name="Aut_resumo_25">[39]RESUMO_AUT1!#REF!</definedName>
    <definedName name="Aut_resumo_4">[40]RESUMO_AUT1!#REF!</definedName>
    <definedName name="AUTO">"$#REF!.$D$12"</definedName>
    <definedName name="aux">#REF!</definedName>
    <definedName name="AvFisZero">#N/A</definedName>
    <definedName name="AVV">#REF!</definedName>
    <definedName name="azul">#REF!</definedName>
    <definedName name="azul_25">#REF!</definedName>
    <definedName name="AZULSINAL">#REF!</definedName>
    <definedName name="AZULSINAL_25">#REF!</definedName>
    <definedName name="b">#REF!</definedName>
    <definedName name="bacia16">#REF!</definedName>
    <definedName name="_xlnm.Database">#REF!</definedName>
    <definedName name="base">#REF!</definedName>
    <definedName name="bb">#N/A</definedName>
    <definedName name="bbbb" localSheetId="3" hidden="1">{#N/A,#N/A,FALSE,"MO (2)"}</definedName>
    <definedName name="bbbb" hidden="1">{#N/A,#N/A,FALSE,"MO (2)"}</definedName>
    <definedName name="bc">#REF!</definedName>
    <definedName name="BDI">#REF!</definedName>
    <definedName name="BDI_10">#REF!</definedName>
    <definedName name="BDI_25">#REF!</definedName>
    <definedName name="BDI_27">#REF!</definedName>
    <definedName name="BDI_29">#REF!</definedName>
    <definedName name="BDI_9">#REF!</definedName>
    <definedName name="BETUMINBETIM">#REF!</definedName>
    <definedName name="BETUMINCBA">#REF!</definedName>
    <definedName name="BETUMINOSO">#REF!</definedName>
    <definedName name="BG">#REF!</definedName>
    <definedName name="BG_25">#REF!</definedName>
    <definedName name="BGU">#REF!</definedName>
    <definedName name="BGU_25">#REF!</definedName>
    <definedName name="BI">[41]Teor!$A$3:$G$7</definedName>
    <definedName name="BII">'[42]Página 16'!$A$3:$G$7</definedName>
    <definedName name="BL_ANC_EMISS3_S">#REF!</definedName>
    <definedName name="BL_ANCO_EMISS2">#REF!</definedName>
    <definedName name="Bloco" hidden="1">#REF!</definedName>
    <definedName name="BLOCO_ANCOR_EMISS">#REF!</definedName>
    <definedName name="Bloco2" hidden="1">#REF!</definedName>
    <definedName name="BONI">#REF!</definedName>
    <definedName name="BR">[43]Croqui!$B$3</definedName>
    <definedName name="BR_10">[44]ORÇAMENTO!$B$4</definedName>
    <definedName name="BR_10_13">[44]ORÇAMENTO!$B$4</definedName>
    <definedName name="BR_10_39">[44]ORÇAMENTO!$B$4</definedName>
    <definedName name="BR_10_6">[44]ORÇAMENTO!$B$4</definedName>
    <definedName name="BR_11">[44]ORÇAMENTO!$B$4</definedName>
    <definedName name="BR_11_13">[44]ORÇAMENTO!$B$4</definedName>
    <definedName name="BR_11_39">[44]ORÇAMENTO!$B$4</definedName>
    <definedName name="BR_11_6">[44]ORÇAMENTO!$B$4</definedName>
    <definedName name="BR_12">[44]ORÇAMENTO!$B$4</definedName>
    <definedName name="BR_12_13">[44]ORÇAMENTO!$B$4</definedName>
    <definedName name="BR_12_39">[44]ORÇAMENTO!$B$4</definedName>
    <definedName name="BR_12_6">[44]ORÇAMENTO!$B$4</definedName>
    <definedName name="BR_13">[44]ORÇAMENTO!$B$4</definedName>
    <definedName name="BR_13_13">[44]ORÇAMENTO!$B$4</definedName>
    <definedName name="BR_13_39">[44]ORÇAMENTO!$B$4</definedName>
    <definedName name="BR_13_6">[44]ORÇAMENTO!$B$4</definedName>
    <definedName name="BR_14">[44]ORÇAMENTO!$B$4</definedName>
    <definedName name="BR_14_13">[44]ORÇAMENTO!$B$4</definedName>
    <definedName name="BR_14_39">[44]ORÇAMENTO!$B$4</definedName>
    <definedName name="BR_14_6">[44]ORÇAMENTO!$B$4</definedName>
    <definedName name="BR_15">[44]ORÇAMENTO!$B$4</definedName>
    <definedName name="BR_15_13">[44]ORÇAMENTO!$B$4</definedName>
    <definedName name="BR_15_39">[44]ORÇAMENTO!$B$4</definedName>
    <definedName name="BR_15_6">[44]ORÇAMENTO!$B$4</definedName>
    <definedName name="BR_16">[44]ORÇAMENTO!$B$4</definedName>
    <definedName name="BR_16_13">[44]ORÇAMENTO!$B$4</definedName>
    <definedName name="BR_16_39">[44]ORÇAMENTO!$B$4</definedName>
    <definedName name="BR_16_6">[44]ORÇAMENTO!$B$4</definedName>
    <definedName name="BR_17">[44]ORÇAMENTO!$B$4</definedName>
    <definedName name="BR_17_13">[44]ORÇAMENTO!$B$4</definedName>
    <definedName name="BR_17_39">[44]ORÇAMENTO!$B$4</definedName>
    <definedName name="BR_17_6">[44]ORÇAMENTO!$B$4</definedName>
    <definedName name="BR_18">[44]ORÇAMENTO!$B$4</definedName>
    <definedName name="BR_18_13">[44]ORÇAMENTO!$B$4</definedName>
    <definedName name="BR_18_39">[44]ORÇAMENTO!$B$4</definedName>
    <definedName name="BR_18_6">[44]ORÇAMENTO!$B$4</definedName>
    <definedName name="BR_19">[44]ORÇAMENTO!$B$4</definedName>
    <definedName name="BR_19_13">[44]ORÇAMENTO!$B$4</definedName>
    <definedName name="BR_19_39">[44]ORÇAMENTO!$B$4</definedName>
    <definedName name="BR_19_6">[44]ORÇAMENTO!$B$4</definedName>
    <definedName name="BR_2">[44]ORÇAMENTO!$B$4</definedName>
    <definedName name="BR_2_13">[44]ORÇAMENTO!$B$4</definedName>
    <definedName name="BR_2_39">[44]ORÇAMENTO!$B$4</definedName>
    <definedName name="BR_2_6">[44]ORÇAMENTO!$B$4</definedName>
    <definedName name="BR_20">[44]ORÇAMENTO!$B$4</definedName>
    <definedName name="BR_20_13">[44]ORÇAMENTO!$B$4</definedName>
    <definedName name="BR_20_39">[44]ORÇAMENTO!$B$4</definedName>
    <definedName name="BR_20_6">[44]ORÇAMENTO!$B$4</definedName>
    <definedName name="BR_21">[44]ORÇAMENTO!$B$4</definedName>
    <definedName name="BR_21_13">[44]ORÇAMENTO!$B$4</definedName>
    <definedName name="BR_21_39">[44]ORÇAMENTO!$B$4</definedName>
    <definedName name="BR_21_6">[44]ORÇAMENTO!$B$4</definedName>
    <definedName name="BR_22">[44]ORÇAMENTO!$B$4</definedName>
    <definedName name="BR_22_13">[44]ORÇAMENTO!$B$4</definedName>
    <definedName name="BR_22_39">[44]ORÇAMENTO!$B$4</definedName>
    <definedName name="BR_22_6">[44]ORÇAMENTO!$B$4</definedName>
    <definedName name="BR_23">[44]ORÇAMENTO!$B$4</definedName>
    <definedName name="BR_23_13">[44]ORÇAMENTO!$B$4</definedName>
    <definedName name="BR_23_39">[44]ORÇAMENTO!$B$4</definedName>
    <definedName name="BR_23_6">[44]ORÇAMENTO!$B$4</definedName>
    <definedName name="BR_24">[44]ORÇAMENTO!$B$4</definedName>
    <definedName name="BR_24_13">[44]ORÇAMENTO!$B$4</definedName>
    <definedName name="BR_24_39">[44]ORÇAMENTO!$B$4</definedName>
    <definedName name="BR_24_6">[44]ORÇAMENTO!$B$4</definedName>
    <definedName name="BR_25">[44]ORÇAMENTO!$B$4</definedName>
    <definedName name="BR_25_13">[44]ORÇAMENTO!$B$4</definedName>
    <definedName name="BR_25_39">[44]ORÇAMENTO!$B$4</definedName>
    <definedName name="BR_25_6">[44]ORÇAMENTO!$B$4</definedName>
    <definedName name="BR_26">[44]ORÇAMENTO!$B$4</definedName>
    <definedName name="BR_26_13">[44]ORÇAMENTO!$B$4</definedName>
    <definedName name="BR_26_39">[44]ORÇAMENTO!$B$4</definedName>
    <definedName name="BR_26_6">[44]ORÇAMENTO!$B$4</definedName>
    <definedName name="BR_27">[44]ORÇAMENTO!$B$4</definedName>
    <definedName name="BR_27_13">[44]ORÇAMENTO!$B$4</definedName>
    <definedName name="BR_27_39">[44]ORÇAMENTO!$B$4</definedName>
    <definedName name="BR_27_6">[44]ORÇAMENTO!$B$4</definedName>
    <definedName name="BR_28">[44]ORÇAMENTO!$B$4</definedName>
    <definedName name="BR_28_13">[44]ORÇAMENTO!$B$4</definedName>
    <definedName name="BR_28_39">[44]ORÇAMENTO!$B$4</definedName>
    <definedName name="BR_28_6">[44]ORÇAMENTO!$B$4</definedName>
    <definedName name="BR_29">[44]ORÇAMENTO!$B$4</definedName>
    <definedName name="BR_29_13">[44]ORÇAMENTO!$B$4</definedName>
    <definedName name="BR_29_39">[44]ORÇAMENTO!$B$4</definedName>
    <definedName name="BR_29_6">[44]ORÇAMENTO!$B$4</definedName>
    <definedName name="BR_30">[44]ORÇAMENTO!$B$4</definedName>
    <definedName name="BR_30_13">[44]ORÇAMENTO!$B$4</definedName>
    <definedName name="BR_30_39">[44]ORÇAMENTO!$B$4</definedName>
    <definedName name="BR_30_6">[44]ORÇAMENTO!$B$4</definedName>
    <definedName name="BR_31">[44]ORÇAMENTO!$B$4</definedName>
    <definedName name="BR_32">[44]ORÇAMENTO!$B$4</definedName>
    <definedName name="BR_32_13">[44]ORÇAMENTO!$B$4</definedName>
    <definedName name="BR_32_39">[44]ORÇAMENTO!$B$4</definedName>
    <definedName name="BR_32_6">[44]ORÇAMENTO!$B$4</definedName>
    <definedName name="BR_33">[44]ORÇAMENTO!$B$4</definedName>
    <definedName name="BR_33_13">[44]ORÇAMENTO!$B$4</definedName>
    <definedName name="BR_33_39">[44]ORÇAMENTO!$B$4</definedName>
    <definedName name="BR_33_6">[44]ORÇAMENTO!$B$4</definedName>
    <definedName name="BR_34">[44]ORÇAMENTO!$B$4</definedName>
    <definedName name="BR_34_13">[44]ORÇAMENTO!$B$4</definedName>
    <definedName name="BR_34_39">[44]ORÇAMENTO!$B$4</definedName>
    <definedName name="BR_34_6">[44]ORÇAMENTO!$B$4</definedName>
    <definedName name="BR_40">[44]ORÇAMENTO!$B$4</definedName>
    <definedName name="BR_40_13">[44]ORÇAMENTO!$B$4</definedName>
    <definedName name="BR_40_39">[44]ORÇAMENTO!$B$4</definedName>
    <definedName name="BR_40_6">[44]ORÇAMENTO!$B$4</definedName>
    <definedName name="BR_41">[44]ORÇAMENTO!$B$4</definedName>
    <definedName name="BR_41_13">[44]ORÇAMENTO!$B$4</definedName>
    <definedName name="BR_41_39">[44]ORÇAMENTO!$B$4</definedName>
    <definedName name="BR_41_6">[44]ORÇAMENTO!$B$4</definedName>
    <definedName name="BR_43">[44]ORÇAMENTO!$B$4</definedName>
    <definedName name="BR_43_13">[44]ORÇAMENTO!$B$4</definedName>
    <definedName name="BR_43_39">[44]ORÇAMENTO!$B$4</definedName>
    <definedName name="BR_43_6">[44]ORÇAMENTO!$B$4</definedName>
    <definedName name="BR_44">[44]ORÇAMENTO!$B$4</definedName>
    <definedName name="BR_44_13">[44]ORÇAMENTO!$B$4</definedName>
    <definedName name="BR_44_39">[44]ORÇAMENTO!$B$4</definedName>
    <definedName name="BR_44_6">[44]ORÇAMENTO!$B$4</definedName>
    <definedName name="BR_45">[44]ORÇAMENTO!$B$4</definedName>
    <definedName name="BR_45_13">[44]ORÇAMENTO!$B$4</definedName>
    <definedName name="BR_45_39">[44]ORÇAMENTO!$B$4</definedName>
    <definedName name="BR_45_6">[44]ORÇAMENTO!$B$4</definedName>
    <definedName name="BR_46">[44]ORÇAMENTO!$B$4</definedName>
    <definedName name="BR_46_13">[44]ORÇAMENTO!$B$4</definedName>
    <definedName name="BR_46_39">[44]ORÇAMENTO!$B$4</definedName>
    <definedName name="BR_46_6">[44]ORÇAMENTO!$B$4</definedName>
    <definedName name="BR_47">[44]ORÇAMENTO!$B$4</definedName>
    <definedName name="BR_47_13">[44]ORÇAMENTO!$B$4</definedName>
    <definedName name="BR_47_39">[44]ORÇAMENTO!$B$4</definedName>
    <definedName name="BR_47_6">[44]ORÇAMENTO!$B$4</definedName>
    <definedName name="BR_48">[44]ORÇAMENTO!$B$4</definedName>
    <definedName name="BR_48_13">[44]ORÇAMENTO!$B$4</definedName>
    <definedName name="BR_48_39">[44]ORÇAMENTO!$B$4</definedName>
    <definedName name="BR_48_6">[44]ORÇAMENTO!$B$4</definedName>
    <definedName name="BR_49">[44]ORÇAMENTO!$B$4</definedName>
    <definedName name="BR_49_13">[44]ORÇAMENTO!$B$4</definedName>
    <definedName name="BR_49_39">[44]ORÇAMENTO!$B$4</definedName>
    <definedName name="BR_49_6">[44]ORÇAMENTO!$B$4</definedName>
    <definedName name="BR_50">[44]ORÇAMENTO!$B$4</definedName>
    <definedName name="BR_50_13">[44]ORÇAMENTO!$B$4</definedName>
    <definedName name="BR_50_39">[44]ORÇAMENTO!$B$4</definedName>
    <definedName name="BR_50_6">[44]ORÇAMENTO!$B$4</definedName>
    <definedName name="BR_51">[44]ORÇAMENTO!$B$4</definedName>
    <definedName name="BR_51_13">[44]ORÇAMENTO!$B$4</definedName>
    <definedName name="BR_51_39">[44]ORÇAMENTO!$B$4</definedName>
    <definedName name="BR_51_6">[44]ORÇAMENTO!$B$4</definedName>
    <definedName name="BR_52">[44]ORÇAMENTO!$B$4</definedName>
    <definedName name="BR_52_13">[44]ORÇAMENTO!$B$4</definedName>
    <definedName name="BR_52_39">[44]ORÇAMENTO!$B$4</definedName>
    <definedName name="BR_52_6">[44]ORÇAMENTO!$B$4</definedName>
    <definedName name="BR_6">[44]ORÇAMENTO!$B$4</definedName>
    <definedName name="BR_6_13">[44]ORÇAMENTO!$B$4</definedName>
    <definedName name="BR_6_39">[44]ORÇAMENTO!$B$4</definedName>
    <definedName name="BR_6_6">[44]ORÇAMENTO!$B$4</definedName>
    <definedName name="BR_7">[44]ORÇAMENTO!$B$4</definedName>
    <definedName name="BR_7_13">[44]ORÇAMENTO!$B$4</definedName>
    <definedName name="BR_7_39">[44]ORÇAMENTO!$B$4</definedName>
    <definedName name="BR_7_6">[44]ORÇAMENTO!$B$4</definedName>
    <definedName name="BR_8">[44]ORÇAMENTO!$B$4</definedName>
    <definedName name="BR_8_13">[44]ORÇAMENTO!$B$4</definedName>
    <definedName name="BR_8_39">[44]ORÇAMENTO!$B$4</definedName>
    <definedName name="BR_8_6">[44]ORÇAMENTO!$B$4</definedName>
    <definedName name="BR_9">[44]ORÇAMENTO!$B$4</definedName>
    <definedName name="BR_9_13">[44]ORÇAMENTO!$B$4</definedName>
    <definedName name="BR_9_39">[44]ORÇAMENTO!$B$4</definedName>
    <definedName name="BR_9_6">[44]ORÇAMENTO!$B$4</definedName>
    <definedName name="Brita">#REF!</definedName>
    <definedName name="britanpav">[33]OAC_NPAV!$N$3</definedName>
    <definedName name="BRITAP1">#REF!</definedName>
    <definedName name="BRITAP2">#REF!</definedName>
    <definedName name="BRITAT">[45]DADOS!$B$4</definedName>
    <definedName name="BRZ">[44]ORÇAMENTO!$B$4</definedName>
    <definedName name="BRZ_13">[44]ORÇAMENTO!$B$4</definedName>
    <definedName name="BRZ_39">[44]ORÇAMENTO!$B$4</definedName>
    <definedName name="BRZ_6">[44]ORÇAMENTO!$B$4</definedName>
    <definedName name="BuiltIn_Print_Titles">#REF!</definedName>
    <definedName name="c.drena">#REF!</definedName>
    <definedName name="cab">#REF!</definedName>
    <definedName name="CAB_ATERRO">#REF!</definedName>
    <definedName name="cab_cortes">#REF!</definedName>
    <definedName name="cab_dmt">#REF!</definedName>
    <definedName name="cab_limpeza">#REF!</definedName>
    <definedName name="CAB_PLANO">#REF!</definedName>
    <definedName name="cab_pmf">#REF!</definedName>
    <definedName name="CABEC">#REF!</definedName>
    <definedName name="cabeca">#REF!</definedName>
    <definedName name="CABEÇA">#REF!</definedName>
    <definedName name="cabeca1">#REF!</definedName>
    <definedName name="cabeçalho">#REF!</definedName>
    <definedName name="cabeçalho1">#REF!</definedName>
    <definedName name="cabmeio">#REF!</definedName>
    <definedName name="CAD_EMISS3_S">#REF!</definedName>
    <definedName name="CADASTRO">#REF!</definedName>
    <definedName name="CADASTRO_EMISS">#REF!</definedName>
    <definedName name="CADASTRO_EMISS2">#REF!</definedName>
    <definedName name="CADASTRO_REDE_COL">#REF!</definedName>
    <definedName name="CadIns" hidden="1">#REF!</definedName>
    <definedName name="CadSrv" hidden="1">#REF!</definedName>
    <definedName name="CAI">'[16]SERVIÇOS digitado'!$G$27</definedName>
    <definedName name="CAIA">"'file:///D:/Meus documentos/ANASTÁCIO/SERCEL/BR262990800.xls'#$SERVIÇOS.$#REF!$#REF!"</definedName>
    <definedName name="caiacao">'[46]61M-CBMI'!$S$1:$U$52</definedName>
    <definedName name="CAIB">[13]DADOS!$C$19</definedName>
    <definedName name="caixa">'[3]RESUMO-DVOP'!$C$36</definedName>
    <definedName name="CAIXAS">#REF!</definedName>
    <definedName name="CAIXAS_EMISS3_S">#REF!</definedName>
    <definedName name="CAL">[13]DADOS!$C$24</definedName>
    <definedName name="CalcularAgora">#REF!</definedName>
    <definedName name="Camada_brita">#REF!</definedName>
    <definedName name="Camada_impermeabilizadora">#REF!</definedName>
    <definedName name="CAMI">"$#REF!.$D$13"</definedName>
    <definedName name="CAMPANARIO">'[47]UTR 2'!#REF!</definedName>
    <definedName name="CANALETA">#REF!</definedName>
    <definedName name="cant.pista">#REF!</definedName>
    <definedName name="CANTEIRO">[48]Diagrama!#REF!</definedName>
    <definedName name="CANTEIRO_DE_OBRAS">[49]CANT_OBRAS!$H$8</definedName>
    <definedName name="CANTEIRO_OBRAS">#REF!</definedName>
    <definedName name="CANTEIRO_P">#REF!</definedName>
    <definedName name="cap">[3]RELATÓRIO!$U$31</definedName>
    <definedName name="cap_20">#REF!</definedName>
    <definedName name="CAP20W">"$#REF!.$J$14"</definedName>
    <definedName name="CAP20WA">"$#REF!.$J$13"</definedName>
    <definedName name="CAPA" localSheetId="3" hidden="1">{#N/A,#N/A,TRUE,"Serviços"}</definedName>
    <definedName name="CAPA" hidden="1">{#N/A,#N/A,TRUE,"Serviços"}</definedName>
    <definedName name="capa1" localSheetId="3" hidden="1">{#N/A,#N/A,TRUE,"Serviços"}</definedName>
    <definedName name="capa1" hidden="1">{#N/A,#N/A,TRUE,"Serviços"}</definedName>
    <definedName name="capa2" localSheetId="3" hidden="1">{#N/A,#N/A,TRUE,"Serviços"}</definedName>
    <definedName name="capa2" hidden="1">{#N/A,#N/A,TRUE,"Serviços"}</definedName>
    <definedName name="CAPSEL">[14]SERVIÇOS!$G$25</definedName>
    <definedName name="CAPSEL_13">[14]SERVIÇOS!$G$25</definedName>
    <definedName name="CAPSEL_39">[14]SERVIÇOS!$G$25</definedName>
    <definedName name="CAPSEL_6">[14]SERVIÇOS!$G$25</definedName>
    <definedName name="CAPTOTAL">"$#REF!.$J$12"</definedName>
    <definedName name="carp">'[26]QTT  BETUM'!#REF!</definedName>
    <definedName name="CARRO">'[43]CALCULOS AUXILIARES'!$E$12</definedName>
    <definedName name="CBU">#REF!</definedName>
    <definedName name="CBU_25">#REF!</definedName>
    <definedName name="CBUII">#REF!</definedName>
    <definedName name="CBUII_25">#REF!</definedName>
    <definedName name="cbuq">#REF!</definedName>
    <definedName name="CBUQ_C">#REF!</definedName>
    <definedName name="CBUQB">#REF!</definedName>
    <definedName name="CBUQB_25">#REF!</definedName>
    <definedName name="CBUQc">#REF!</definedName>
    <definedName name="CBUQc_25">#REF!</definedName>
    <definedName name="çç">#N/A</definedName>
    <definedName name="CCARR">'[16]SERVIÇOS digitado'!#REF!</definedName>
    <definedName name="CCCCCCCCCCC">#N/A</definedName>
    <definedName name="CCCCCCCCCCC_25">#N/A</definedName>
    <definedName name="cch" hidden="1">#N/A</definedName>
    <definedName name="CCP">[44]SERVIÇOS!$G$59</definedName>
    <definedName name="CCP_13">[44]SERVIÇOS!$G$59</definedName>
    <definedName name="CCP_39">[44]SERVIÇOS!$G$59</definedName>
    <definedName name="CCP_6">[44]SERVIÇOS!$G$59</definedName>
    <definedName name="CCPW">"$#REF!.$E$34"</definedName>
    <definedName name="CCPWA">"$#REF!.$E$33"</definedName>
    <definedName name="ccva">#REF!</definedName>
    <definedName name="CD">[44]SERVIÇOS!$G$13</definedName>
    <definedName name="CD_13">[44]SERVIÇOS!$G$13</definedName>
    <definedName name="CD_39">[44]SERVIÇOS!$G$13</definedName>
    <definedName name="CD_6">[44]SERVIÇOS!$G$13</definedName>
    <definedName name="CD97A">"$#REF!.$H$80"</definedName>
    <definedName name="CD97AW">"$#REF!.$H$82"</definedName>
    <definedName name="CDF">'[16]SERVIÇOS digitado'!#REF!</definedName>
    <definedName name="CdQtEqA" hidden="1">2</definedName>
    <definedName name="CdQtEqP" hidden="1">2</definedName>
    <definedName name="CdQtMoA" hidden="1">2</definedName>
    <definedName name="CdQtMoP" hidden="1">2</definedName>
    <definedName name="CdQtMpA" hidden="1">5</definedName>
    <definedName name="CdQtMpP" hidden="1">5</definedName>
    <definedName name="CdQtTrA" hidden="1">2</definedName>
    <definedName name="CdQtTrP" hidden="1">2</definedName>
    <definedName name="CDSFSDA">'[7]Relatório-1ª med.'!#REF!</definedName>
    <definedName name="CDW">"$#REF!.$H$41"</definedName>
    <definedName name="CDWA">"$#REF!.$H$40"</definedName>
    <definedName name="CELSO">#N/A</definedName>
    <definedName name="CELSO_25">#N/A</definedName>
    <definedName name="cesar">#REF!</definedName>
    <definedName name="Chapisco">#REF!</definedName>
    <definedName name="Chave" hidden="1">#REF!</definedName>
    <definedName name="Chave1" hidden="1">#REF!</definedName>
    <definedName name="CIM">[13]DADOS!$C$14</definedName>
    <definedName name="Cimento">#REF!</definedName>
    <definedName name="CIMENTOBARRA">#REF!</definedName>
    <definedName name="çl">#REF!</definedName>
    <definedName name="Clas" hidden="1">MAX(LEN(#REF!))</definedName>
    <definedName name="Cliente" hidden="1">""</definedName>
    <definedName name="Cls" hidden="1">#N/A</definedName>
    <definedName name="CM">"$#REF!.$O$31"</definedName>
    <definedName name="CM_30">#REF!</definedName>
    <definedName name="CM30W">"$#REF!.$I$14"</definedName>
    <definedName name="CM30WA">"$#REF!.$I$13"</definedName>
    <definedName name="CMTOTAL">"$#REF!.$I$12"</definedName>
    <definedName name="CMW">"$#REF!.$O$33"</definedName>
    <definedName name="CMWA">"$#REF!.$O$32"</definedName>
    <definedName name="Cobertura">#REF!</definedName>
    <definedName name="Cobertura_canal">#REF!</definedName>
    <definedName name="COD">#REF!</definedName>
    <definedName name="Cód.">'[50]TPU-MARÇO_2002'!$B$2:$B$1965</definedName>
    <definedName name="cod.1">#REF!</definedName>
    <definedName name="cod.2">#REF!</definedName>
    <definedName name="Cód.3">#REF!</definedName>
    <definedName name="Cód.4">'[50]TPU-MARÇO_2002'!$D$2:$D$1965</definedName>
    <definedName name="Cód.Equip.">#REF!</definedName>
    <definedName name="Cód.SER">'[50]TPU-MARÇO_2002'!$H$2:$H$20</definedName>
    <definedName name="Cód.serv.">#REF!</definedName>
    <definedName name="Codigo" hidden="1">#REF!</definedName>
    <definedName name="Código">#REF!</definedName>
    <definedName name="CODOR1">'[20]orcID nº1'!$A$14:$A$1025</definedName>
    <definedName name="CODOR15">'[20]orc ID nº 15'!$A$14:$A$1000</definedName>
    <definedName name="CODOR17">'[20]orc ID nº17'!$A$16:$A$1000</definedName>
    <definedName name="CODOR18">'[20]orc ID nº 18'!$A$14:$A$1000</definedName>
    <definedName name="CODOR19">'[20]orc ID nº19'!$A$14:$A$1000</definedName>
    <definedName name="CODOR2">'[20]orc ID nº2 '!$A$14:$A$1000</definedName>
    <definedName name="CODOR3">'[20]orc ID nº3'!$A$14:$A$1001</definedName>
    <definedName name="CODOR4">'[20]orcID nº4'!$A$14:$A$1002</definedName>
    <definedName name="CODOR5">'[20]orcID nº5'!$A$14:$A$1002</definedName>
    <definedName name="CODOR6">'[20]orcID nº6'!$A$14:$A$1002</definedName>
    <definedName name="CODOR7">'[20]orcID nº7'!$A$14:$A$1003</definedName>
    <definedName name="CODOR8">'[20]orc ID nº8'!$A$14:$A$1003</definedName>
    <definedName name="CODOR9">'[20]orc ID nº9'!$A$14:$A$1002</definedName>
    <definedName name="Colchão">#REF!</definedName>
    <definedName name="Coluna" hidden="1">#REF!</definedName>
    <definedName name="Comp" hidden="1">#REF!</definedName>
    <definedName name="Comp_Área_Vol._25">#REF!</definedName>
    <definedName name="complementares">#REF!</definedName>
    <definedName name="CONCRETO">'[34]QUADRO 08 - COMPOSIÇÕES'!$H$129</definedName>
    <definedName name="Conser">#REF!</definedName>
    <definedName name="conserva">#REF!</definedName>
    <definedName name="consumo.2">#REF!</definedName>
    <definedName name="cont">#REF!</definedName>
    <definedName name="CONT_CANTEIRO">#REF!</definedName>
    <definedName name="CONTR">[44]SERVIÇOS!$I$5</definedName>
    <definedName name="CONTR_13">[44]SERVIÇOS!$I$5</definedName>
    <definedName name="CONTR_39">[44]SERVIÇOS!$I$5</definedName>
    <definedName name="CONTR_6">[44]SERVIÇOS!$I$5</definedName>
    <definedName name="contrapartida">#REF!</definedName>
    <definedName name="CONTRATO">[51]APONT!$B$5:$G$426</definedName>
    <definedName name="cp.100">#REF!</definedName>
    <definedName name="cp.95">#REF!</definedName>
    <definedName name="CpuAux" hidden="1">#REF!</definedName>
    <definedName name="CPUBET">#REF!</definedName>
    <definedName name="CPUOAC">#REF!</definedName>
    <definedName name="CPUOAE">#REF!</definedName>
    <definedName name="CPUPAV">#REF!</definedName>
    <definedName name="CPUs" hidden="1">#REF!</definedName>
    <definedName name="CPUSERCOMPL">#REF!</definedName>
    <definedName name="CPUSIN">#REF!</definedName>
    <definedName name="CPUTER">#REF!</definedName>
    <definedName name="CPUVEIC">#REF!</definedName>
    <definedName name="CRIT" hidden="1">#REF!</definedName>
    <definedName name="_xlnm.Criteria">#REF!</definedName>
    <definedName name="Cron" localSheetId="3" hidden="1">{#N/A,#N/A,FALSE,"MO (2)"}</definedName>
    <definedName name="Cron" hidden="1">{#N/A,#N/A,FALSE,"MO (2)"}</definedName>
    <definedName name="Cron_1" localSheetId="3" hidden="1">{#N/A,#N/A,FALSE,"MO (2)"}</definedName>
    <definedName name="Cron_1" hidden="1">{#N/A,#N/A,FALSE,"MO (2)"}</definedName>
    <definedName name="crona">#REF!</definedName>
    <definedName name="CRONO">#REF!</definedName>
    <definedName name="CRONO_25">#REF!</definedName>
    <definedName name="cronograma" localSheetId="3" hidden="1">{#N/A,#N/A,TRUE,"Plan1"}</definedName>
    <definedName name="cronograma" hidden="1">{#N/A,#N/A,TRUE,"Plan1"}</definedName>
    <definedName name="Croquiiii">#N/A</definedName>
    <definedName name="CSA">'[16]SERVIÇOS digitado'!#REF!</definedName>
    <definedName name="CST">'[16]SERVIÇOS digitado'!#REF!</definedName>
    <definedName name="cu" localSheetId="3" hidden="1">{#N/A,#N/A,TRUE,"Serviços"}</definedName>
    <definedName name="cu" hidden="1">{#N/A,#N/A,TRUE,"Serviços"}</definedName>
    <definedName name="CUBAÇÃO">#REF!</definedName>
    <definedName name="CUN">#REF!</definedName>
    <definedName name="CunEq" hidden="1">SUM(IF(#REF! =#REF!,(#REF!)*(#REF!="EQ")))</definedName>
    <definedName name="CunMo" hidden="1">SUM(IF(#REF! =#REF!,(#REF!)*(#REF!="MO")))</definedName>
    <definedName name="CunMp" hidden="1">SUM(IF(#REF! =#REF!,(#REF!)*(#REF!="MP")))</definedName>
    <definedName name="cvc">#REF!</definedName>
    <definedName name="cx.01">[52]Aterro!#REF!</definedName>
    <definedName name="cx_coletora">#REF!</definedName>
    <definedName name="d">#REF!</definedName>
    <definedName name="d.1000">#REF!</definedName>
    <definedName name="d.1200">#REF!</definedName>
    <definedName name="d.200">#REF!</definedName>
    <definedName name="d.400">#REF!</definedName>
    <definedName name="d.50">#REF!</definedName>
    <definedName name="d.600">#REF!</definedName>
    <definedName name="d.800">#REF!</definedName>
    <definedName name="d_25">#REF!</definedName>
    <definedName name="dadinho">#REF!</definedName>
    <definedName name="dadinho_29">#REF!</definedName>
    <definedName name="dadinho_31">#REF!</definedName>
    <definedName name="DADOS">#REF!</definedName>
    <definedName name="DADOS_29">#REF!</definedName>
    <definedName name="DADOS_31">#REF!</definedName>
    <definedName name="Dados_Primário">'[53]PROD.PRIM.'!$A$8:$J$38</definedName>
    <definedName name="DAER1" localSheetId="3" hidden="1">{#N/A,#N/A,TRUE,"Serviços"}</definedName>
    <definedName name="DAER1" hidden="1">{#N/A,#N/A,TRUE,"Serviços"}</definedName>
    <definedName name="DAS" localSheetId="3" hidden="1">{#N/A,#N/A,FALSE,"MO (2)"}</definedName>
    <definedName name="DAS" hidden="1">{#N/A,#N/A,FALSE,"MO (2)"}</definedName>
    <definedName name="DAS_1" localSheetId="3" hidden="1">{#N/A,#N/A,FALSE,"MO (2)"}</definedName>
    <definedName name="DAS_1" hidden="1">{#N/A,#N/A,FALSE,"MO (2)"}</definedName>
    <definedName name="dasd">#REF!</definedName>
    <definedName name="DATA">#REF!</definedName>
    <definedName name="Data_Final">#REF!</definedName>
    <definedName name="Data_Final_25">#REF!</definedName>
    <definedName name="Data_Início">#REF!</definedName>
    <definedName name="Data_Início_25">#REF!</definedName>
    <definedName name="data1">#REF!</definedName>
    <definedName name="DATA2">#REF!</definedName>
    <definedName name="DATA3">#REF!</definedName>
    <definedName name="DCA">"$#REF!.$E$31"</definedName>
    <definedName name="DCAW">"$#REF!.$E$33"</definedName>
    <definedName name="DDDD">[21]COMPOS1!#REF!</definedName>
    <definedName name="DDDDE" localSheetId="3" hidden="1">{#N/A,#N/A,FALSE,"MO (2)"}</definedName>
    <definedName name="DDDDE" hidden="1">{#N/A,#N/A,FALSE,"MO (2)"}</definedName>
    <definedName name="DDDDE_1" localSheetId="3" hidden="1">{#N/A,#N/A,FALSE,"MO (2)"}</definedName>
    <definedName name="DDDDE_1" hidden="1">{#N/A,#N/A,FALSE,"MO (2)"}</definedName>
    <definedName name="ddlc">#REF!</definedName>
    <definedName name="defensas">#REF!</definedName>
    <definedName name="densidade_cap">#REF!</definedName>
    <definedName name="Densidades">#REF!</definedName>
    <definedName name="DEQUIP">#REF!</definedName>
    <definedName name="DEQUIP_25">#REF!</definedName>
    <definedName name="DER">'[50]TPU-MARÇO_2002'!$E$2:$E$1965</definedName>
    <definedName name="DESAP">#REF!</definedName>
    <definedName name="DESAPROPRIAÇÃO">'[49]AQU TERRENO-'!$H$9</definedName>
    <definedName name="DescAux" hidden="1">#N/A</definedName>
    <definedName name="descida1">#REF!</definedName>
    <definedName name="descida2">#REF!</definedName>
    <definedName name="desconto">#REF!</definedName>
    <definedName name="desconto2">#REF!</definedName>
    <definedName name="descricao">#REF!</definedName>
    <definedName name="DESM">[13]DADOS!$C$22</definedName>
    <definedName name="DFDFDGFGSG">[54]Serviços!$A$3:$F$1403</definedName>
    <definedName name="DFGDFG">#REF!</definedName>
    <definedName name="DGA">'[27]PRO-08'!#REF!</definedName>
    <definedName name="DGA_10">'[28]PRO-08'!#REF!</definedName>
    <definedName name="DGA_25">'[28]PRO-08'!#REF!</definedName>
    <definedName name="DGA_27">'[28]PRO-08'!#REF!</definedName>
    <definedName name="DGA_29">'[28]PRO-08'!#REF!</definedName>
    <definedName name="DGA_9">'[28]PRO-08'!#REF!</definedName>
    <definedName name="DGF" localSheetId="3" hidden="1">{#N/A,#N/A,FALSE,"MO (2)"}</definedName>
    <definedName name="DGF" hidden="1">{#N/A,#N/A,FALSE,"MO (2)"}</definedName>
    <definedName name="DIA">"$#REF!.$H$4"</definedName>
    <definedName name="DIE">'[55]INSUMOS BÁSICOS'!$E$67</definedName>
    <definedName name="DIESEL">#REF!</definedName>
    <definedName name="DIGITAL">#N/A</definedName>
    <definedName name="DIGITAL_25">#N/A</definedName>
    <definedName name="DJ">#REF!</definedName>
    <definedName name="DJ_25">#REF!</definedName>
    <definedName name="DMT">'[56]C.U'!$D$1651,'[56]C.U'!$D$1155</definedName>
    <definedName name="DMT.BET.CBA">#REF!</definedName>
    <definedName name="DMT.BETUMINCBA">#REF!</definedName>
    <definedName name="DMT.CIMENTO">#REF!</definedName>
    <definedName name="DMT_0_50">#REF!</definedName>
    <definedName name="dmt_1000">#REF!</definedName>
    <definedName name="dmt_1200">#REF!</definedName>
    <definedName name="dmt_1400">#REF!</definedName>
    <definedName name="dmt_200">#REF!</definedName>
    <definedName name="DMT_200_400">#REF!</definedName>
    <definedName name="dmt_400">#REF!</definedName>
    <definedName name="DMT_400_600">#REF!</definedName>
    <definedName name="dmt_50">#REF!</definedName>
    <definedName name="DMT_50_200">#REF!</definedName>
    <definedName name="dmt_600">#REF!</definedName>
    <definedName name="dmt_800">#REF!</definedName>
    <definedName name="DMT_BRITA_MICRORREVESTIMENTO__P">" "</definedName>
    <definedName name="DMT_BRITA_PMF__P">" "</definedName>
    <definedName name="DMT_C_PS">'[57]DMT Materiais'!#REF!</definedName>
    <definedName name="DMT_Cim_P">'[57]DMT Materiais'!#REF!</definedName>
    <definedName name="DMT_Fl_P">'[57]DMT Materiais'!#REF!</definedName>
    <definedName name="DMT_Js_C">'[57]DMT Materiais'!#REF!</definedName>
    <definedName name="DMT_Js_Cnp">'[57]DMT Materiais'!#REF!</definedName>
    <definedName name="DMT_PROD.BETUM._US.CBUQ">'[57]DMT Materiais'!#REF!</definedName>
    <definedName name="DMTCIMENTO">#REF!</definedName>
    <definedName name="DNIT1">[43]Pato!$A$1</definedName>
    <definedName name="DPESSO">#REF!</definedName>
    <definedName name="DPESSO_25">#REF!</definedName>
    <definedName name="drafad">#REF!</definedName>
    <definedName name="DRE">#REF!</definedName>
    <definedName name="dren">#REF!</definedName>
    <definedName name="drena">#REF!</definedName>
    <definedName name="Drena2">#REF!</definedName>
    <definedName name="drenagem">#REF!</definedName>
    <definedName name="DRF">#REF!</definedName>
    <definedName name="DRI">#REF!</definedName>
    <definedName name="dsad">#REF!</definedName>
    <definedName name="Dsc">#N/A</definedName>
    <definedName name="DTMED">"$#REF!.$C$8"</definedName>
    <definedName name="EA">[44]SERVIÇOS!$G$32</definedName>
    <definedName name="EA_13">[44]SERVIÇOS!$G$32</definedName>
    <definedName name="EA_39">[44]SERVIÇOS!$G$32</definedName>
    <definedName name="EA_6">[44]SERVIÇOS!$G$32</definedName>
    <definedName name="ECJ">#REF!</definedName>
    <definedName name="ECJ_25">#REF!</definedName>
    <definedName name="edefegeh" localSheetId="3" hidden="1">{#N/A,#N/A,FALSE,"MO (2)"}</definedName>
    <definedName name="edefegeh" hidden="1">{#N/A,#N/A,FALSE,"MO (2)"}</definedName>
    <definedName name="edefegeh_1" localSheetId="3" hidden="1">{#N/A,#N/A,FALSE,"MO (2)"}</definedName>
    <definedName name="edefegeh_1" hidden="1">{#N/A,#N/A,FALSE,"MO (2)"}</definedName>
    <definedName name="EDIFICAÇÕES">#N/A</definedName>
    <definedName name="edit">#REF!</definedName>
    <definedName name="edita">#REF!</definedName>
    <definedName name="EDITA1">#REF!</definedName>
    <definedName name="EDITA2">#REF!</definedName>
    <definedName name="EDITAL">#REF!</definedName>
    <definedName name="EDITAL2">#REF!</definedName>
    <definedName name="EDITALA">#REF!</definedName>
    <definedName name="ee">"'file:///Y:/ENGENHARIA/Deise Aoki/PATOS - OK/PATOS 05-09-2007-ok/Laptop - Arquivos/DNIT/PATOs/Rondonópolis/PATO_BR-364_km_000_ao_km_11290_LICITAÇÃO MAIO DE 2007.xls'#$reg_mec_fx_dm_.$#REF!$#REF!:$#REF!$#REF!"</definedName>
    <definedName name="ee_1">"'file:///Y:/ENGENHARIA/Deise Aoki/PATOS - OK/PATOS 05-09-2007-ok/Laptop - Arquivos/DNIT/PATOs/Rondonópolis/PATO_BR-364_km_000_ao_km_11290_LICITAÇÃO MAIO DE 2007.xls'#$reg_mec_fx_dm_.$#REF!$#REF!:$#REF!$#REF!"</definedName>
    <definedName name="ee_26">[58]reg_mec_fx_dm_!#REF!</definedName>
    <definedName name="ee_27">[58]reg_mec_fx_dm_!#REF!</definedName>
    <definedName name="ee_28">[58]reg_mec_fx_dm_!#REF!</definedName>
    <definedName name="ee_29">[58]reg_mec_fx_dm_!#REF!</definedName>
    <definedName name="ee_34">"'file:///Y:/ENGENHARIA/Deise Aoki/PATOS - OK/PATOS 05-09-2007-ok/Laptop - Arquivos/DNIT/PATOs/Rondonópolis/PATO_BR-364_km_000_ao_km_11290_LICITAÇÃO MAIO DE 2007.xls'#$reg_mec_fx_dm_.$#REF!$#REF!:$#REF!$#REF!"</definedName>
    <definedName name="ee_37">"'file:///Y:/ENGENHARIA/Deise Aoki/PATOS - OK/PATOS 05-09-2007-ok/Laptop - Arquivos/DNIT/PATOs/Rondonópolis/PATO_BR-364_km_000_ao_km_11290_LICITAÇÃO MAIO DE 2007.xls'#$reg_mec_fx_dm_.$#REF!$#REF!:$#REF!$#REF!"</definedName>
    <definedName name="ee_38">"'file:///Y:/ENGENHARIA/Deise Aoki/PATOS - OK/PATOS 05-09-2007-ok/Laptop - Arquivos/DNIT/PATOs/Rondonópolis/PATO_BR-364_km_000_ao_km_11290_LICITAÇÃO MAIO DE 2007.xls'#$reg_mec_fx_dm_.$#REF!$#REF!:$#REF!$#REF!"</definedName>
    <definedName name="ee_49">"'file:///Y:/ENGENHARIA/Deise Aoki/PATOS - OK/PATOS 05-09-2007-ok/Laptop - Arquivos/DNIT/PATOs/Rondonópolis/PATO_BR-364_km_000_ao_km_11290_LICITAÇÃO MAIO DE 2007.xls'#$reg_mec_fx_dm_.$#REF!$#REF!:$#REF!$#REF!"</definedName>
    <definedName name="ee_5">[58]reg_mec_fx_dm_!#REF!</definedName>
    <definedName name="ee_6">[58]reg_mec_fx_dm_!#REF!</definedName>
    <definedName name="EE1_MAT">#REF!</definedName>
    <definedName name="EE1_MATERIAIS">'[49]ESTA ELEVATÓRIA_'!$H$106</definedName>
    <definedName name="EE1_SERV">#REF!</definedName>
    <definedName name="EE1_SERVIÇOS">'[49]ESTA ELEVATÓRIA_'!$H$9</definedName>
    <definedName name="EE2_MAT">#REF!</definedName>
    <definedName name="EE2_MATERIAIS">'[49]ESTA ELEVATÓRIA_'!$H$244</definedName>
    <definedName name="EE2_SERV">#REF!</definedName>
    <definedName name="EE2_SERVIÇOS">'[49]ESTA ELEVATÓRIA_'!$H$143</definedName>
    <definedName name="EE3_MAT">#REF!</definedName>
    <definedName name="EE3_SERV">#REF!</definedName>
    <definedName name="EJ">#REF!</definedName>
    <definedName name="EJ_25">#REF!</definedName>
    <definedName name="Elemento_vazado">#REF!</definedName>
    <definedName name="ELÉTRICA">#N/A</definedName>
    <definedName name="ELIAS">#REF!</definedName>
    <definedName name="EM">"$#REF!.$E$30"</definedName>
    <definedName name="em_algarismo_e_por_extenso">#REF!</definedName>
    <definedName name="EMISS_1_MAT">#REF!</definedName>
    <definedName name="EMISS_1_SERV">#REF!</definedName>
    <definedName name="EMISS_2_MAT">#REF!</definedName>
    <definedName name="EMISS_2_SERV">#REF!</definedName>
    <definedName name="EMISS_3_MAT">#REF!</definedName>
    <definedName name="EMISS_3_SERV">#REF!</definedName>
    <definedName name="EMISSÁRIO1_MATERIAIS">[49]EMISSÁRIO_!$H$39</definedName>
    <definedName name="EMISSÁRIO1_SERVIÇOS">[49]EMISSÁRIO_!$H$9</definedName>
    <definedName name="EMISSÁRIO2_MATERIAIS">[49]EMISSÁRIO_!$H$80</definedName>
    <definedName name="EMISSÁRIO2_SERVIÇOS">[49]EMISSÁRIO_!$H$50</definedName>
    <definedName name="EMP">[44]SERVIÇOS!$I$6</definedName>
    <definedName name="EMP_13">[44]SERVIÇOS!$I$6</definedName>
    <definedName name="EMP_39">[44]SERVIÇOS!$I$6</definedName>
    <definedName name="EMP_6">[44]SERVIÇOS!$I$6</definedName>
    <definedName name="EmpAux" hidden="1">""</definedName>
    <definedName name="Empo">#REF!</definedName>
    <definedName name="empo2">#REF!</definedName>
    <definedName name="Empola2">#REF!</definedName>
    <definedName name="Empolamento">#REF!</definedName>
    <definedName name="Empolo2">#REF!</definedName>
    <definedName name="empolo3">#REF!</definedName>
    <definedName name="Empr">#REF!</definedName>
    <definedName name="emprestimo">'[59]Vínculo (2)'!$Y$13</definedName>
    <definedName name="EMW">"$#REF!.$E$32"</definedName>
    <definedName name="EMWA">"$#REF!.$E$31"</definedName>
    <definedName name="ENC">#REF!</definedName>
    <definedName name="ENCP">#REF!</definedName>
    <definedName name="ENCPA">#REF!</definedName>
    <definedName name="ENCT">#REF!</definedName>
    <definedName name="ENCTA">#REF!</definedName>
    <definedName name="eng">'[5]Mat Asf'!$C$36</definedName>
    <definedName name="eng." localSheetId="3" hidden="1">{#N/A,#N/A,FALSE,"MO (2)"}</definedName>
    <definedName name="eng." hidden="1">{#N/A,#N/A,FALSE,"MO (2)"}</definedName>
    <definedName name="eng._1" localSheetId="3" hidden="1">{#N/A,#N/A,FALSE,"MO (2)"}</definedName>
    <definedName name="eng._1" hidden="1">{#N/A,#N/A,FALSE,"MO (2)"}</definedName>
    <definedName name="ENGENHARIA" localSheetId="3" hidden="1">{#N/A,#N/A,FALSE,"MO (2)"}</definedName>
    <definedName name="ENGENHARIA" hidden="1">{#N/A,#N/A,FALSE,"MO (2)"}</definedName>
    <definedName name="ENGENHARIA_1" localSheetId="3" hidden="1">{#N/A,#N/A,FALSE,"MO (2)"}</definedName>
    <definedName name="ENGENHARIA_1" hidden="1">{#N/A,#N/A,FALSE,"MO (2)"}</definedName>
    <definedName name="ENLEIV">#REF!</definedName>
    <definedName name="entrada1">#REF!</definedName>
    <definedName name="entrada2">#REF!</definedName>
    <definedName name="EQ" hidden="1">#REF!</definedName>
    <definedName name="Equip">#REF!</definedName>
    <definedName name="Equipamentos">'[60]Custo horário de Equip'!$A$6:$E$144</definedName>
    <definedName name="ERT">#REF!</definedName>
    <definedName name="ES">#REF!</definedName>
    <definedName name="ESC">#REF!</definedName>
    <definedName name="ESC_EMISS3_S">#REF!</definedName>
    <definedName name="Escavação">#REF!</definedName>
    <definedName name="escavmec">#REF!</definedName>
    <definedName name="ESCORAMENTO">#REF!</definedName>
    <definedName name="ESGOT_EMISS3_S">#REF!</definedName>
    <definedName name="ESGOTAMENTO">#REF!</definedName>
    <definedName name="Esquadrias">#REF!</definedName>
    <definedName name="EST">#REF!</definedName>
    <definedName name="Estabilidade">#REF!</definedName>
    <definedName name="EstacaFinal">#REF!</definedName>
    <definedName name="EstacaInicial">#REF!</definedName>
    <definedName name="EU" localSheetId="3" hidden="1">{#N/A,#N/A,FALSE,"MO (2)"}</definedName>
    <definedName name="EU" hidden="1">{#N/A,#N/A,FALSE,"MO (2)"}</definedName>
    <definedName name="EU_1" localSheetId="3" hidden="1">{#N/A,#N/A,FALSE,"MO (2)"}</definedName>
    <definedName name="EU_1" hidden="1">{#N/A,#N/A,FALSE,"MO (2)"}</definedName>
    <definedName name="EXA">'[27]PRO-08'!#REF!</definedName>
    <definedName name="EXA_10">'[28]PRO-08'!#REF!</definedName>
    <definedName name="EXA_25">'[28]PRO-08'!#REF!</definedName>
    <definedName name="EXA_27">'[28]PRO-08'!#REF!</definedName>
    <definedName name="EXA_29">'[28]PRO-08'!#REF!</definedName>
    <definedName name="EXA_9">'[28]PRO-08'!#REF!</definedName>
    <definedName name="Excel_BuiltIn__FilterDatabase_1">#REF!</definedName>
    <definedName name="Excel_BuiltIn__FilterDatabase_10">#REF!</definedName>
    <definedName name="Excel_BuiltIn__FilterDatabase_11">#REF!</definedName>
    <definedName name="Excel_BuiltIn__FilterDatabase_12">#REF!</definedName>
    <definedName name="Excel_BuiltIn__FilterDatabase_13">#REF!</definedName>
    <definedName name="Excel_BuiltIn__FilterDatabase_14">#REF!</definedName>
    <definedName name="Excel_BuiltIn__FilterDatabase_15">#REF!</definedName>
    <definedName name="Excel_BuiltIn__FilterDatabase_16">#REF!</definedName>
    <definedName name="Excel_BuiltIn__FilterDatabase_17">#REF!</definedName>
    <definedName name="Excel_BuiltIn__FilterDatabase_18">#REF!</definedName>
    <definedName name="Excel_BuiltIn__FilterDatabase_19">#REF!</definedName>
    <definedName name="Excel_BuiltIn__FilterDatabase_2">#REF!</definedName>
    <definedName name="Excel_BuiltIn__FilterDatabase_25">#REF!</definedName>
    <definedName name="Excel_BuiltIn__FilterDatabase_3">#REF!</definedName>
    <definedName name="Excel_BuiltIn__FilterDatabase_4">#REF!</definedName>
    <definedName name="Excel_BuiltIn__FilterDatabase_5">#REF!</definedName>
    <definedName name="Excel_BuiltIn__FilterDatabase_6">#REF!</definedName>
    <definedName name="Excel_BuiltIn__FilterDatabase_7">#REF!</definedName>
    <definedName name="Excel_BuiltIn__FilterDatabase_8">#REF!</definedName>
    <definedName name="Excel_BuiltIn__FilterDatabase_9">#REF!</definedName>
    <definedName name="Excel_BuiltIn_Criteria">#REF!</definedName>
    <definedName name="Excel_BuiltIn_Database">#REF!</definedName>
    <definedName name="Excel_BuiltIn_Database_0">#REF!</definedName>
    <definedName name="Excel_BuiltIn_Database_25">#REF!</definedName>
    <definedName name="Excel_BuiltIn_Print_Area_1">#REF!</definedName>
    <definedName name="Excel_BuiltIn_Print_Area_1_1">#REF!</definedName>
    <definedName name="Excel_BuiltIn_Print_Area_10">#REF!</definedName>
    <definedName name="Excel_BuiltIn_Print_Area_11">#REF!</definedName>
    <definedName name="Excel_BuiltIn_Print_Area_12">#REF!</definedName>
    <definedName name="Excel_BuiltIn_Print_Area_13">#REF!</definedName>
    <definedName name="Excel_BuiltIn_Print_Area_14">#REF!</definedName>
    <definedName name="Excel_BuiltIn_Print_Area_15">#REF!</definedName>
    <definedName name="Excel_BuiltIn_Print_Area_16">#REF!</definedName>
    <definedName name="Excel_BuiltIn_Print_Area_17">#REF!</definedName>
    <definedName name="Excel_BuiltIn_Print_Area_2">#REF!</definedName>
    <definedName name="Excel_BuiltIn_Print_Area_2_1">"$Quad_Quant_.$#REF!$#REF!:$#REF!$#REF!"</definedName>
    <definedName name="Excel_BuiltIn_Print_Area_26_1">#REF!</definedName>
    <definedName name="Excel_BuiltIn_Print_Area_3">"$#REF!.$A$5:$P$91"</definedName>
    <definedName name="Excel_BuiltIn_Print_Area_3_1">#REF!</definedName>
    <definedName name="Excel_BuiltIn_Print_Area_4">"$#REF!.$A$4:$O$17"</definedName>
    <definedName name="Excel_BuiltIn_Print_Area_4_1">#REF!</definedName>
    <definedName name="Excel_BuiltIn_Print_Area_4_1_1">#REF!</definedName>
    <definedName name="Excel_BuiltIn_Print_Area_5">#REF!</definedName>
    <definedName name="Excel_BuiltIn_Print_Area_6">#REF!</definedName>
    <definedName name="Excel_BuiltIn_Print_Area_6_1">#REF!</definedName>
    <definedName name="Excel_BuiltIn_Print_Area_6_1_1">#REF!</definedName>
    <definedName name="Excel_BuiltIn_Print_Area_6_1_1_1">#REF!</definedName>
    <definedName name="Excel_BuiltIn_Print_Area_7">#REF!</definedName>
    <definedName name="Excel_BuiltIn_Print_Area_7_1">#REF!</definedName>
    <definedName name="Excel_BuiltIn_Print_Area_7_10">"'file:///Y:/ENGENHARIA/Deise Aoki/PATOS - OK/PATOS 05-09-2007-ok/Laptop - Arquivos/DNIT/PATOs/Rondonópolis/PATO_BR-364_km_0,00_ao_km_112,90_LICITAÇÃO Rev mario.xls'#$reg_mec_fx_dm_.$#REF!$#REF!:$#REF!$#REF!"</definedName>
    <definedName name="Excel_BuiltIn_Print_Area_7_11">"'file:///Y:/ENGENHARIA/Deise Aoki/PATOS - OK/PATOS 05-09-2007-ok/Laptop - Arquivos/DNIT/PATOs/Rondonópolis/PATO_BR-364_km_0,00_ao_km_112,90_LICITAÇÃO Rev mario.xls'#$reg_mec_fx_dm_.$#REF!$#REF!:$#REF!$#REF!"</definedName>
    <definedName name="Excel_BuiltIn_Print_Area_7_12">"'file:///Y:/ENGENHARIA/Deise Aoki/PATOS - OK/PATOS 05-09-2007-ok/Laptop - Arquivos/DNIT/PATOs/Rondonópolis/PATO_BR-364_km_000_ao_km_11290_LICITAÇÃO MAIO DE 2007.xls'#$reg_mec_fx_dm_.$#REF!$#REF!:$#REF!$#REF!"</definedName>
    <definedName name="Excel_BuiltIn_Print_Area_7_14">[61]reg_mec_fx_dm_!#REF!</definedName>
    <definedName name="Excel_BuiltIn_Print_Area_7_15">[58]reg_mec_fx_dm_!#REF!</definedName>
    <definedName name="Excel_BuiltIn_Print_Area_7_19">[58]reg_mec_fx_dm_!#REF!</definedName>
    <definedName name="Excel_BuiltIn_Print_Area_7_2">"'file:///Y:/ENGENHARIA/Deise Aoki/PATOS - OK/PATOS 05-09-2007-ok/Laptop - Arquivos/DNIT/PATOs/Rondonópolis/PATO_BR-364_km_0,00_ao_km_112,90_LICITAÇÃO Rev mario.xls'#$reg_mec_fx_dm_.$#REF!$#REF!:$#REF!$#REF!"</definedName>
    <definedName name="Excel_BuiltIn_Print_Area_7_21">"'file:///Y:/ENGENHARIA/Deise Aoki/PATOS - OK/PATOS 05-09-2007-ok/Laptop - Arquivos/DNIT/PATOs/Rondonópolis/PATO_BR-364_km_000_ao_km_11290_LICITAÇÃO MAIO DE 2007.xls'#$reg_mec_fx_dm_.$#REF!$#REF!:$#REF!$#REF!"</definedName>
    <definedName name="Excel_BuiltIn_Print_Area_7_24">"'file:///Y:/ENGENHARIA/Deise Aoki/PATOS - OK/PATOS 05-09-2007-ok/Laptop - Arquivos/DNIT/PATOs/Rondonópolis/PATO_BR-364_km_0,00_ao_km_112,90_LICITAÇÃO Rev mario.xls'#$reg_mec_fx_dm_.$#REF!$#REF!:$#REF!$#REF!"</definedName>
    <definedName name="Excel_BuiltIn_Print_Area_7_25">[61]reg_mec_fx_dm_!#REF!</definedName>
    <definedName name="Excel_BuiltIn_Print_Area_7_26">"'file:///Y:/ENGENHARIA/Deise Aoki/PATOS - OK/PATOS 05-09-2007-ok/Laptop - Arquivos/DNIT/PATOs/Rondonópolis/PATO_BR-364_km_000_ao_km_11290_LICITAÇÃO MAIO DE 2007.xls'#$reg_mec_fx_dm_.$#REF!$#REF!:$#REF!$#REF!"</definedName>
    <definedName name="Excel_BuiltIn_Print_Area_7_27">[61]reg_mec_fx_dm_!#REF!</definedName>
    <definedName name="Excel_BuiltIn_Print_Area_7_28">[61]reg_mec_fx_dm_!#REF!</definedName>
    <definedName name="Excel_BuiltIn_Print_Area_7_29">[61]reg_mec_fx_dm_!#REF!</definedName>
    <definedName name="Excel_BuiltIn_Print_Area_7_30">"'file:///Y:/ENGENHARIA/Deise Aoki/PATOS - OK/PATOS 05-09-2007-ok/Laptop - Arquivos/DNIT/PATOs/Rondonópolis/PATO_BR-364_km_0,00_ao_km_112,90_LICITAÇÃO Rev mario.xls'#$reg_mec_fx_dm_.$#REF!$#REF!:$#REF!$#REF!"</definedName>
    <definedName name="Excel_BuiltIn_Print_Area_7_31">[61]reg_mec_fx_dm_!#REF!</definedName>
    <definedName name="Excel_BuiltIn_Print_Area_7_32">"'file:///Y:/ENGENHARIA/Deise Aoki/PATOS - OK/PATOS 05-09-2007-ok/Laptop - Arquivos/DNIT/PATOs/Rondonópolis/PATO_BR-364_km_0,00_ao_km_112,90_LICITAÇÃO Rev mario.xls'#$reg_mec_fx_dm_.$#REF!$#REF!:$#REF!$#REF!"</definedName>
    <definedName name="Excel_BuiltIn_Print_Area_7_33">"'file:///Y:/ENGENHARIA/Deise Aoki/PATOS - OK/PATOS 05-09-2007-ok/Laptop - Arquivos/DNIT/PATOs/Rondonópolis/PATO_BR-364_km_0,00_ao_km_112,90_LICITAÇÃO Rev mario.xls'#$reg_mec_fx_dm_.$#REF!$#REF!:$#REF!$#REF!"</definedName>
    <definedName name="Excel_BuiltIn_Print_Area_7_34">"'file:///Y:/ENGENHARIA/Deise Aoki/PATOS - OK/PATOS 05-09-2007-ok/Laptop - Arquivos/DNIT/PATOs/Rondonópolis/PATO_BR-364_km_0,00_ao_km_112,90_LICITAÇÃO Rev mario.xls'#$reg_mec_fx_dm_.$#REF!$#REF!:$#REF!$#REF!"</definedName>
    <definedName name="Excel_BuiltIn_Print_Area_7_37">"'file:///Y:/ENGENHARIA/Deise Aoki/PATOS - OK/PATOS 05-09-2007-ok/Laptop - Arquivos/DNIT/PATOs/Rondonópolis/PATO_BR-364_km_000_ao_km_11290_LICITAÇÃO MAIO DE 2007.xls'#$reg_mec_fx_dm_.$#REF!$#REF!:$#REF!$#REF!"</definedName>
    <definedName name="Excel_BuiltIn_Print_Area_7_38">"'file:///Y:/ENGENHARIA/Deise Aoki/PATOS - OK/PATOS 05-09-2007-ok/Laptop - Arquivos/DNIT/PATOs/Rondonópolis/PATO_BR-364_km_000_ao_km_11290_LICITAÇÃO MAIO DE 2007.xls'#$reg_mec_fx_dm_.$#REF!$#REF!:$#REF!$#REF!"</definedName>
    <definedName name="Excel_BuiltIn_Print_Area_7_40">"'file:///Y:/ENGENHARIA/Deise Aoki/PATOS - OK/PATOS 05-09-2007-ok/Laptop - Arquivos/DNIT/PATOs/Rondonópolis/PATO_BR-364_km_0,00_ao_km_112,90_LICITAÇÃO Rev mario.xls'#$reg_mec_fx_dm_.$#REF!$#REF!:$#REF!$#REF!"</definedName>
    <definedName name="Excel_BuiltIn_Print_Area_7_41">"'file:///Y:/ENGENHARIA/Deise Aoki/PATOS - OK/PATOS 05-09-2007-ok/Laptop - Arquivos/DNIT/PATOs/Rondonópolis/PATO_BR-364_km_0,00_ao_km_112,90_LICITAÇÃO Rev LA.xls'#$reg_mec_fx_dm_.$#REF!$#REF!:$#REF!$#REF!"</definedName>
    <definedName name="Excel_BuiltIn_Print_Area_7_43">"'file:///Y:/ENGENHARIA/Deise Aoki/PATOS - OK/PATOS 05-09-2007-ok/Laptop - Arquivos/DNIT/PATOs/Rondonópolis/PATO_BR-364_km_0,00_ao_km_112,90_LICITAÇÃO Rev LA.xls'#$reg_mec_fx_dm_.$#REF!$#REF!:$#REF!$#REF!"</definedName>
    <definedName name="Excel_BuiltIn_Print_Area_7_44">"'file:///Y:/ENGENHARIA/Deise Aoki/PATOS - OK/PATOS 05-09-2007-ok/Laptop - Arquivos/DNIT/PATOs/Rondonópolis/PATO_BR-364_km_0,00_ao_km_112,90_LICITAÇÃO Rev mario.xls'#$reg_mec_fx_dm_.$#REF!$#REF!:$#REF!$#REF!"</definedName>
    <definedName name="Excel_BuiltIn_Print_Area_7_45">"'file:///Y:/ENGENHARIA/Deise Aoki/PATOS - OK/PATOS 05-09-2007-ok/Laptop - Arquivos/DNIT/PATOs/Rondonópolis/PATO_BR-364_km_0,00_ao_km_112,90_LICITAÇÃO Rev mario.xls'#$reg_mec_fx_dm_.$#REF!$#REF!:$#REF!$#REF!"</definedName>
    <definedName name="Excel_BuiltIn_Print_Area_7_46">"'file:///Y:/ENGENHARIA/Deise Aoki/PATOS - OK/PATOS 05-09-2007-ok/Laptop - Arquivos/DNIT/PATOs/Rondonópolis/PATO_BR-364_km_0,00_ao_km_112,90_LICITAÇÃO Rev mario.xls'#$reg_mec_fx_dm_.$#REF!$#REF!:$#REF!$#REF!"</definedName>
    <definedName name="Excel_BuiltIn_Print_Area_7_47">"'file:///Y:/ENGENHARIA/Deise Aoki/PATOS - OK/PATOS 05-09-2007-ok/Laptop - Arquivos/DNIT/PATOs/Rondonópolis/PATO_BR-364_km_0,00_ao_km_112,90_LICITAÇÃO Rev mario.xls'#$reg_mec_fx_dm_.$#REF!$#REF!:$#REF!$#REF!"</definedName>
    <definedName name="Excel_BuiltIn_Print_Area_7_48">"'file:///Y:/ENGENHARIA/Deise Aoki/PATOS - OK/PATOS 05-09-2007-ok/Laptop - Arquivos/DNIT/PATOs/Rondonópolis/PATO_BR-364_km_0,00_ao_km_112,90_LICITAÇÃO Rev mario.xls'#$reg_mec_fx_dm_.$#REF!$#REF!:$#REF!$#REF!"</definedName>
    <definedName name="Excel_BuiltIn_Print_Area_7_49">"'file:///Y:/ENGENHARIA/Deise Aoki/PATOS - OK/PATOS 05-09-2007-ok/Laptop - Arquivos/DNIT/PATOs/Rondonópolis/PATO_BR-364_km_0,00_ao_km_112,90_LICITAÇÃO Rev mario.xls'#$reg_mec_fx_dm_.$#REF!$#REF!:$#REF!$#REF!"</definedName>
    <definedName name="Excel_BuiltIn_Print_Area_7_5">[58]reg_mec_fx_dm_!#REF!</definedName>
    <definedName name="Excel_BuiltIn_Print_Area_7_50">"'file:///Y:/ENGENHARIA/Deise Aoki/PATOS - OK/PATOS 05-09-2007-ok/Laptop - Arquivos/DNIT/PATOs/Rondonópolis/PATO_BR-364_km_0,00_ao_km_112,90_LICITAÇÃO Rev mario.xls'#$reg_mec_fx_dm_.$#REF!$#REF!:$#REF!$#REF!"</definedName>
    <definedName name="Excel_BuiltIn_Print_Area_7_52">"'file:///Y:/ENGENHARIA/Deise Aoki/PATOS - OK/PATOS 05-09-2007-ok/Laptop - Arquivos/DNIT/PATOs/Rondonópolis/PATO_BR-364_km_0,00_ao_km_112,90_LICITAÇÃO Rev mario.xls'#$reg_mec_fx_dm_.$#REF!$#REF!:$#REF!$#REF!"</definedName>
    <definedName name="Excel_BuiltIn_Print_Area_7_6">"'file:///Y:/ENGENHARIA/Deise Aoki/PATOS - OK/PATOS 05-09-2007-ok/Laptop - Arquivos/DNIT/PATOs/Rondonópolis/PATO_BR-364_km_0,00_ao_km_112,90_LICITAÇÃO Rev mario.xls'#$reg_mec_fx_dm_.$#REF!$#REF!:$#REF!$#REF!"</definedName>
    <definedName name="Excel_BuiltIn_Print_Area_7_7">"'file:///Y:/ENGENHARIA/Deise Aoki/PATOS - OK/PATOS 05-09-2007-ok/Laptop - Arquivos/DNIT/PATOs/Rondonópolis/PATO_BR-364_km_0,00_ao_km_112,90_LICITAÇÃO Rev mario.xls'#$reg_mec_fx_dm_.$#REF!$#REF!:$#REF!$#REF!"</definedName>
    <definedName name="Excel_BuiltIn_Print_Area_7_8">"'file:///Y:/ENGENHARIA/Deise Aoki/PATOS - OK/PATOS 05-09-2007-ok/Laptop - Arquivos/DNIT/PATOs/Rondonópolis/PATO_BR-364_km_0,00_ao_km_112,90_LICITAÇÃO Rev mario.xls'#$reg_mec_fx_dm_.$#REF!$#REF!:$#REF!$#REF!"</definedName>
    <definedName name="Excel_BuiltIn_Print_Area_7_9">"'file:///Y:/ENGENHARIA/Deise Aoki/PATOS - OK/PATOS 05-09-2007-ok/Laptop - Arquivos/DNIT/PATOs/Rondonópolis/PATO_BR-364_km_0,00_ao_km_112,90_LICITAÇÃO Rev mario.xls'#$reg_mec_fx_dm_.$#REF!$#REF!:$#REF!$#REF!"</definedName>
    <definedName name="Excel_BuiltIn_Print_Area_8">#REF!</definedName>
    <definedName name="Excel_BuiltIn_Print_Area_8_1">#REF!</definedName>
    <definedName name="Excel_BuiltIn_Print_Area_8_1_10">#REF!</definedName>
    <definedName name="Excel_BuiltIn_Print_Area_9">#REF!</definedName>
    <definedName name="Excel_BuiltIn_Print_Titles_1">'[62]Carimbo de Nota'!#REF!</definedName>
    <definedName name="Excel_BuiltIn_Print_Titles_1_1">#REF!</definedName>
    <definedName name="Excel_BuiltIn_Print_Titles_10">#REF!</definedName>
    <definedName name="Excel_BuiltIn_Print_Titles_11">#REF!</definedName>
    <definedName name="Excel_BuiltIn_Print_Titles_12">#REF!</definedName>
    <definedName name="Excel_BuiltIn_Print_Titles_12_1">#REF!</definedName>
    <definedName name="Excel_BuiltIn_Print_Titles_13">#REF!</definedName>
    <definedName name="Excel_BuiltIn_Print_Titles_13_1">#REF!</definedName>
    <definedName name="Excel_BuiltIn_Print_Titles_14">#REF!</definedName>
    <definedName name="Excel_BuiltIn_Print_Titles_15">#REF!</definedName>
    <definedName name="Excel_BuiltIn_Print_Titles_16">#REF!</definedName>
    <definedName name="Excel_BuiltIn_Print_Titles_17">#REF!</definedName>
    <definedName name="Excel_BuiltIn_Print_Titles_2">#REF!</definedName>
    <definedName name="Excel_BuiltIn_Print_Titles_22">('[63]Capa Resumo'!$A:$F,'[63]Capa Resumo'!#REF!)</definedName>
    <definedName name="Excel_BuiltIn_Print_Titles_3">"$#REF!.$A$5:$IV$10"</definedName>
    <definedName name="Excel_BuiltIn_Print_Titles_3_1">#REF!</definedName>
    <definedName name="Excel_BuiltIn_Print_Titles_30">('[63]Capa Documentação'!$A:$F,'[63]Capa Documentação'!#REF!)</definedName>
    <definedName name="Excel_BuiltIn_Print_Titles_31">('[63]Capa Anexo I'!$A:$F,'[63]Capa Anexo I'!#REF!)</definedName>
    <definedName name="Excel_BuiltIn_Print_Titles_32">('[64]Capa Documentação'!$A:$F,'[64]Capa Documentação'!#REF!)</definedName>
    <definedName name="Excel_BuiltIn_Print_Titles_33">('[63]Capa Anexo II'!$A:$F,'[63]Capa Anexo II'!#REF!)</definedName>
    <definedName name="Excel_BuiltIn_Print_Titles_34">('[63]Capa Anexo III'!$A:$F,'[63]Capa Anexo III'!#REF!)</definedName>
    <definedName name="Excel_BuiltIn_Print_Titles_35">('[63]Capa Anexo IV'!$A:$F,'[63]Capa Anexo IV'!#REF!)</definedName>
    <definedName name="Excel_BuiltIn_Print_Titles_36">('[64]Capa Anexo III'!$A:$F,'[64]Capa Anexo III'!#REF!)</definedName>
    <definedName name="Excel_BuiltIn_Print_Titles_37">('[64]Capa Anexo IV'!$A:$F,'[64]Capa Anexo IV'!#REF!)</definedName>
    <definedName name="Excel_BuiltIn_Print_Titles_4">"$#REF!.$A$4:$IU$13"</definedName>
    <definedName name="Excel_BuiltIn_Print_Titles_5">#REF!</definedName>
    <definedName name="Excel_BuiltIn_Print_Titles_5_1">([65]CRONFISFIN_!$A$1:$D$65536,[65]CRONFISFIN_!$A$1:$IV$5)</definedName>
    <definedName name="Excel_BuiltIn_Print_Titles_6">#REF!</definedName>
    <definedName name="Excel_BuiltIn_Print_Titles_6_1">#REF!</definedName>
    <definedName name="Excel_BuiltIn_Print_Titles_6_1_1">#REF!</definedName>
    <definedName name="Excel_BuiltIn_Print_Titles_6_1_1_1_1">#REF!</definedName>
    <definedName name="Excel_BuiltIn_Print_Titles_64">#REF!</definedName>
    <definedName name="Excel_BuiltIn_Print_Titles_7">#REF!</definedName>
    <definedName name="Excel_BuiltIn_Print_Titles_7_1">#REF!</definedName>
    <definedName name="Excel_BuiltIn_Print_Titles_8">#REF!</definedName>
    <definedName name="Excel_BuiltIn_Print_Titles_8_1">#REF!</definedName>
    <definedName name="Excel_BuiltIn_Print_Titles_9">#REF!</definedName>
    <definedName name="EXER">#REF!</definedName>
    <definedName name="EXPU">#REF!</definedName>
    <definedName name="EXT">#REF!</definedName>
    <definedName name="EXT.TOTAL">[48]Diagrama!#REF!</definedName>
    <definedName name="EXT_10">[44]ORÇAMENTO!$C$5</definedName>
    <definedName name="EXT_10_13">[44]ORÇAMENTO!$C$5</definedName>
    <definedName name="EXT_10_39">[44]ORÇAMENTO!$C$5</definedName>
    <definedName name="EXT_10_6">[44]ORÇAMENTO!$C$5</definedName>
    <definedName name="EXT_11">[44]ORÇAMENTO!$C$5</definedName>
    <definedName name="EXT_11_13">[44]ORÇAMENTO!$C$5</definedName>
    <definedName name="EXT_11_39">[44]ORÇAMENTO!$C$5</definedName>
    <definedName name="EXT_11_6">[44]ORÇAMENTO!$C$5</definedName>
    <definedName name="EXT_12">[44]ORÇAMENTO!$C$5</definedName>
    <definedName name="EXT_12_13">[44]ORÇAMENTO!$C$5</definedName>
    <definedName name="EXT_12_39">[44]ORÇAMENTO!$C$5</definedName>
    <definedName name="EXT_12_6">[44]ORÇAMENTO!$C$5</definedName>
    <definedName name="EXT_13">[44]ORÇAMENTO!$C$5</definedName>
    <definedName name="EXT_13_13">[44]ORÇAMENTO!$C$5</definedName>
    <definedName name="EXT_13_39">[44]ORÇAMENTO!$C$5</definedName>
    <definedName name="EXT_13_6">[44]ORÇAMENTO!$C$5</definedName>
    <definedName name="EXT_14">[44]ORÇAMENTO!$C$5</definedName>
    <definedName name="EXT_14_13">[44]ORÇAMENTO!$C$5</definedName>
    <definedName name="EXT_14_39">[44]ORÇAMENTO!$C$5</definedName>
    <definedName name="EXT_14_6">[44]ORÇAMENTO!$C$5</definedName>
    <definedName name="EXT_15">[44]ORÇAMENTO!$C$5</definedName>
    <definedName name="EXT_15_13">[44]ORÇAMENTO!$C$5</definedName>
    <definedName name="EXT_15_39">[44]ORÇAMENTO!$C$5</definedName>
    <definedName name="EXT_15_6">[44]ORÇAMENTO!$C$5</definedName>
    <definedName name="EXT_16">[44]ORÇAMENTO!$C$5</definedName>
    <definedName name="EXT_16_13">[44]ORÇAMENTO!$C$5</definedName>
    <definedName name="EXT_16_39">[44]ORÇAMENTO!$C$5</definedName>
    <definedName name="EXT_16_6">[44]ORÇAMENTO!$C$5</definedName>
    <definedName name="EXT_17">[44]ORÇAMENTO!$C$5</definedName>
    <definedName name="EXT_17_13">[44]ORÇAMENTO!$C$5</definedName>
    <definedName name="EXT_17_39">[44]ORÇAMENTO!$C$5</definedName>
    <definedName name="EXT_17_6">[44]ORÇAMENTO!$C$5</definedName>
    <definedName name="EXT_18">[44]ORÇAMENTO!$C$5</definedName>
    <definedName name="EXT_18_13">[44]ORÇAMENTO!$C$5</definedName>
    <definedName name="EXT_18_39">[44]ORÇAMENTO!$C$5</definedName>
    <definedName name="EXT_18_6">[44]ORÇAMENTO!$C$5</definedName>
    <definedName name="EXT_19">[44]ORÇAMENTO!$C$5</definedName>
    <definedName name="EXT_19_13">[44]ORÇAMENTO!$C$5</definedName>
    <definedName name="EXT_19_39">[44]ORÇAMENTO!$C$5</definedName>
    <definedName name="EXT_19_6">[44]ORÇAMENTO!$C$5</definedName>
    <definedName name="EXT_2">[44]ORÇAMENTO!$C$5</definedName>
    <definedName name="EXT_2_13">[44]ORÇAMENTO!$C$5</definedName>
    <definedName name="EXT_2_39">[44]ORÇAMENTO!$C$5</definedName>
    <definedName name="EXT_2_6">[44]ORÇAMENTO!$C$5</definedName>
    <definedName name="EXT_20">[44]ORÇAMENTO!$C$5</definedName>
    <definedName name="EXT_20_13">[44]ORÇAMENTO!$C$5</definedName>
    <definedName name="EXT_20_39">[44]ORÇAMENTO!$C$5</definedName>
    <definedName name="EXT_20_6">[44]ORÇAMENTO!$C$5</definedName>
    <definedName name="EXT_21">[44]ORÇAMENTO!$C$5</definedName>
    <definedName name="EXT_21_13">[44]ORÇAMENTO!$C$5</definedName>
    <definedName name="EXT_21_39">[44]ORÇAMENTO!$C$5</definedName>
    <definedName name="EXT_21_6">[44]ORÇAMENTO!$C$5</definedName>
    <definedName name="EXT_22">[44]ORÇAMENTO!$C$5</definedName>
    <definedName name="EXT_22_13">[44]ORÇAMENTO!$C$5</definedName>
    <definedName name="EXT_22_39">[44]ORÇAMENTO!$C$5</definedName>
    <definedName name="EXT_22_6">[44]ORÇAMENTO!$C$5</definedName>
    <definedName name="EXT_23">[44]ORÇAMENTO!$C$5</definedName>
    <definedName name="EXT_23_13">[44]ORÇAMENTO!$C$5</definedName>
    <definedName name="EXT_23_39">[44]ORÇAMENTO!$C$5</definedName>
    <definedName name="EXT_23_6">[44]ORÇAMENTO!$C$5</definedName>
    <definedName name="EXT_24">[44]ORÇAMENTO!$C$5</definedName>
    <definedName name="EXT_24_13">[44]ORÇAMENTO!$C$5</definedName>
    <definedName name="EXT_24_39">[44]ORÇAMENTO!$C$5</definedName>
    <definedName name="EXT_24_6">[44]ORÇAMENTO!$C$5</definedName>
    <definedName name="EXT_25">[44]ORÇAMENTO!$C$5</definedName>
    <definedName name="EXT_25_13">[44]ORÇAMENTO!$C$5</definedName>
    <definedName name="EXT_25_39">[44]ORÇAMENTO!$C$5</definedName>
    <definedName name="EXT_25_6">[44]ORÇAMENTO!$C$5</definedName>
    <definedName name="EXT_26">[44]ORÇAMENTO!$C$5</definedName>
    <definedName name="EXT_26_13">[44]ORÇAMENTO!$C$5</definedName>
    <definedName name="EXT_26_39">[44]ORÇAMENTO!$C$5</definedName>
    <definedName name="EXT_26_6">[44]ORÇAMENTO!$C$5</definedName>
    <definedName name="EXT_27">[44]ORÇAMENTO!$C$5</definedName>
    <definedName name="EXT_27_13">[44]ORÇAMENTO!$C$5</definedName>
    <definedName name="EXT_27_39">[44]ORÇAMENTO!$C$5</definedName>
    <definedName name="EXT_27_6">[44]ORÇAMENTO!$C$5</definedName>
    <definedName name="EXT_28">[44]ORÇAMENTO!$C$5</definedName>
    <definedName name="EXT_28_13">[44]ORÇAMENTO!$C$5</definedName>
    <definedName name="EXT_28_39">[44]ORÇAMENTO!$C$5</definedName>
    <definedName name="EXT_28_6">[44]ORÇAMENTO!$C$5</definedName>
    <definedName name="EXT_29">[44]ORÇAMENTO!$C$5</definedName>
    <definedName name="EXT_29_13">[44]ORÇAMENTO!$C$5</definedName>
    <definedName name="EXT_29_39">[44]ORÇAMENTO!$C$5</definedName>
    <definedName name="EXT_29_6">[44]ORÇAMENTO!$C$5</definedName>
    <definedName name="EXT_30">[44]ORÇAMENTO!$C$5</definedName>
    <definedName name="EXT_30_13">[44]ORÇAMENTO!$C$5</definedName>
    <definedName name="EXT_30_39">[44]ORÇAMENTO!$C$5</definedName>
    <definedName name="EXT_30_6">[44]ORÇAMENTO!$C$5</definedName>
    <definedName name="EXT_31">[44]ORÇAMENTO!$C$5</definedName>
    <definedName name="EXT_32">[44]ORÇAMENTO!$C$5</definedName>
    <definedName name="EXT_32_13">[44]ORÇAMENTO!$C$5</definedName>
    <definedName name="EXT_32_39">[44]ORÇAMENTO!$C$5</definedName>
    <definedName name="EXT_32_6">[44]ORÇAMENTO!$C$5</definedName>
    <definedName name="EXT_33">[44]ORÇAMENTO!$C$5</definedName>
    <definedName name="EXT_33_13">[44]ORÇAMENTO!$C$5</definedName>
    <definedName name="EXT_33_39">[44]ORÇAMENTO!$C$5</definedName>
    <definedName name="EXT_33_6">[44]ORÇAMENTO!$C$5</definedName>
    <definedName name="EXT_34">[44]ORÇAMENTO!$C$5</definedName>
    <definedName name="EXT_34_13">[44]ORÇAMENTO!$C$5</definedName>
    <definedName name="EXT_34_39">[44]ORÇAMENTO!$C$5</definedName>
    <definedName name="EXT_34_6">[44]ORÇAMENTO!$C$5</definedName>
    <definedName name="EXT_40">[44]ORÇAMENTO!$C$5</definedName>
    <definedName name="EXT_40_13">[44]ORÇAMENTO!$C$5</definedName>
    <definedName name="EXT_40_39">[44]ORÇAMENTO!$C$5</definedName>
    <definedName name="EXT_40_6">[44]ORÇAMENTO!$C$5</definedName>
    <definedName name="EXT_41">[44]ORÇAMENTO!$C$5</definedName>
    <definedName name="EXT_41_13">[44]ORÇAMENTO!$C$5</definedName>
    <definedName name="EXT_41_39">[44]ORÇAMENTO!$C$5</definedName>
    <definedName name="EXT_41_6">[44]ORÇAMENTO!$C$5</definedName>
    <definedName name="EXT_43">[44]ORÇAMENTO!$C$5</definedName>
    <definedName name="EXT_43_13">[44]ORÇAMENTO!$C$5</definedName>
    <definedName name="EXT_43_39">[44]ORÇAMENTO!$C$5</definedName>
    <definedName name="EXT_43_6">[44]ORÇAMENTO!$C$5</definedName>
    <definedName name="EXT_44">[44]ORÇAMENTO!$C$5</definedName>
    <definedName name="EXT_44_13">[44]ORÇAMENTO!$C$5</definedName>
    <definedName name="EXT_44_39">[44]ORÇAMENTO!$C$5</definedName>
    <definedName name="EXT_44_6">[44]ORÇAMENTO!$C$5</definedName>
    <definedName name="EXT_45">[44]ORÇAMENTO!$C$5</definedName>
    <definedName name="EXT_45_13">[44]ORÇAMENTO!$C$5</definedName>
    <definedName name="EXT_45_39">[44]ORÇAMENTO!$C$5</definedName>
    <definedName name="EXT_45_6">[44]ORÇAMENTO!$C$5</definedName>
    <definedName name="EXT_46">[44]ORÇAMENTO!$C$5</definedName>
    <definedName name="EXT_46_13">[44]ORÇAMENTO!$C$5</definedName>
    <definedName name="EXT_46_39">[44]ORÇAMENTO!$C$5</definedName>
    <definedName name="EXT_46_6">[44]ORÇAMENTO!$C$5</definedName>
    <definedName name="EXT_47">[44]ORÇAMENTO!$C$5</definedName>
    <definedName name="EXT_47_13">[44]ORÇAMENTO!$C$5</definedName>
    <definedName name="EXT_47_39">[44]ORÇAMENTO!$C$5</definedName>
    <definedName name="EXT_47_6">[44]ORÇAMENTO!$C$5</definedName>
    <definedName name="EXT_48">[44]ORÇAMENTO!$C$5</definedName>
    <definedName name="EXT_48_13">[44]ORÇAMENTO!$C$5</definedName>
    <definedName name="EXT_48_39">[44]ORÇAMENTO!$C$5</definedName>
    <definedName name="EXT_48_6">[44]ORÇAMENTO!$C$5</definedName>
    <definedName name="EXT_49">[44]ORÇAMENTO!$C$5</definedName>
    <definedName name="EXT_49_13">[44]ORÇAMENTO!$C$5</definedName>
    <definedName name="EXT_49_39">[44]ORÇAMENTO!$C$5</definedName>
    <definedName name="EXT_49_6">[44]ORÇAMENTO!$C$5</definedName>
    <definedName name="EXT_50">[44]ORÇAMENTO!$C$5</definedName>
    <definedName name="EXT_50_13">[44]ORÇAMENTO!$C$5</definedName>
    <definedName name="EXT_50_39">[44]ORÇAMENTO!$C$5</definedName>
    <definedName name="EXT_50_6">[44]ORÇAMENTO!$C$5</definedName>
    <definedName name="EXT_51">[44]ORÇAMENTO!$C$5</definedName>
    <definedName name="EXT_51_13">[44]ORÇAMENTO!$C$5</definedName>
    <definedName name="EXT_51_39">[44]ORÇAMENTO!$C$5</definedName>
    <definedName name="EXT_51_6">[44]ORÇAMENTO!$C$5</definedName>
    <definedName name="EXT_52">[44]ORÇAMENTO!$C$5</definedName>
    <definedName name="EXT_52_13">[44]ORÇAMENTO!$C$5</definedName>
    <definedName name="EXT_52_39">[44]ORÇAMENTO!$C$5</definedName>
    <definedName name="EXT_52_6">[44]ORÇAMENTO!$C$5</definedName>
    <definedName name="EXT_6">[44]ORÇAMENTO!$C$5</definedName>
    <definedName name="EXT_6_13">[44]ORÇAMENTO!$C$5</definedName>
    <definedName name="EXT_6_39">[44]ORÇAMENTO!$C$5</definedName>
    <definedName name="EXT_6_6">[44]ORÇAMENTO!$C$5</definedName>
    <definedName name="EXT_7">[44]ORÇAMENTO!$C$5</definedName>
    <definedName name="EXT_7_13">[44]ORÇAMENTO!$C$5</definedName>
    <definedName name="EXT_7_39">[44]ORÇAMENTO!$C$5</definedName>
    <definedName name="EXT_7_6">[44]ORÇAMENTO!$C$5</definedName>
    <definedName name="EXT_8">[44]ORÇAMENTO!$C$5</definedName>
    <definedName name="EXT_8_13">[44]ORÇAMENTO!$C$5</definedName>
    <definedName name="EXT_8_39">[44]ORÇAMENTO!$C$5</definedName>
    <definedName name="EXT_8_6">[44]ORÇAMENTO!$C$5</definedName>
    <definedName name="EXT_9">[44]ORÇAMENTO!$C$5</definedName>
    <definedName name="EXT_9_13">[44]ORÇAMENTO!$C$5</definedName>
    <definedName name="EXT_9_39">[44]ORÇAMENTO!$C$5</definedName>
    <definedName name="EXT_9_6">[44]ORÇAMENTO!$C$5</definedName>
    <definedName name="EXTA">#REF!</definedName>
    <definedName name="extensao">#REF!</definedName>
    <definedName name="EXTENSÃO">[43]Croqui!$A$7</definedName>
    <definedName name="EXTENSÃO1">#REF!</definedName>
    <definedName name="Extenso">#N/A</definedName>
    <definedName name="Extenso_1">#N/A</definedName>
    <definedName name="Extenso_10">#N/A</definedName>
    <definedName name="Extenso_12">#N/A</definedName>
    <definedName name="Extenso_13">#N/A</definedName>
    <definedName name="Extenso_14">#N/A</definedName>
    <definedName name="Extenso_2">#N/A</definedName>
    <definedName name="Extenso_22">#N/A</definedName>
    <definedName name="Extenso_25">#N/A</definedName>
    <definedName name="Extenso_26">#N/A</definedName>
    <definedName name="Extenso_27">#N/A</definedName>
    <definedName name="Extenso_28">#N/A</definedName>
    <definedName name="Extenso_29">#N/A</definedName>
    <definedName name="Extenso_3">#N/A</definedName>
    <definedName name="Extenso_30">#N/A</definedName>
    <definedName name="Extenso_31">#N/A</definedName>
    <definedName name="Extenso_32">#N/A</definedName>
    <definedName name="Extenso_33">#N/A</definedName>
    <definedName name="Extenso_34">#N/A</definedName>
    <definedName name="Extenso_35">#N/A</definedName>
    <definedName name="Extenso_36">#N/A</definedName>
    <definedName name="Extenso_37">#N/A</definedName>
    <definedName name="Extenso_38">#N/A</definedName>
    <definedName name="Extenso_4">#N/A</definedName>
    <definedName name="Extenso_5">#N/A</definedName>
    <definedName name="Extenso_6">#N/A</definedName>
    <definedName name="Extenso_7">#N/A</definedName>
    <definedName name="Extenso_8">#N/A</definedName>
    <definedName name="Extenso_9">#N/A</definedName>
    <definedName name="ExtFaixa">#REF!</definedName>
    <definedName name="ExtFaixa2">'[6]P A T O 99 B'!#REF!</definedName>
    <definedName name="F_01_120">#REF!</definedName>
    <definedName name="F_01_150">#REF!</definedName>
    <definedName name="F_01_180">#REF!</definedName>
    <definedName name="F_01_210">#REF!</definedName>
    <definedName name="F_01_240">#REF!</definedName>
    <definedName name="F_01_270">#REF!</definedName>
    <definedName name="F_01_30">#REF!</definedName>
    <definedName name="F_01_300">#REF!</definedName>
    <definedName name="F_01_330">#REF!</definedName>
    <definedName name="F_01_360">#REF!</definedName>
    <definedName name="F_01_390">#REF!</definedName>
    <definedName name="F_01_420">#REF!</definedName>
    <definedName name="F_01_450">#REF!</definedName>
    <definedName name="F_01_480">#REF!</definedName>
    <definedName name="F_01_510">#REF!</definedName>
    <definedName name="F_01_540">#REF!</definedName>
    <definedName name="F_01_570">#REF!</definedName>
    <definedName name="F_01_60">#REF!</definedName>
    <definedName name="F_01_600">#REF!</definedName>
    <definedName name="F_01_630">#REF!</definedName>
    <definedName name="F_01_660">#REF!</definedName>
    <definedName name="F_01_690">#REF!</definedName>
    <definedName name="F_01_720">#REF!</definedName>
    <definedName name="F_01_90">#REF!</definedName>
    <definedName name="F_02_120">#REF!</definedName>
    <definedName name="F_02_150">#REF!</definedName>
    <definedName name="F_02_180">#REF!</definedName>
    <definedName name="F_02_210">#REF!</definedName>
    <definedName name="F_02_240">#REF!</definedName>
    <definedName name="F_02_270">#REF!</definedName>
    <definedName name="F_02_30">#REF!</definedName>
    <definedName name="F_02_300">#REF!</definedName>
    <definedName name="F_02_330">#REF!</definedName>
    <definedName name="F_02_360">#REF!</definedName>
    <definedName name="F_02_390">#REF!</definedName>
    <definedName name="F_02_420">#REF!</definedName>
    <definedName name="F_02_450">#REF!</definedName>
    <definedName name="F_02_480">#REF!</definedName>
    <definedName name="F_02_510">#REF!</definedName>
    <definedName name="F_02_540">#REF!</definedName>
    <definedName name="F_02_570">#REF!</definedName>
    <definedName name="F_02_60">#REF!</definedName>
    <definedName name="F_02_600">#REF!</definedName>
    <definedName name="F_02_630">#REF!</definedName>
    <definedName name="F_02_660">#REF!</definedName>
    <definedName name="F_02_690">#REF!</definedName>
    <definedName name="F_02_720">#REF!</definedName>
    <definedName name="F_02_90">#REF!</definedName>
    <definedName name="F_03_120">#REF!</definedName>
    <definedName name="F_03_150">#REF!</definedName>
    <definedName name="F_03_180">#REF!</definedName>
    <definedName name="F_03_210">#REF!</definedName>
    <definedName name="F_03_240">#REF!</definedName>
    <definedName name="F_03_270">#REF!</definedName>
    <definedName name="F_03_30">#REF!</definedName>
    <definedName name="F_03_300">#REF!</definedName>
    <definedName name="F_03_330">#REF!</definedName>
    <definedName name="F_03_360">#REF!</definedName>
    <definedName name="F_03_390">#REF!</definedName>
    <definedName name="F_03_420">#REF!</definedName>
    <definedName name="F_03_450">#REF!</definedName>
    <definedName name="F_03_480">#REF!</definedName>
    <definedName name="F_03_510">#REF!</definedName>
    <definedName name="F_03_540">#REF!</definedName>
    <definedName name="F_03_570">#REF!</definedName>
    <definedName name="F_03_60">#REF!</definedName>
    <definedName name="F_03_600">#REF!</definedName>
    <definedName name="F_03_630">#REF!</definedName>
    <definedName name="F_03_660">#REF!</definedName>
    <definedName name="F_03_690">#REF!</definedName>
    <definedName name="F_03_720">#REF!</definedName>
    <definedName name="F_03_90">#REF!</definedName>
    <definedName name="F_04_120">#REF!</definedName>
    <definedName name="F_04_150">#REF!</definedName>
    <definedName name="F_04_180">#REF!</definedName>
    <definedName name="F_04_210">#REF!</definedName>
    <definedName name="F_04_240">#REF!</definedName>
    <definedName name="F_04_270">#REF!</definedName>
    <definedName name="F_04_30">#REF!</definedName>
    <definedName name="F_04_300">#REF!</definedName>
    <definedName name="F_04_330">#REF!</definedName>
    <definedName name="F_04_360">#REF!</definedName>
    <definedName name="F_04_390">#REF!</definedName>
    <definedName name="F_04_420">#REF!</definedName>
    <definedName name="F_04_450">#REF!</definedName>
    <definedName name="F_04_480">#REF!</definedName>
    <definedName name="F_04_510">#REF!</definedName>
    <definedName name="F_04_540">#REF!</definedName>
    <definedName name="F_04_570">#REF!</definedName>
    <definedName name="F_04_60">#REF!</definedName>
    <definedName name="F_04_600">#REF!</definedName>
    <definedName name="F_04_630">#REF!</definedName>
    <definedName name="F_04_660">#REF!</definedName>
    <definedName name="F_04_690">#REF!</definedName>
    <definedName name="F_04_720">#REF!</definedName>
    <definedName name="F_04_90">#REF!</definedName>
    <definedName name="F_05_120">#REF!</definedName>
    <definedName name="F_05_150">#REF!</definedName>
    <definedName name="F_05_180">#REF!</definedName>
    <definedName name="F_05_210">#REF!</definedName>
    <definedName name="F_05_240">#REF!</definedName>
    <definedName name="F_05_270">#REF!</definedName>
    <definedName name="F_05_30">#REF!</definedName>
    <definedName name="F_05_300">#REF!</definedName>
    <definedName name="F_05_330">#REF!</definedName>
    <definedName name="F_05_360">#REF!</definedName>
    <definedName name="F_05_390">#REF!</definedName>
    <definedName name="F_05_420">#REF!</definedName>
    <definedName name="F_05_450">#REF!</definedName>
    <definedName name="F_05_480">#REF!</definedName>
    <definedName name="F_05_510">#REF!</definedName>
    <definedName name="F_05_540">#REF!</definedName>
    <definedName name="F_05_570">#REF!</definedName>
    <definedName name="F_05_60">#REF!</definedName>
    <definedName name="F_05_600">#REF!</definedName>
    <definedName name="F_05_630">#REF!</definedName>
    <definedName name="F_05_660">#REF!</definedName>
    <definedName name="F_05_690">#REF!</definedName>
    <definedName name="F_05_720">#REF!</definedName>
    <definedName name="F_05_90">#REF!</definedName>
    <definedName name="F_06_120">#REF!</definedName>
    <definedName name="F_06_150">#REF!</definedName>
    <definedName name="F_06_180">#REF!</definedName>
    <definedName name="F_06_210">#REF!</definedName>
    <definedName name="F_06_240">#REF!</definedName>
    <definedName name="F_06_270">#REF!</definedName>
    <definedName name="F_06_30">#REF!</definedName>
    <definedName name="F_06_300">#REF!</definedName>
    <definedName name="F_06_330">#REF!</definedName>
    <definedName name="F_06_360">#REF!</definedName>
    <definedName name="F_06_390">#REF!</definedName>
    <definedName name="F_06_420">#REF!</definedName>
    <definedName name="F_06_450">#REF!</definedName>
    <definedName name="F_06_480">#REF!</definedName>
    <definedName name="F_06_510">#REF!</definedName>
    <definedName name="F_06_540">#REF!</definedName>
    <definedName name="F_06_570">#REF!</definedName>
    <definedName name="F_06_60">#REF!</definedName>
    <definedName name="F_06_600">#REF!</definedName>
    <definedName name="F_06_630">#REF!</definedName>
    <definedName name="F_06_660">#REF!</definedName>
    <definedName name="F_06_690">#REF!</definedName>
    <definedName name="F_06_720">#REF!</definedName>
    <definedName name="F_06_90">#REF!</definedName>
    <definedName name="F_07_120">#REF!</definedName>
    <definedName name="F_07_150">#REF!</definedName>
    <definedName name="F_07_180">#REF!</definedName>
    <definedName name="F_07_210">#REF!</definedName>
    <definedName name="F_07_240">#REF!</definedName>
    <definedName name="F_07_270">#REF!</definedName>
    <definedName name="F_07_30">#REF!</definedName>
    <definedName name="F_07_300">#REF!</definedName>
    <definedName name="F_07_330">#REF!</definedName>
    <definedName name="F_07_360">#REF!</definedName>
    <definedName name="F_07_390">#REF!</definedName>
    <definedName name="F_07_420">#REF!</definedName>
    <definedName name="F_07_450">#REF!</definedName>
    <definedName name="F_07_480">#REF!</definedName>
    <definedName name="F_07_510">#REF!</definedName>
    <definedName name="F_07_540">#REF!</definedName>
    <definedName name="F_07_570">#REF!</definedName>
    <definedName name="F_07_60">#REF!</definedName>
    <definedName name="F_07_600">#REF!</definedName>
    <definedName name="F_07_630">#REF!</definedName>
    <definedName name="F_07_660">#REF!</definedName>
    <definedName name="F_07_690">#REF!</definedName>
    <definedName name="F_07_720">#REF!</definedName>
    <definedName name="F_07_90">#REF!</definedName>
    <definedName name="F_08_120">#REF!</definedName>
    <definedName name="F_08_150">#REF!</definedName>
    <definedName name="F_08_180">#REF!</definedName>
    <definedName name="F_08_210">#REF!</definedName>
    <definedName name="F_08_240">#REF!</definedName>
    <definedName name="F_08_270">#REF!</definedName>
    <definedName name="F_08_30">#REF!</definedName>
    <definedName name="F_08_300">#REF!</definedName>
    <definedName name="F_08_330">#REF!</definedName>
    <definedName name="F_08_360">#REF!</definedName>
    <definedName name="F_08_390">#REF!</definedName>
    <definedName name="F_08_420">#REF!</definedName>
    <definedName name="F_08_450">#REF!</definedName>
    <definedName name="F_08_480">#REF!</definedName>
    <definedName name="F_08_510">#REF!</definedName>
    <definedName name="F_08_540">#REF!</definedName>
    <definedName name="F_08_570">#REF!</definedName>
    <definedName name="F_08_60">#REF!</definedName>
    <definedName name="F_08_600">#REF!</definedName>
    <definedName name="F_08_630">#REF!</definedName>
    <definedName name="F_08_660">#REF!</definedName>
    <definedName name="F_08_690">#REF!</definedName>
    <definedName name="F_08_720">#REF!</definedName>
    <definedName name="F_08_90">#REF!</definedName>
    <definedName name="F_09_120">#REF!</definedName>
    <definedName name="F_09_150">#REF!</definedName>
    <definedName name="F_09_180">#REF!</definedName>
    <definedName name="F_09_210">#REF!</definedName>
    <definedName name="F_09_240">#REF!</definedName>
    <definedName name="F_09_270">#REF!</definedName>
    <definedName name="F_09_30">#REF!</definedName>
    <definedName name="F_09_300">#REF!</definedName>
    <definedName name="F_09_330">#REF!</definedName>
    <definedName name="F_09_360">#REF!</definedName>
    <definedName name="F_09_390">#REF!</definedName>
    <definedName name="F_09_420">#REF!</definedName>
    <definedName name="F_09_450">#REF!</definedName>
    <definedName name="F_09_480">#REF!</definedName>
    <definedName name="F_09_510">#REF!</definedName>
    <definedName name="F_09_540">#REF!</definedName>
    <definedName name="F_09_570">#REF!</definedName>
    <definedName name="F_09_60">#REF!</definedName>
    <definedName name="F_09_600">#REF!</definedName>
    <definedName name="F_09_630">#REF!</definedName>
    <definedName name="F_09_660">#REF!</definedName>
    <definedName name="F_09_690">#REF!</definedName>
    <definedName name="F_09_720">#REF!</definedName>
    <definedName name="F_09_90">#REF!</definedName>
    <definedName name="F_10_120">#REF!</definedName>
    <definedName name="F_10_150">#REF!</definedName>
    <definedName name="F_10_180">#REF!</definedName>
    <definedName name="F_10_210">#REF!</definedName>
    <definedName name="F_10_240">#REF!</definedName>
    <definedName name="F_10_270">#REF!</definedName>
    <definedName name="F_10_30">#REF!</definedName>
    <definedName name="F_10_300">#REF!</definedName>
    <definedName name="F_10_330">#REF!</definedName>
    <definedName name="F_10_360">#REF!</definedName>
    <definedName name="F_10_390">#REF!</definedName>
    <definedName name="F_10_420">#REF!</definedName>
    <definedName name="F_10_450">#REF!</definedName>
    <definedName name="F_10_480">#REF!</definedName>
    <definedName name="F_10_510">#REF!</definedName>
    <definedName name="F_10_540">#REF!</definedName>
    <definedName name="F_10_570">#REF!</definedName>
    <definedName name="F_10_60">#REF!</definedName>
    <definedName name="F_10_600">#REF!</definedName>
    <definedName name="F_10_630">#REF!</definedName>
    <definedName name="F_10_660">#REF!</definedName>
    <definedName name="F_10_690">#REF!</definedName>
    <definedName name="F_10_720">#REF!</definedName>
    <definedName name="F_10_90">#REF!</definedName>
    <definedName name="F_11_120">#REF!</definedName>
    <definedName name="F_11_150">#REF!</definedName>
    <definedName name="F_11_180">#REF!</definedName>
    <definedName name="F_11_210">#REF!</definedName>
    <definedName name="F_11_240">#REF!</definedName>
    <definedName name="F_11_270">#REF!</definedName>
    <definedName name="F_11_30">#REF!</definedName>
    <definedName name="F_11_300">#REF!</definedName>
    <definedName name="F_11_330">#REF!</definedName>
    <definedName name="F_11_360">#REF!</definedName>
    <definedName name="F_11_390">#REF!</definedName>
    <definedName name="F_11_420">#REF!</definedName>
    <definedName name="F_11_450">#REF!</definedName>
    <definedName name="F_11_480">#REF!</definedName>
    <definedName name="F_11_510">#REF!</definedName>
    <definedName name="F_11_540">#REF!</definedName>
    <definedName name="F_11_570">#REF!</definedName>
    <definedName name="F_11_60">#REF!</definedName>
    <definedName name="F_11_600">#REF!</definedName>
    <definedName name="F_11_630">#REF!</definedName>
    <definedName name="F_11_660">#REF!</definedName>
    <definedName name="F_11_690">#REF!</definedName>
    <definedName name="F_11_720">#REF!</definedName>
    <definedName name="F_11_90">#REF!</definedName>
    <definedName name="F_12_120">#REF!</definedName>
    <definedName name="F_12_150">#REF!</definedName>
    <definedName name="F_12_180">#REF!</definedName>
    <definedName name="F_12_210">#REF!</definedName>
    <definedName name="F_12_240">#REF!</definedName>
    <definedName name="F_12_270">#REF!</definedName>
    <definedName name="F_12_30">#REF!</definedName>
    <definedName name="F_12_300">#REF!</definedName>
    <definedName name="F_12_330">#REF!</definedName>
    <definedName name="F_12_360">#REF!</definedName>
    <definedName name="F_12_390">#REF!</definedName>
    <definedName name="F_12_420">#REF!</definedName>
    <definedName name="F_12_450">#REF!</definedName>
    <definedName name="F_12_480">#REF!</definedName>
    <definedName name="F_12_510">#REF!</definedName>
    <definedName name="F_12_540">#REF!</definedName>
    <definedName name="F_12_570">#REF!</definedName>
    <definedName name="F_12_60">#REF!</definedName>
    <definedName name="F_12_600">#REF!</definedName>
    <definedName name="F_12_630">#REF!</definedName>
    <definedName name="F_12_660">#REF!</definedName>
    <definedName name="F_12_690">#REF!</definedName>
    <definedName name="F_12_720">#REF!</definedName>
    <definedName name="F_12_90">#REF!</definedName>
    <definedName name="F_13_120">#REF!</definedName>
    <definedName name="F_13_150">#REF!</definedName>
    <definedName name="F_13_180">#REF!</definedName>
    <definedName name="F_13_210">#REF!</definedName>
    <definedName name="F_13_240">#REF!</definedName>
    <definedName name="F_13_270">#REF!</definedName>
    <definedName name="F_13_30">#REF!</definedName>
    <definedName name="F_13_300">#REF!</definedName>
    <definedName name="F_13_330">#REF!</definedName>
    <definedName name="F_13_360">#REF!</definedName>
    <definedName name="F_13_390">#REF!</definedName>
    <definedName name="F_13_420">#REF!</definedName>
    <definedName name="F_13_450">#REF!</definedName>
    <definedName name="F_13_480">#REF!</definedName>
    <definedName name="F_13_510">#REF!</definedName>
    <definedName name="F_13_540">#REF!</definedName>
    <definedName name="F_13_570">#REF!</definedName>
    <definedName name="F_13_60">#REF!</definedName>
    <definedName name="F_13_600">#REF!</definedName>
    <definedName name="F_13_630">#REF!</definedName>
    <definedName name="F_13_660">#REF!</definedName>
    <definedName name="F_13_690">#REF!</definedName>
    <definedName name="F_13_720">#REF!</definedName>
    <definedName name="F_13_90">#REF!</definedName>
    <definedName name="F_14_120">#REF!</definedName>
    <definedName name="F_14_150">#REF!</definedName>
    <definedName name="F_14_180">#REF!</definedName>
    <definedName name="F_14_210">#REF!</definedName>
    <definedName name="F_14_240">#REF!</definedName>
    <definedName name="F_14_270">#REF!</definedName>
    <definedName name="F_14_30">#REF!</definedName>
    <definedName name="F_14_300">#REF!</definedName>
    <definedName name="F_14_330">#REF!</definedName>
    <definedName name="F_14_360">#REF!</definedName>
    <definedName name="F_14_390">#REF!</definedName>
    <definedName name="F_14_420">#REF!</definedName>
    <definedName name="F_14_450">#REF!</definedName>
    <definedName name="F_14_480">#REF!</definedName>
    <definedName name="F_14_510">#REF!</definedName>
    <definedName name="F_14_540">#REF!</definedName>
    <definedName name="F_14_570">#REF!</definedName>
    <definedName name="F_14_60">#REF!</definedName>
    <definedName name="F_14_600">#REF!</definedName>
    <definedName name="F_14_630">#REF!</definedName>
    <definedName name="F_14_660">#REF!</definedName>
    <definedName name="F_14_690">#REF!</definedName>
    <definedName name="F_14_720">#REF!</definedName>
    <definedName name="F_14_90">#REF!</definedName>
    <definedName name="F_15_120">#REF!</definedName>
    <definedName name="F_15_150">#REF!</definedName>
    <definedName name="F_15_180">#REF!</definedName>
    <definedName name="F_15_210">#REF!</definedName>
    <definedName name="F_15_240">#REF!</definedName>
    <definedName name="F_15_270">#REF!</definedName>
    <definedName name="F_15_30">#REF!</definedName>
    <definedName name="F_15_300">#REF!</definedName>
    <definedName name="F_15_330">#REF!</definedName>
    <definedName name="F_15_360">#REF!</definedName>
    <definedName name="F_15_390">#REF!</definedName>
    <definedName name="F_15_420">#REF!</definedName>
    <definedName name="F_15_450">#REF!</definedName>
    <definedName name="F_15_480">#REF!</definedName>
    <definedName name="F_15_510">#REF!</definedName>
    <definedName name="F_15_540">#REF!</definedName>
    <definedName name="F_15_570">#REF!</definedName>
    <definedName name="F_15_60">#REF!</definedName>
    <definedName name="F_15_600">#REF!</definedName>
    <definedName name="F_15_630">#REF!</definedName>
    <definedName name="F_15_660">#REF!</definedName>
    <definedName name="F_15_690">#REF!</definedName>
    <definedName name="F_15_720">#REF!</definedName>
    <definedName name="F_15_90">#REF!</definedName>
    <definedName name="faixa">'[3]RESUMO-DVOP'!$N$123</definedName>
    <definedName name="faixa2">'[3]RESUMO-DVOP'!$N$185</definedName>
    <definedName name="FAT">"$#REF!.$H$#REF!"</definedName>
    <definedName name="FATOR">#REF!</definedName>
    <definedName name="FATOR1">#REF!</definedName>
    <definedName name="fator100">#REF!</definedName>
    <definedName name="FATOR2">#REF!</definedName>
    <definedName name="fator50">#REF!</definedName>
    <definedName name="FATURAS2002" localSheetId="3" hidden="1">{#N/A,#N/A,TRUE,"Serviços"}</definedName>
    <definedName name="FATURAS2002" hidden="1">{#N/A,#N/A,TRUE,"Serviços"}</definedName>
    <definedName name="fc1a">'[27]PRO-08'!#REF!</definedName>
    <definedName name="fc1a_10">'[28]PRO-08'!#REF!</definedName>
    <definedName name="fc1a_25">'[28]PRO-08'!#REF!</definedName>
    <definedName name="fc1a_27">'[28]PRO-08'!#REF!</definedName>
    <definedName name="fc1a_29">'[28]PRO-08'!#REF!</definedName>
    <definedName name="fc1a_9">'[28]PRO-08'!#REF!</definedName>
    <definedName name="FC2A">'[27]PRO-08'!#REF!</definedName>
    <definedName name="FC2A_10">'[28]PRO-08'!#REF!</definedName>
    <definedName name="FC2A_25">'[28]PRO-08'!#REF!</definedName>
    <definedName name="FC2A_27">'[28]PRO-08'!#REF!</definedName>
    <definedName name="FC2A_29">'[28]PRO-08'!#REF!</definedName>
    <definedName name="FC2A_9">'[28]PRO-08'!#REF!</definedName>
    <definedName name="FC3A">'[27]PRO-08'!#REF!</definedName>
    <definedName name="FC3A_10">'[28]PRO-08'!#REF!</definedName>
    <definedName name="FC3A_25">'[28]PRO-08'!#REF!</definedName>
    <definedName name="FC3A_27">'[28]PRO-08'!#REF!</definedName>
    <definedName name="FC3A_29">'[28]PRO-08'!#REF!</definedName>
    <definedName name="FC3A_9">'[28]PRO-08'!#REF!</definedName>
    <definedName name="FCT">"$#REF!.$N$#REF!"</definedName>
    <definedName name="FE">'[66]RESUMO-DVOP'!$C$35</definedName>
    <definedName name="FERRAGENS">#N/A</definedName>
    <definedName name="Ferro_CA60">#REF!</definedName>
    <definedName name="FEV00">#REF!</definedName>
    <definedName name="ffg" localSheetId="3" hidden="1">{#N/A,#N/A,FALSE,"MO (2)"}</definedName>
    <definedName name="ffg" hidden="1">{#N/A,#N/A,FALSE,"MO (2)"}</definedName>
    <definedName name="ffg_1" localSheetId="3" hidden="1">{#N/A,#N/A,FALSE,"MO (2)"}</definedName>
    <definedName name="ffg_1" hidden="1">{#N/A,#N/A,FALSE,"MO (2)"}</definedName>
    <definedName name="fgff" localSheetId="3" hidden="1">{#N/A,#N/A,FALSE,"MO (2)"}</definedName>
    <definedName name="fgff" hidden="1">{#N/A,#N/A,FALSE,"MO (2)"}</definedName>
    <definedName name="fghji" localSheetId="3" hidden="1">{#N/A,#N/A,FALSE,"MO (2)"}</definedName>
    <definedName name="fghji" hidden="1">{#N/A,#N/A,FALSE,"MO (2)"}</definedName>
    <definedName name="fghji_1" localSheetId="3" hidden="1">{#N/A,#N/A,FALSE,"MO (2)"}</definedName>
    <definedName name="fghji_1" hidden="1">{#N/A,#N/A,FALSE,"MO (2)"}</definedName>
    <definedName name="figura1">"Figura 1"</definedName>
    <definedName name="FILLER.USINA">[31]Diagrama!$E$52</definedName>
    <definedName name="Filtro">#REF!</definedName>
    <definedName name="fim">#REF!</definedName>
    <definedName name="FIM.TRECHO">#REF!</definedName>
    <definedName name="FIM.TRECHO_P">#REF!</definedName>
    <definedName name="fir">#REF!</definedName>
    <definedName name="FIRMA">#REF!</definedName>
    <definedName name="FIRMA1">#REF!</definedName>
    <definedName name="FIRMA2">#REF!</definedName>
    <definedName name="FIRMA3">#REF!</definedName>
    <definedName name="FLU">#REF!</definedName>
    <definedName name="Fluência">#REF!</definedName>
    <definedName name="FM">"$#REF!.$E$31"</definedName>
    <definedName name="FMW">"$#REF!.$E$33"</definedName>
    <definedName name="FMWA">"$#REF!.$E$32"</definedName>
    <definedName name="FOG">#REF!</definedName>
    <definedName name="FOLHA01" localSheetId="3" hidden="1">{#N/A,#N/A,TRUE,"Serviços"}</definedName>
    <definedName name="FOLHA01" hidden="1">{#N/A,#N/A,TRUE,"Serviços"}</definedName>
    <definedName name="folha1" localSheetId="3" hidden="1">{#N/A,#N/A,TRUE,"Serviços"}</definedName>
    <definedName name="folha1" hidden="1">{#N/A,#N/A,TRUE,"Serviços"}</definedName>
    <definedName name="formulas">[67]C!$B$112,[67]C!$B$50,[67]C!$B$174:$B$177,[67]C!$B$236:$B$239,[67]C!$B$298:$B$301,[67]C!$B$360:$B$362,[67]C!$B$422:$B$424,[67]C!$B$484:$B$486,[67]C!$B$546:$B$547,[67]C!$B$608:$B$609,[67]C!$B$671:$B$672,[67]C!$B$733:$B$734,[67]C!$B$795:$B$796,[67]C!$B$857:$B$858,[67]C!$B$980,[67]C!$B$1042,[67]C!$B$1104,[67]C!$B$1166:$B$1168,[67]C!$B$1228:$B$1230,[67]C!$B$1290:$B$1292</definedName>
    <definedName name="FORN.CIM.USINA">[31]Diagrama!$E$53</definedName>
    <definedName name="FORN_ACESS_EMISS">#REF!</definedName>
    <definedName name="FORN_ACESS_EMISS2_M">#REF!</definedName>
    <definedName name="FORN_ACESS_EMISS3_M">#REF!</definedName>
    <definedName name="FORN_ACESS_REDE_COL">#REF!</definedName>
    <definedName name="FORN_ACESSÓRIOS">#REF!</definedName>
    <definedName name="FORN_CON_EMISS3_M">#REF!</definedName>
    <definedName name="FORN_CONEX">#REF!</definedName>
    <definedName name="FORN_CONEX_EMISS">#REF!</definedName>
    <definedName name="FORN_CONEX_PEÇAS">#REF!</definedName>
    <definedName name="FORN_PEÇAS_EMISS2_M">#REF!</definedName>
    <definedName name="FORN_TUB_EMISS">#REF!</definedName>
    <definedName name="FORN_TUB_EMISS2_M">#REF!</definedName>
    <definedName name="FORN_TUB_EMISS3_M">#REF!</definedName>
    <definedName name="FORN_TUB_REDE_COL">#REF!</definedName>
    <definedName name="FORN_TUBU">#REF!</definedName>
    <definedName name="FORNEC_CAP20">#REF!</definedName>
    <definedName name="FORNEC_CM30">#REF!</definedName>
    <definedName name="fornecer">#REF!</definedName>
    <definedName name="função">#REF!</definedName>
    <definedName name="Fundação">#REF!</definedName>
    <definedName name="fx_horiz">#REF!</definedName>
    <definedName name="G_01">#REF!</definedName>
    <definedName name="G_02">#REF!</definedName>
    <definedName name="G_03">#REF!</definedName>
    <definedName name="G_04">#REF!</definedName>
    <definedName name="G_05">#REF!</definedName>
    <definedName name="G_06">#REF!</definedName>
    <definedName name="G_07">#REF!</definedName>
    <definedName name="G_08">#REF!</definedName>
    <definedName name="G_09">#REF!</definedName>
    <definedName name="G_10">#REF!</definedName>
    <definedName name="G_11">#REF!</definedName>
    <definedName name="G_12">#REF!</definedName>
    <definedName name="G_13">#REF!</definedName>
    <definedName name="G_14">#REF!</definedName>
    <definedName name="G_15">#REF!</definedName>
    <definedName name="G_16">#REF!</definedName>
    <definedName name="G_17">#REF!</definedName>
    <definedName name="G_18">#REF!</definedName>
    <definedName name="G_19">#REF!</definedName>
    <definedName name="G_20">#REF!</definedName>
    <definedName name="G_21">#REF!</definedName>
    <definedName name="G_22">#REF!</definedName>
    <definedName name="G_23">#REF!</definedName>
    <definedName name="G_24">#REF!</definedName>
    <definedName name="G_25">#REF!</definedName>
    <definedName name="GAS">'[55]INSUMOS BÁSICOS'!$E$66</definedName>
    <definedName name="GASOLINA">#REF!</definedName>
    <definedName name="GAST">[13]DADOS!$C$21</definedName>
    <definedName name="GD">'[55]QUADRO 04 - PLANILHAS PREÇOS'!#REF!</definedName>
    <definedName name="GEOVANI">#REF!</definedName>
    <definedName name="GEOVANI_25">#REF!</definedName>
    <definedName name="GEOVANI2">[68]PROJETO!#REF!</definedName>
    <definedName name="GEOVANI2_25">[69]PROJETO!#REF!</definedName>
    <definedName name="geral">#REF!</definedName>
    <definedName name="gfgh" localSheetId="3" hidden="1">{#N/A,#N/A,FALSE,"MO (2)"}</definedName>
    <definedName name="gfgh" hidden="1">{#N/A,#N/A,FALSE,"MO (2)"}</definedName>
    <definedName name="gfgh_1" localSheetId="3" hidden="1">{#N/A,#N/A,FALSE,"MO (2)"}</definedName>
    <definedName name="gfgh_1" hidden="1">{#N/A,#N/A,FALSE,"MO (2)"}</definedName>
    <definedName name="GP">"'file:///D:/Meus documentos/ANASTÁCIO/SERCEL/BR262990800.xls'#$SERVIÇOS.$#REF!$#REF!"</definedName>
    <definedName name="GRAMA">'[55]QUADRO 04 - PLANILHAS PREÇOS'!#REF!</definedName>
    <definedName name="grama_mudas">#REF!</definedName>
    <definedName name="_xlnm.Recorder">#REF!</definedName>
    <definedName name="gtryfj" localSheetId="3" hidden="1">{#N/A,#N/A,TRUE,"Serviços"}</definedName>
    <definedName name="gtryfj" hidden="1">{#N/A,#N/A,TRUE,"Serviços"}</definedName>
    <definedName name="Guia">"Figura 1"</definedName>
    <definedName name="Guias">#REF!</definedName>
    <definedName name="hi">#REF!</definedName>
    <definedName name="hi_10">#REF!</definedName>
    <definedName name="hi_25">#REF!</definedName>
    <definedName name="hi_27">#REF!</definedName>
    <definedName name="hi_29">#REF!</definedName>
    <definedName name="hi_9">#REF!</definedName>
    <definedName name="HIDRÁULICA">#N/A</definedName>
    <definedName name="HJ">[70]!PassaExtenso</definedName>
    <definedName name="HP">#REF!</definedName>
    <definedName name="HP.1">#REF!</definedName>
    <definedName name="ic">'[71]Desmatamento '!$L$10</definedName>
    <definedName name="idem">#REF!</definedName>
    <definedName name="IM">#REF!</definedName>
    <definedName name="IM_25">#REF!</definedName>
    <definedName name="IMP">#REF!</definedName>
    <definedName name="IMPERMEABILIZA">#N/A</definedName>
    <definedName name="IMPRIMAÇÃO">#REF!</definedName>
    <definedName name="IND">#REF!</definedName>
    <definedName name="INDI">#REF!</definedName>
    <definedName name="indi_33">#REF!</definedName>
    <definedName name="INDI22">#REF!</definedName>
    <definedName name="indice_2">#REF!</definedName>
    <definedName name="INDICEI1">#REF!</definedName>
    <definedName name="inic">#REF!</definedName>
    <definedName name="INIC.TRECHO">#REF!</definedName>
    <definedName name="INIC.TRECHO_P">#REF!</definedName>
    <definedName name="INICIO">'[59]Vínculo (2)'!$Y$8</definedName>
    <definedName name="início">#REF!</definedName>
    <definedName name="Inst_elétricas">#REF!</definedName>
    <definedName name="Inst_hidráulicas">#REF!</definedName>
    <definedName name="INST_PROVISÓRIAS">#REF!</definedName>
    <definedName name="Inst_sanitárias">#REF!</definedName>
    <definedName name="Insumos" hidden="1">#REF!</definedName>
    <definedName name="INSUMOSBETUMINOSOS">[72]ANP!$A$6:$D$10</definedName>
    <definedName name="Itens" hidden="1">#REF!</definedName>
    <definedName name="JAN00">#REF!</definedName>
    <definedName name="JANEIRO2003" localSheetId="3" hidden="1">{#N/A,#N/A,TRUE,"Serviços"}</definedName>
    <definedName name="JANEIRO2003" hidden="1">{#N/A,#N/A,TRUE,"Serviços"}</definedName>
    <definedName name="JAZ">#REF!</definedName>
    <definedName name="JAZIDA">#REF!</definedName>
    <definedName name="JAZIDA.PISTA">[31]Diagrama!$E$51</definedName>
    <definedName name="JAZIDA.USINA">[73]Diagrama!#REF!</definedName>
    <definedName name="JAZIDAS">'[34]QUADRO 08 - COMPOSIÇÕES'!$H$786</definedName>
    <definedName name="JF">'[74]Desmat 0,15'!$G$65</definedName>
    <definedName name="jkhjkjkg" localSheetId="3" hidden="1">{#N/A,#N/A,FALSE,"MO (2)"}</definedName>
    <definedName name="jkhjkjkg" hidden="1">{#N/A,#N/A,FALSE,"MO (2)"}</definedName>
    <definedName name="jkhjkjkg_1" localSheetId="3" hidden="1">{#N/A,#N/A,FALSE,"MO (2)"}</definedName>
    <definedName name="jkhjkjkg_1" hidden="1">{#N/A,#N/A,FALSE,"MO (2)"}</definedName>
    <definedName name="JOSE">[3]RELATÓRIO!$I$31</definedName>
    <definedName name="jun00">#REF!</definedName>
    <definedName name="kdren">#REF!</definedName>
    <definedName name="kdrena">#REF!</definedName>
    <definedName name="Km">#REF!</definedName>
    <definedName name="KM_AREAL">#REF!</definedName>
    <definedName name="KM_CBUQ">'[57]DMT Materiais'!#REF!</definedName>
    <definedName name="KM_CIMENTO">#REF!</definedName>
    <definedName name="KM_CIMENTO_P">#REF!</definedName>
    <definedName name="KM_FIM_TRAV.URBANA">'[57]DMT Materiais'!#REF!</definedName>
    <definedName name="KM_INÍCIO_TRAV.URBANA">'[57]DMT Materiais'!#REF!</definedName>
    <definedName name="koae">#REF!</definedName>
    <definedName name="kpavi">#REF!</definedName>
    <definedName name="KSIN">#REF!</definedName>
    <definedName name="ksinal">'[75]Indice de Reajuste'!#REF!</definedName>
    <definedName name="kterra">#REF!</definedName>
    <definedName name="la" localSheetId="3" hidden="1">{#N/A,#N/A,FALSE,"MO (2)"}</definedName>
    <definedName name="la" hidden="1">{#N/A,#N/A,FALSE,"MO (2)"}</definedName>
    <definedName name="LAG2_13">[14]SERVIÇOS!$G$26</definedName>
    <definedName name="LAG2_39">[14]SERVIÇOS!$G$26</definedName>
    <definedName name="LAG2_6">[14]SERVIÇOS!$G$26</definedName>
    <definedName name="Largura_da_Faixa_de_Tráfego___...........">#REF!</definedName>
    <definedName name="LASTRO">#N/A</definedName>
    <definedName name="LASTRO_CONCRETO">#REF!</definedName>
    <definedName name="LASTRO_EMISS3_S">#REF!</definedName>
    <definedName name="LDD">"'file:///D:/Meus documentos/ANASTÁCIO/SERCEL/BR262990800.xls'#$SERVIÇOS.$#REF!$#REF!"</definedName>
    <definedName name="LDI">"$#REF!.$J$#REF!"</definedName>
    <definedName name="lev">#REF!</definedName>
    <definedName name="LEVANTAMENTO">#REF!</definedName>
    <definedName name="LIG_PRED_SERV">#REF!</definedName>
    <definedName name="LIG_PREDIAIS_MAT">#REF!</definedName>
    <definedName name="LIGAÇÃO_PREDIAL_MATERIAL">'[49]ligação predial'!$H$19</definedName>
    <definedName name="LIGAÇÃO_PREDIAL_SERVIÇOS">'[49]ligação predial'!$H$9</definedName>
    <definedName name="LIGAÇÕES">#REF!</definedName>
    <definedName name="LILASDRENA">#REF!</definedName>
    <definedName name="LILASDRENA_25">#REF!</definedName>
    <definedName name="llllllll">#N/A</definedName>
    <definedName name="llllllll_2">#N/A</definedName>
    <definedName name="llllllll_25">#N/A</definedName>
    <definedName name="llllllll_26">#N/A</definedName>
    <definedName name="llllllll_27">#N/A</definedName>
    <definedName name="loc">#REF!</definedName>
    <definedName name="LOC_EMISS3">#REF!</definedName>
    <definedName name="LOCAÇÃO">#REF!</definedName>
    <definedName name="LOCAÇÃO_EMISS">#REF!</definedName>
    <definedName name="LOCAÇÃO_EMISS2">#REF!</definedName>
    <definedName name="local">#REF!</definedName>
    <definedName name="LOCAL1">'[34]DADOS DE ENTRADA CONCORRÊNCIA'!$B$25</definedName>
    <definedName name="LOCALIDADE">'[34]DADOS DE ENTRADA CONCORRÊNCIA'!$B$8</definedName>
    <definedName name="LOTA">#REF!</definedName>
    <definedName name="LOTE">#REF!</definedName>
    <definedName name="LOTE1">#REF!</definedName>
    <definedName name="Louças_acessórios">#REF!</definedName>
    <definedName name="LP">"$#REF!.$E$28"</definedName>
    <definedName name="LPTE">'[16]SERVIÇOS digitado'!#REF!</definedName>
    <definedName name="LPW">"$#REF!.$E$30"</definedName>
    <definedName name="LPWA">"$#REF!.$E$29"</definedName>
    <definedName name="LS">#REF!</definedName>
    <definedName name="LSW">"$#REF!.$E$29"</definedName>
    <definedName name="LSWA">"$#REF!.$E$28"</definedName>
    <definedName name="luis">#REF!</definedName>
    <definedName name="LVC">"'file:///D:/Meus documentos/ANASTÁCIO/SERCEL/BR262990800.xls'#$SERVIÇOS.$#REF!$#REF!"</definedName>
    <definedName name="LVD">"'file:///D:/Meus documentos/ANASTÁCIO/SERCEL/BR262990800.xls'#$SERVIÇOS.$#REF!$#REF!"</definedName>
    <definedName name="madpav">#REF!</definedName>
    <definedName name="mai00">#REF!</definedName>
    <definedName name="MAN.DREN">#REF!</definedName>
    <definedName name="MAO">[76]mo!$A$2:$C$10</definedName>
    <definedName name="MaodeObra">'[60]Custo Mão-de-Obra'!$A$7:$H$34</definedName>
    <definedName name="MAR00">#REF!</definedName>
    <definedName name="maria">'[3]RESUMO-DVOP'!$I$12</definedName>
    <definedName name="Massa">#REF!</definedName>
    <definedName name="mat">[77]Mat!$B$4:$E$528</definedName>
    <definedName name="MATBET">"$#REF!.$A$1:$N$16"</definedName>
    <definedName name="MATERIAIS">[45]mat!$A$2:$C$33</definedName>
    <definedName name="Material_britado">#REF!</definedName>
    <definedName name="MATERIALBETUMINOSO1">#REF!</definedName>
    <definedName name="Max" hidden="1">COUNTIF(#REF!,"&lt;&gt;0")+3</definedName>
    <definedName name="mbc">#REF!</definedName>
    <definedName name="MBF">#REF!</definedName>
    <definedName name="MBQ">[44]SERVIÇOS!$G$57</definedName>
    <definedName name="MBQ_13">[44]SERVIÇOS!$G$57</definedName>
    <definedName name="MBQ_39">[44]SERVIÇOS!$G$57</definedName>
    <definedName name="MBQ_6">[44]SERVIÇOS!$G$57</definedName>
    <definedName name="MBQA">'[16]SERVIÇOS digitado'!#REF!</definedName>
    <definedName name="MBQT">'[16]SERVIÇOS digitado'!#REF!</definedName>
    <definedName name="MBR">"$#REF!.$I$34"</definedName>
    <definedName name="MBUF">"$#REF!.$D$12"</definedName>
    <definedName name="MBUFW">"$#REF!.$D$14"</definedName>
    <definedName name="MBUFWA">"$#REF!.$D$13"</definedName>
    <definedName name="MBUQ">"$#REF!.$E$12"</definedName>
    <definedName name="MBUQW">"$#REF!.$E$14"</definedName>
    <definedName name="MBUQWA">"$#REF!.$E$13"</definedName>
    <definedName name="MD">[44]SERVIÇOS!$G$60</definedName>
    <definedName name="MD_13">[44]SERVIÇOS!$G$60</definedName>
    <definedName name="MD_39">[44]SERVIÇOS!$G$60</definedName>
    <definedName name="MD_6">[44]SERVIÇOS!$G$60</definedName>
    <definedName name="ME.ROD">#REF!</definedName>
    <definedName name="med" localSheetId="3" hidden="1">{#N/A,#N/A,FALSE,"MO (2)"}</definedName>
    <definedName name="med" hidden="1">{#N/A,#N/A,FALSE,"MO (2)"}</definedName>
    <definedName name="med_1" localSheetId="3" hidden="1">{#N/A,#N/A,FALSE,"MO (2)"}</definedName>
    <definedName name="med_1" hidden="1">{#N/A,#N/A,FALSE,"MO (2)"}</definedName>
    <definedName name="MEDAGOREAL">[3]RELATÓRIO!$I$30</definedName>
    <definedName name="Medição">#REF!</definedName>
    <definedName name="Medição_25">#REF!</definedName>
    <definedName name="MEIO_FIO">#REF!</definedName>
    <definedName name="meiofio">#REF!</definedName>
    <definedName name="Mem">'[5]Mat Asf'!$C$37</definedName>
    <definedName name="MERDA">#N/A</definedName>
    <definedName name="MERDA_25">#N/A</definedName>
    <definedName name="mes">#REF!</definedName>
    <definedName name="MÊS">"$#REF!.$I$4"</definedName>
    <definedName name="mesoestrutura">#REF!</definedName>
    <definedName name="Meu">#REF!</definedName>
    <definedName name="MM">#N/A</definedName>
    <definedName name="MO">#REF!</definedName>
    <definedName name="mo_base">#REF!</definedName>
    <definedName name="mo_sub_base">#REF!</definedName>
    <definedName name="Mob">#REF!</definedName>
    <definedName name="mod1.ext">#N/A</definedName>
    <definedName name="Modelo" hidden="1">#REF!</definedName>
    <definedName name="MODEXT">#N/A</definedName>
    <definedName name="módulo1.Extenso">#N/A</definedName>
    <definedName name="módulo1.Extenso_1">#N/A</definedName>
    <definedName name="módulo1.Extenso_10">#N/A</definedName>
    <definedName name="módulo1.Extenso_12">#N/A</definedName>
    <definedName name="módulo1.Extenso_13">#N/A</definedName>
    <definedName name="módulo1.Extenso_14">#N/A</definedName>
    <definedName name="módulo1.Extenso_2">#N/A</definedName>
    <definedName name="módulo1.Extenso_22">#N/A</definedName>
    <definedName name="módulo1.Extenso_25">#N/A</definedName>
    <definedName name="módulo1.Extenso_26">#N/A</definedName>
    <definedName name="módulo1.Extenso_27">#N/A</definedName>
    <definedName name="módulo1.Extenso_28">#N/A</definedName>
    <definedName name="módulo1.Extenso_29">#N/A</definedName>
    <definedName name="módulo1.Extenso_3">#N/A</definedName>
    <definedName name="módulo1.Extenso_30">#N/A</definedName>
    <definedName name="módulo1.Extenso_31">#N/A</definedName>
    <definedName name="módulo1.Extenso_32">#N/A</definedName>
    <definedName name="módulo1.Extenso_33">#N/A</definedName>
    <definedName name="módulo1.Extenso_34">#N/A</definedName>
    <definedName name="módulo1.Extenso_35">#N/A</definedName>
    <definedName name="módulo1.Extenso_36">#N/A</definedName>
    <definedName name="módulo1.Extenso_37">#N/A</definedName>
    <definedName name="módulo1.Extenso_38">#N/A</definedName>
    <definedName name="módulo1.Extenso_4">#N/A</definedName>
    <definedName name="módulo1.Extenso_5">#N/A</definedName>
    <definedName name="módulo1.Extenso_6">#N/A</definedName>
    <definedName name="módulo1.Extenso_7">#N/A</definedName>
    <definedName name="módulo1.Extenso_8">#N/A</definedName>
    <definedName name="módulo1.Extenso_9">#N/A</definedName>
    <definedName name="mont">'[26]QTT  BETUM'!#REF!</definedName>
    <definedName name="mosubb">#REF!</definedName>
    <definedName name="mosubl">#REF!</definedName>
    <definedName name="MOV_TERR_EMISS3_S">#REF!</definedName>
    <definedName name="MOV_TERRA">#REF!</definedName>
    <definedName name="MOV_TERRA_EMISS">#REF!</definedName>
    <definedName name="MOV_TERRA_EMISS2">#REF!</definedName>
    <definedName name="MP" hidden="1">#REF!</definedName>
    <definedName name="NColunas">#REF!</definedName>
    <definedName name="NLEq" hidden="1">4</definedName>
    <definedName name="NLinhasPagina">#REF!</definedName>
    <definedName name="NLinhasRodape">#REF!</definedName>
    <definedName name="NLMo" hidden="1">6</definedName>
    <definedName name="NLMp" hidden="1">5</definedName>
    <definedName name="NLTr" hidden="1">3</definedName>
    <definedName name="Ns">#REF!</definedName>
    <definedName name="NTEI">'[27]PRO-08'!#REF!</definedName>
    <definedName name="NTEI_10">'[28]PRO-08'!#REF!</definedName>
    <definedName name="NTEI_25">'[28]PRO-08'!#REF!</definedName>
    <definedName name="NTEI_27">'[28]PRO-08'!#REF!</definedName>
    <definedName name="NTEI_29">'[28]PRO-08'!#REF!</definedName>
    <definedName name="NTEI_9">'[28]PRO-08'!#REF!</definedName>
    <definedName name="NUMED">"$#REF!.$C$3"</definedName>
    <definedName name="OAC">#REF!</definedName>
    <definedName name="oac.b">#REF!</definedName>
    <definedName name="oac.c">#REF!</definedName>
    <definedName name="oac.ve">#REF!</definedName>
    <definedName name="oac.ve.remoc">#REF!</definedName>
    <definedName name="oac.vr">#REF!</definedName>
    <definedName name="oac.vr.remoc">#REF!</definedName>
    <definedName name="Oacorre2">#REF!</definedName>
    <definedName name="OAE">#REF!</definedName>
    <definedName name="oae.vc">#REF!</definedName>
    <definedName name="OAE_MAR94">#REF!</definedName>
    <definedName name="Oaesp2">#REF!</definedName>
    <definedName name="OBJETO">#REF!</definedName>
    <definedName name="OBJETOA">#REF!</definedName>
    <definedName name="Obra" hidden="1">""</definedName>
    <definedName name="OCOM">#REF!</definedName>
    <definedName name="Ocomp2">#REF!</definedName>
    <definedName name="oesp">#REF!</definedName>
    <definedName name="ok">[78]Dados!$B$1</definedName>
    <definedName name="OLEO">[13]DADOS!$C$23</definedName>
    <definedName name="OnOff" hidden="1">"ON"</definedName>
    <definedName name="OP">#REF!</definedName>
    <definedName name="OPA">#REF!</definedName>
    <definedName name="OPA_10">'[28]PRO-08'!#REF!</definedName>
    <definedName name="OPA_25">'[28]PRO-08'!#REF!</definedName>
    <definedName name="OPA_27">'[28]PRO-08'!#REF!</definedName>
    <definedName name="OPA_29">'[28]PRO-08'!#REF!</definedName>
    <definedName name="OPA_9">'[28]PRO-08'!#REF!</definedName>
    <definedName name="opera">#REF!</definedName>
    <definedName name="Orçamento">#REF!</definedName>
    <definedName name="Orçamento_13">"e:///Y:/WINDOWS/Temporary Internet Files/Content.IE5/Q9YZIJ83/file:///A:/TERCIO/BR%2525252520163%2525252520REST%2525252520set%25252525202003/DEISI/Or%25252525C3%25252525A7amento%2525252520Sta%2525252520Helena%2525252520Guaranta.xls'#$Orçamento.$A$13:$D$34"</definedName>
    <definedName name="Orçamento_39">"e:///Y:/WINDOWS/Temporary Internet Files/Content.IE5/Q9YZIJ83/file:///A:/TERCIO/BR%2525252520163%2525252520REST%2525252520set%25252525202003/DEISI/Or%25252525C3%25252525A7amento%2525252520Sta%2525252520Helena%2525252520Guaranta.xls'#$Orçamento.$A$13:$D$34"</definedName>
    <definedName name="Orçamento_6">"e:///Y:/WINDOWS/Temporary Internet Files/Content.IE5/Q9YZIJ83/file:///A:/TERCIO/BR%2525252520163%2525252520REST%2525252520set%25252525202003/DEISI/Or%25252525C3%25252525A7amento%2525252520Sta%2525252520Helena%2525252520Guaranta.xls'#$Orçamento.$A$13:$D$34"</definedName>
    <definedName name="orçamrest" localSheetId="3" hidden="1">{#N/A,#N/A,TRUE,"Serviços"}</definedName>
    <definedName name="orçamrest" hidden="1">{#N/A,#N/A,TRUE,"Serviços"}</definedName>
    <definedName name="Ordem" hidden="1">#REF!</definedName>
    <definedName name="org">#REF!</definedName>
    <definedName name="ÓRGÃO">#REF!</definedName>
    <definedName name="Origem" hidden="1">#REF!</definedName>
    <definedName name="Orla">#REF!</definedName>
    <definedName name="orlando">#REF!</definedName>
    <definedName name="OUTR">'[16]SERVIÇOS digitado'!#REF!</definedName>
    <definedName name="PassaExtenso">[70]!PassaExtenso</definedName>
    <definedName name="PassaExtenso___0" localSheetId="3">PassaExtenso_5</definedName>
    <definedName name="PassaExtenso___0">PassaExtenso_5</definedName>
    <definedName name="PassaExtenso_10">#N/A</definedName>
    <definedName name="PassaExtenso_25">#N/A</definedName>
    <definedName name="PassaExtenso_27">#N/A</definedName>
    <definedName name="PassaExtenso_29">#N/A</definedName>
    <definedName name="PassaExtenso_4">#N/A</definedName>
    <definedName name="PassaExtenso_5">#N/A</definedName>
    <definedName name="PassaExtenso_9">#N/A</definedName>
    <definedName name="PATO">"$#REF!.$A$5:$J$84"</definedName>
    <definedName name="pav">#REF!</definedName>
    <definedName name="PAV_2">[3]RELATÓRIO!#REF!</definedName>
    <definedName name="PAV_25">[79]RESUMO_AUT1!#REF!</definedName>
    <definedName name="PAV_EMISS3_S">#REF!</definedName>
    <definedName name="PAV_MAR94">#REF!</definedName>
    <definedName name="pavi">#REF!</definedName>
    <definedName name="Pavi2">#REF!</definedName>
    <definedName name="PAVIM_EMISS">#REF!</definedName>
    <definedName name="PAVIM_EMISS2">#REF!</definedName>
    <definedName name="pavimentacao">#REF!</definedName>
    <definedName name="PAVIMENTAÇÃO">#REF!</definedName>
    <definedName name="PAVIMENTONOVO">[80]QuQuant!#REF!</definedName>
    <definedName name="PAVIMENTONOVO_25">[80]QuQuant!#REF!</definedName>
    <definedName name="PCAIA">"'file:///D:/Meus documentos/ANASTÁCIO/SERCEL/BR262990800.xls'#$SERVIÇOS.$#REF!$#REF!"</definedName>
    <definedName name="PCCARR">'[16]SERVIÇOS digitado'!#REF!</definedName>
    <definedName name="PCDF">'[16]SERVIÇOS digitado'!#REF!</definedName>
    <definedName name="PCS">'[16]SERVIÇOS digitado'!$H$39</definedName>
    <definedName name="PCSA">'[16]SERVIÇOS digitado'!#REF!</definedName>
    <definedName name="PCST">'[16]SERVIÇOS digitado'!#REF!</definedName>
    <definedName name="PDE">#REF!</definedName>
    <definedName name="PDM">[13]DADOS!$C$13</definedName>
    <definedName name="PED">#REF!</definedName>
    <definedName name="PED.PISTA">#REF!</definedName>
    <definedName name="PEDA">#REF!</definedName>
    <definedName name="pedr">'[26]QTT  BETUM'!#REF!</definedName>
    <definedName name="PEDR.PISTA">#REF!</definedName>
    <definedName name="pedre">#REF!</definedName>
    <definedName name="PEDREIRA">#REF!</definedName>
    <definedName name="PEDREIRA.PISTA">[31]Diagrama!$E$46</definedName>
    <definedName name="PEDREIRA.USINA">[31]Diagrama!$E$45</definedName>
    <definedName name="PEDREIRA_P">#REF!</definedName>
    <definedName name="PEMN">'[16]SERVIÇOS digitado'!#REF!</definedName>
    <definedName name="PEN">[14]SERVIÇOS!$G$59</definedName>
    <definedName name="PEN_13">[14]SERVIÇOS!$G$59</definedName>
    <definedName name="PEN_39">[14]SERVIÇOS!$G$59</definedName>
    <definedName name="PEN_6">[14]SERVIÇOS!$G$59</definedName>
    <definedName name="PercResid.">#REF!</definedName>
    <definedName name="pesquisa">#REF!</definedName>
    <definedName name="pesquisa_25">#REF!</definedName>
    <definedName name="pesquisa1">'[8]Página 16'!$A$3:$G$7</definedName>
    <definedName name="PESSO">#REF!</definedName>
    <definedName name="PESSO_25">#REF!</definedName>
    <definedName name="PG">"$#REF!.$C$1"</definedName>
    <definedName name="PGP">"'file:///D:/Meus documentos/ANASTÁCIO/SERCEL/BR262990800.xls'#$SERVIÇOS.$#REF!$#REF!"</definedName>
    <definedName name="Pia_cozinha">#REF!</definedName>
    <definedName name="Pilar">#REF!</definedName>
    <definedName name="pint">'[26]QTT  BETUM'!#REF!</definedName>
    <definedName name="pint_lig">#REF!</definedName>
    <definedName name="PINTURA">#N/A</definedName>
    <definedName name="Pintura_cal">#REF!</definedName>
    <definedName name="Pintura_óleo">#REF!</definedName>
    <definedName name="Piso_cimentado">#REF!</definedName>
    <definedName name="PISTAPDLD">#REF!</definedName>
    <definedName name="PISTAPDLE">#REF!</definedName>
    <definedName name="PISTAPELD">#REF!</definedName>
    <definedName name="PISTAPELE">#REF!</definedName>
    <definedName name="PL">#REF!</definedName>
    <definedName name="PL_25">#REF!</definedName>
    <definedName name="PL1_25">#REF!</definedName>
    <definedName name="PLA">'[16]SERVIÇOS digitado'!#REF!</definedName>
    <definedName name="Placa">#REF!</definedName>
    <definedName name="Placa_de_cimento">#REF!</definedName>
    <definedName name="PLACA_OBRA">#REF!</definedName>
    <definedName name="plan">[81]Orçamento!$A$17:$D$80</definedName>
    <definedName name="Plan1" hidden="1">#REF!</definedName>
    <definedName name="plan2">[81]Orçamento!$A$17:$D$80</definedName>
    <definedName name="plan3">[81]Orçamento!$A$17:$D$80</definedName>
    <definedName name="planilha" localSheetId="3" hidden="1">{#N/A,#N/A,TRUE,"Serviços"}</definedName>
    <definedName name="planilha" hidden="1">{#N/A,#N/A,TRUE,"Serviços"}</definedName>
    <definedName name="PlanilhasOriginais">#REF!</definedName>
    <definedName name="plano">#REF!</definedName>
    <definedName name="Plapla">[82]RMLE157!#REF!</definedName>
    <definedName name="PLCD">"$#REF!.$L$39"</definedName>
    <definedName name="PLCD97">"$#REF!.$L$80"</definedName>
    <definedName name="PLDD">"'file:///D:/Meus documentos/ANASTÁCIO/SERCEL/BR262990800.xls'#$SERVIÇOS.$#REF!$#REF!"</definedName>
    <definedName name="PLIQ">"$#REF!.$C$5"</definedName>
    <definedName name="pliq1">"$#REF!.$C$6"</definedName>
    <definedName name="PLMBUQ">"$#REF!.$L$32"</definedName>
    <definedName name="PLPTE">'[16]SERVIÇOS digitado'!#REF!</definedName>
    <definedName name="PLT">'[16]SERVIÇOS digitado'!#REF!</definedName>
    <definedName name="PLVC">"'file:///D:/Meus documentos/ANASTÁCIO/SERCEL/BR262990800.xls'#$SERVIÇOS.$#REF!$#REF!"</definedName>
    <definedName name="PLVD">"'file:///D:/Meus documentos/ANASTÁCIO/SERCEL/BR262990800.xls'#$SERVIÇOS.$#REF!$#REF!"</definedName>
    <definedName name="PLW">"$#REF!.$F$14"</definedName>
    <definedName name="PLWA">"$#REF!.$F$13"</definedName>
    <definedName name="PMBQA">'[16]SERVIÇOS digitado'!#REF!</definedName>
    <definedName name="PMBQT">'[16]SERVIÇOS digitado'!#REF!</definedName>
    <definedName name="PMD">'[16]SERVIÇOS digitado'!$H$69</definedName>
    <definedName name="PO">'[83]8ª MP_BR-459'!#REF!</definedName>
    <definedName name="POÇO_VISIT">#REF!</definedName>
    <definedName name="Ponte">#N/A</definedName>
    <definedName name="Posição" hidden="1">#REF!</definedName>
    <definedName name="potencia">#REF!</definedName>
    <definedName name="PPEN">'[16]SERVIÇOS digitado'!#REF!</definedName>
    <definedName name="PPLA">'[16]SERVIÇOS digitado'!#REF!</definedName>
    <definedName name="PPLT">'[16]SERVIÇOS digitado'!#REF!</definedName>
    <definedName name="PPP">'[84]Coord. G RC'!#REF!</definedName>
    <definedName name="PRAZO">#REF!</definedName>
    <definedName name="PRAZOA">#REF!</definedName>
    <definedName name="PRBQ">'[16]SERVIÇOS digitado'!#REF!</definedName>
    <definedName name="PRCC">'[16]SERVIÇOS digitado'!#REF!</definedName>
    <definedName name="Prd" hidden="1">#N/A</definedName>
    <definedName name="PrdAux" hidden="1">#N/A</definedName>
    <definedName name="PRDM">"'file:///D:/Meus documentos/ANASTÁCIO/SERCEL/BR262990800.xls'#$SERVIÇOS.$#REF!$#REF!"</definedName>
    <definedName name="PRE">#REF!</definedName>
    <definedName name="pre.marc">'[26]QTT  BETUM'!#REF!</definedName>
    <definedName name="Preço_Improd.">#REF!</definedName>
    <definedName name="Preço_prod.">#REF!</definedName>
    <definedName name="Preço_Unitário">#REF!</definedName>
    <definedName name="preco1">#REF!</definedName>
    <definedName name="PREÇOSOBRAS">'[85]BD Equip.'!$A$1:$B$263</definedName>
    <definedName name="PRECP">'[16]SERVIÇOS digitado'!#REF!</definedName>
    <definedName name="PREGO">[13]DADOS!$C$18</definedName>
    <definedName name="Print">[86]QuQuant!#REF!</definedName>
    <definedName name="Print_25">[87]QuQuant!#REF!</definedName>
    <definedName name="Print_4">[88]QuQuant!#REF!</definedName>
    <definedName name="Print_Area_MI">#REF!</definedName>
    <definedName name="Print_Area_MI_1">#REF!</definedName>
    <definedName name="Print_Area_MI_25">#REF!</definedName>
    <definedName name="Print_Area_MI_3">#REF!</definedName>
    <definedName name="Print_Area_MI_4">#REF!</definedName>
    <definedName name="Print_Area_MI_5">#REF!</definedName>
    <definedName name="PRINT_TITLES_MI">#REF!</definedName>
    <definedName name="PRINT_TITLES_MI_3">#REF!</definedName>
    <definedName name="PRINT_TITLES_MI_4">#REF!</definedName>
    <definedName name="PRINT_TITLES_MI_5">#REF!</definedName>
    <definedName name="PRM1C">'[16]SERVIÇOS digitado'!#REF!</definedName>
    <definedName name="PRMCC">"'file:///D:/Meus documentos/ANASTÁCIO/SERCEL/BR262990800.xls'#$SERVIÇOS.$#REF!$#REF!"</definedName>
    <definedName name="PROD_1" localSheetId="3" hidden="1">{#N/A,#N/A,TRUE,"Serviços"}</definedName>
    <definedName name="PROD_1" hidden="1">{#N/A,#N/A,TRUE,"Serviços"}</definedName>
    <definedName name="produção">#REF!</definedName>
    <definedName name="produçao1">#REF!</definedName>
    <definedName name="prot.ambient">#REF!</definedName>
    <definedName name="PRPA">'[16]SERVIÇOS digitado'!#REF!</definedName>
    <definedName name="PRPL">'[16]SERVIÇOS digitado'!#REF!</definedName>
    <definedName name="PRPT">'[16]SERVIÇOS digitado'!#REF!</definedName>
    <definedName name="PRR1C">'[16]SERVIÇOS digitado'!#REF!</definedName>
    <definedName name="PRRMBF">"'file:///D:/Meus documentos/ANASTÁCIO/SERCEL/BR262990800.xls'#$SERVIÇOS.$#REF!$#REF!"</definedName>
    <definedName name="PRRP">'[16]SERVIÇOS digitado'!#REF!</definedName>
    <definedName name="PSCB">'[16]SERVIÇOS digitado'!#REF!</definedName>
    <definedName name="PSERVIÇOS">#REF!</definedName>
    <definedName name="PSERVIÇOS_25">#REF!</definedName>
    <definedName name="PTBA">'[16]SERVIÇOS digitado'!#REF!</definedName>
    <definedName name="PTBT">'[16]SERVIÇOS digitado'!#REF!</definedName>
    <definedName name="PTCAP20">'[16]SERVIÇOS digitado'!#REF!</definedName>
    <definedName name="PTCM30">'[16]SERVIÇOS digitado'!#REF!</definedName>
    <definedName name="pte">#N/A</definedName>
    <definedName name="PTEB4">'[16]SERVIÇOS digitado'!#REF!</definedName>
    <definedName name="Pto">ROUND(#REF!*#REF!,2)</definedName>
    <definedName name="PTRM1C">'[16]SERVIÇOS digitado'!#REF!</definedName>
    <definedName name="PTRR1C">'[16]SERVIÇOS digitado'!#REF!</definedName>
    <definedName name="PTSD2">'[16]SERVIÇOS digitado'!#REF!</definedName>
    <definedName name="Pun">#N/A</definedName>
    <definedName name="pz">#REF!</definedName>
    <definedName name="Q" hidden="1">#REF!</definedName>
    <definedName name="q_25">'[6]P A T O 99 B'!#REF!</definedName>
    <definedName name="QD" hidden="1">#REF!</definedName>
    <definedName name="QQ_2">#N/A</definedName>
    <definedName name="qq_2_">#N/A</definedName>
    <definedName name="QQ_2_1">#N/A</definedName>
    <definedName name="QQ_2_10">#N/A</definedName>
    <definedName name="QQ_2_12">#N/A</definedName>
    <definedName name="QQ_2_13">#N/A</definedName>
    <definedName name="QQ_2_14">#N/A</definedName>
    <definedName name="QQ_2_2">#N/A</definedName>
    <definedName name="QQ_2_22">#N/A</definedName>
    <definedName name="QQ_2_25">#N/A</definedName>
    <definedName name="QQ_2_26">#N/A</definedName>
    <definedName name="QQ_2_27">#N/A</definedName>
    <definedName name="QQ_2_28">#N/A</definedName>
    <definedName name="QQ_2_29">#N/A</definedName>
    <definedName name="QQ_2_3">#N/A</definedName>
    <definedName name="QQ_2_30">#N/A</definedName>
    <definedName name="QQ_2_31">#N/A</definedName>
    <definedName name="QQ_2_32">#N/A</definedName>
    <definedName name="QQ_2_33">#N/A</definedName>
    <definedName name="QQ_2_34">#N/A</definedName>
    <definedName name="QQ_2_35">#N/A</definedName>
    <definedName name="QQ_2_36">#N/A</definedName>
    <definedName name="QQ_2_37">#N/A</definedName>
    <definedName name="QQ_2_38">#N/A</definedName>
    <definedName name="QQ_2_4">#N/A</definedName>
    <definedName name="QQ_2_5">#N/A</definedName>
    <definedName name="QQ_2_6">#N/A</definedName>
    <definedName name="QQ_2_7">#N/A</definedName>
    <definedName name="QQ_2_8">#N/A</definedName>
    <definedName name="QQ_2_9">#N/A</definedName>
    <definedName name="qqq">[1]PLMUSEU!#REF!</definedName>
    <definedName name="QTD" hidden="1">#REF!</definedName>
    <definedName name="QtEq" hidden="1">#REF!</definedName>
    <definedName name="QtMo" hidden="1">#REF!</definedName>
    <definedName name="QtMp" hidden="1">#REF!</definedName>
    <definedName name="QtTr" hidden="1">#REF!</definedName>
    <definedName name="QUANT">#REF!</definedName>
    <definedName name="Quant.">#REF!</definedName>
    <definedName name="Quant.1">#REF!</definedName>
    <definedName name="QUANT_acumu">#REF!</definedName>
    <definedName name="Quantidade">#REF!</definedName>
    <definedName name="quantidades">#REF!</definedName>
    <definedName name="quilometros">#REF!</definedName>
    <definedName name="rach">#N/A</definedName>
    <definedName name="Rachão">#N/A</definedName>
    <definedName name="Radier">#REF!</definedName>
    <definedName name="RBQ">'[16]SERVIÇOS digitado'!#REF!</definedName>
    <definedName name="RBV">[89]Teor!$C$3:$C$7</definedName>
    <definedName name="RBV_25">[90]Teor!$C$3:$C$7</definedName>
    <definedName name="RBV_29">[91]Teor!$C$3:$C$7</definedName>
    <definedName name="RBV_31">[91]Teor!$C$3:$C$7</definedName>
    <definedName name="RBVV">'[42]Página 16'!$A$3:$A$7</definedName>
    <definedName name="rc.cerca">#REF!</definedName>
    <definedName name="RCC">'[16]SERVIÇOS digitado'!#REF!</definedName>
    <definedName name="RDM">"'file:///D:/Meus documentos/ANASTÁCIO/SERCEL/BR262990800.xls'#$SERVIÇOS.$#REF!$#REF!"</definedName>
    <definedName name="re">[92]DADOS!$B$8</definedName>
    <definedName name="rea">#REF!</definedName>
    <definedName name="REAJ">#REF!</definedName>
    <definedName name="Reaterro">#REF!</definedName>
    <definedName name="Reboco">#REF!</definedName>
    <definedName name="rec">#N/A</definedName>
    <definedName name="recc">#N/A</definedName>
    <definedName name="Recompo">[1]PLMUSEU!#REF!</definedName>
    <definedName name="RECP">'[16]SERVIÇOS digitado'!#REF!</definedName>
    <definedName name="REDE_COLETORA_MAT">#REF!</definedName>
    <definedName name="REDE_COLETORA_MATERIAL">'[49]REDE COLETORA'!$H$67</definedName>
    <definedName name="REDE_COLETORA_SERV">#REF!</definedName>
    <definedName name="REDE_COLETORA_SERVIÇOS">'[49]REDE COLETORA'!$H$9</definedName>
    <definedName name="REG">#REF!</definedName>
    <definedName name="REG_25">#REF!</definedName>
    <definedName name="REG_SUB_LEITO">#REF!</definedName>
    <definedName name="REGULA">#REF!</definedName>
    <definedName name="REGULA_10">#REF!</definedName>
    <definedName name="REGULA_25">#REF!</definedName>
    <definedName name="REGULA_27">#REF!</definedName>
    <definedName name="REGULA_29">#REF!</definedName>
    <definedName name="REGULA_9">#REF!</definedName>
    <definedName name="REL" localSheetId="3" hidden="1">{#N/A,#N/A,TRUE,"Serviços"}</definedName>
    <definedName name="REL" hidden="1">{#N/A,#N/A,TRUE,"Serviços"}</definedName>
    <definedName name="Relat" hidden="1">#REF!</definedName>
    <definedName name="RELATÓRIO_DOS_SERVIÇOS_EXECUTADOS">#REF!</definedName>
    <definedName name="remoc">#REF!</definedName>
    <definedName name="REMOÇÃO">#REF!</definedName>
    <definedName name="REMOÇÃO_PAV">#REF!</definedName>
    <definedName name="res">#N/A</definedName>
    <definedName name="RESP">'[93]ORÇAMENTO 01'!$D$6</definedName>
    <definedName name="RESUMO">#N/A</definedName>
    <definedName name="RESUMO_1">#N/A</definedName>
    <definedName name="RESUMO_10">#N/A</definedName>
    <definedName name="RESUMO_12">#N/A</definedName>
    <definedName name="RESUMO_13">#N/A</definedName>
    <definedName name="RESUMO_14">#N/A</definedName>
    <definedName name="RESUMO_2">#N/A</definedName>
    <definedName name="RESUMO_22">#N/A</definedName>
    <definedName name="RESUMO_25">#N/A</definedName>
    <definedName name="RESUMO_26">#N/A</definedName>
    <definedName name="RESUMO_27">#N/A</definedName>
    <definedName name="RESUMO_28">#N/A</definedName>
    <definedName name="RESUMO_29">#N/A</definedName>
    <definedName name="RESUMO_3">#N/A</definedName>
    <definedName name="RESUMO_30">#N/A</definedName>
    <definedName name="RESUMO_31">#N/A</definedName>
    <definedName name="RESUMO_32">#N/A</definedName>
    <definedName name="RESUMO_33">#N/A</definedName>
    <definedName name="RESUMO_34">#N/A</definedName>
    <definedName name="RESUMO_35">#N/A</definedName>
    <definedName name="RESUMO_36">#N/A</definedName>
    <definedName name="RESUMO_37">#N/A</definedName>
    <definedName name="RESUMO_38">#N/A</definedName>
    <definedName name="RESUMO_4">#N/A</definedName>
    <definedName name="RESUMO_5">#N/A</definedName>
    <definedName name="RESUMO_6">#N/A</definedName>
    <definedName name="RESUMO_7">#N/A</definedName>
    <definedName name="RESUMO_8">#N/A</definedName>
    <definedName name="RESUMO_9">#N/A</definedName>
    <definedName name="Resumo_dos_Materiais_Atividades">'[60]Res. dos Materias - Atividade'!$C$4:$F$479</definedName>
    <definedName name="resumo3" localSheetId="3" hidden="1">{#N/A,#N/A,FALSE,"MO (2)"}</definedName>
    <definedName name="resumo3" hidden="1">{#N/A,#N/A,FALSE,"MO (2)"}</definedName>
    <definedName name="resumo3_1" localSheetId="3" hidden="1">{#N/A,#N/A,FALSE,"MO (2)"}</definedName>
    <definedName name="resumo3_1" hidden="1">{#N/A,#N/A,FALSE,"MO (2)"}</definedName>
    <definedName name="resumou" localSheetId="3" hidden="1">{#N/A,#N/A,TRUE,"Plan1"}</definedName>
    <definedName name="resumou" hidden="1">{#N/A,#N/A,TRUE,"Plan1"}</definedName>
    <definedName name="REV">#REF!</definedName>
    <definedName name="RL1C">#REF!</definedName>
    <definedName name="RM">"$#REF!.$E$31"</definedName>
    <definedName name="RM1C">'[16]SERVIÇOS digitado'!#REF!</definedName>
    <definedName name="RM1CW">"$#REF!.$G$14"</definedName>
    <definedName name="RM1CWA">"$#REF!.$G$13"</definedName>
    <definedName name="RMA">'[27]PRO-08'!#REF!</definedName>
    <definedName name="RMA_10">'[28]PRO-08'!#REF!</definedName>
    <definedName name="RMA_25">'[28]PRO-08'!#REF!</definedName>
    <definedName name="RMA_27">'[28]PRO-08'!#REF!</definedName>
    <definedName name="RMA_29">'[28]PRO-08'!#REF!</definedName>
    <definedName name="RMA_9">'[28]PRO-08'!#REF!</definedName>
    <definedName name="RMAW">"$#REF!.$E$30"</definedName>
    <definedName name="RMAWA">"$#REF!.$E$29"</definedName>
    <definedName name="RMCC">"'file:///D:/Meus documentos/ANASTÁCIO/SERCEL/BR262990800.xls'#$SERVIÇOS.$#REF!$#REF!"</definedName>
    <definedName name="RMCCW">"$#REF!.$J$33"</definedName>
    <definedName name="RMCCWA">"$#REF!.$J$32"</definedName>
    <definedName name="RMTOTAL">"$#REF!.$G$12"</definedName>
    <definedName name="RMW">"$#REF!.$E$33"</definedName>
    <definedName name="RMWA">"$#REF!.$E$32"</definedName>
    <definedName name="RMZ">"'file:///D:/Meus documentos/ANASTÁCIO/SERCEL/BR262990800.xls'#$SERVIÇOS.$#REF!$#REF!"</definedName>
    <definedName name="RMZW">"$#REF!.$J$30"</definedName>
    <definedName name="RMZWA">"$#REF!.$J$29"</definedName>
    <definedName name="ROB">'[94]Mat Asf'!$C$36</definedName>
    <definedName name="ROBERTO">'[94]Mat Asf'!$C$37</definedName>
    <definedName name="rod">#REF!</definedName>
    <definedName name="Rodapé">#REF!</definedName>
    <definedName name="rodo">#REF!</definedName>
    <definedName name="RODO1">#REF!</definedName>
    <definedName name="RODO2">#REF!</definedName>
    <definedName name="RODOA">#REF!</definedName>
    <definedName name="RODOA1">#REF!</definedName>
    <definedName name="rodov">#REF!</definedName>
    <definedName name="rodovia">#REF!</definedName>
    <definedName name="Rodovia___................">#REF!</definedName>
    <definedName name="RODOVIA1">'[34]DADOS DE ENTRADA CONCORRÊNCIA'!$B$15</definedName>
    <definedName name="RODOVIA2">'[34]DADOS DE ENTRADA CONCORRÊNCIA'!$B$22</definedName>
    <definedName name="Rodoviário">'[95]Serviços Rodoviários'!$A$3:$E$144</definedName>
    <definedName name="Rotas">#REF!</definedName>
    <definedName name="RP">[44]SERVIÇOS!$G$12</definedName>
    <definedName name="RP_13">[44]SERVIÇOS!$G$12</definedName>
    <definedName name="RP_39">[44]SERVIÇOS!$G$12</definedName>
    <definedName name="RP_6">[44]SERVIÇOS!$G$12</definedName>
    <definedName name="RPA">'[16]SERVIÇOS digitado'!#REF!</definedName>
    <definedName name="RPL">'[16]SERVIÇOS digitado'!#REF!</definedName>
    <definedName name="RPM">[96]SERVIÇOS!$G$12</definedName>
    <definedName name="RPT">'[16]SERVIÇOS digitado'!#REF!</definedName>
    <definedName name="RPW">"$#REF!.$K$36"</definedName>
    <definedName name="RPWA">"$#REF!.$K$35"</definedName>
    <definedName name="RPZ">"'file:///D:/Meus documentos/ANASTÁCIO/SERCEL/BR262990800.xls'#$SERVIÇOS.$#REF!$#REF!"</definedName>
    <definedName name="rr" localSheetId="3" hidden="1">{#N/A,#N/A,TRUE,"Serviços"}</definedName>
    <definedName name="rr" hidden="1">{#N/A,#N/A,TRUE,"Serviços"}</definedName>
    <definedName name="rr.2c_pint">#REF!</definedName>
    <definedName name="RR_2C">#REF!</definedName>
    <definedName name="RR1C">#REF!</definedName>
    <definedName name="RR1CW">"$#REF!.$H$14"</definedName>
    <definedName name="RR1CWA">"$#REF!.$H$13"</definedName>
    <definedName name="RR2C">[13]DADOS!$C$32</definedName>
    <definedName name="RRD">#REF!</definedName>
    <definedName name="rrff" localSheetId="3" hidden="1">{#N/A,#N/A,TRUE,"Serviços"}</definedName>
    <definedName name="rrff" hidden="1">{#N/A,#N/A,TRUE,"Serviços"}</definedName>
    <definedName name="RRMBF">"'file:///D:/Meus documentos/ANASTÁCIO/SERCEL/BR262990800.xls'#$SERVIÇOS.$#REF!$#REF!"</definedName>
    <definedName name="RRMBUQ">"$#REF!.$H$32"</definedName>
    <definedName name="RRMBUQW">"$#REF!.$H$34"</definedName>
    <definedName name="RRMBUQWA">"$#REF!.$H$33"</definedName>
    <definedName name="RRP">'[16]SERVIÇOS digitado'!#REF!</definedName>
    <definedName name="RRQ">'[16]SERVIÇOS digitado'!#REF!</definedName>
    <definedName name="RRTOTAL">"$#REF!.$H$12"</definedName>
    <definedName name="RS">#REF!</definedName>
    <definedName name="RS_25">#REF!</definedName>
    <definedName name="rteg4">[92]eq!$A$2:$D$42</definedName>
    <definedName name="rz">[44]SERVIÇOS!$G$37</definedName>
    <definedName name="rz_13">[44]SERVIÇOS!$G$37</definedName>
    <definedName name="rz_39">[44]SERVIÇOS!$G$37</definedName>
    <definedName name="rz_6">[44]SERVIÇOS!$G$37</definedName>
    <definedName name="s">[97]Serviços!$A$3:$F$1403</definedName>
    <definedName name="SADERA" localSheetId="3" hidden="1">{#N/A,#N/A,FALSE,"MO (2)"}</definedName>
    <definedName name="SADERA" hidden="1">{#N/A,#N/A,FALSE,"MO (2)"}</definedName>
    <definedName name="SADERA_1" localSheetId="3" hidden="1">{#N/A,#N/A,FALSE,"MO (2)"}</definedName>
    <definedName name="SADERA_1" hidden="1">{#N/A,#N/A,FALSE,"MO (2)"}</definedName>
    <definedName name="saderadesa" localSheetId="3" hidden="1">{#N/A,#N/A,FALSE,"MO (2)"}</definedName>
    <definedName name="saderadesa" hidden="1">{#N/A,#N/A,FALSE,"MO (2)"}</definedName>
    <definedName name="saderadesa_1" localSheetId="3" hidden="1">{#N/A,#N/A,FALSE,"MO (2)"}</definedName>
    <definedName name="saderadesa_1" hidden="1">{#N/A,#N/A,FALSE,"MO (2)"}</definedName>
    <definedName name="saderasa" localSheetId="3" hidden="1">{#N/A,#N/A,FALSE,"MO (2)"}</definedName>
    <definedName name="saderasa" hidden="1">{#N/A,#N/A,FALSE,"MO (2)"}</definedName>
    <definedName name="saderasa_1" localSheetId="3" hidden="1">{#N/A,#N/A,FALSE,"MO (2)"}</definedName>
    <definedName name="saderasa_1" hidden="1">{#N/A,#N/A,FALSE,"MO (2)"}</definedName>
    <definedName name="saderefe" localSheetId="3" hidden="1">{#N/A,#N/A,FALSE,"MO (2)"}</definedName>
    <definedName name="saderefe" hidden="1">{#N/A,#N/A,FALSE,"MO (2)"}</definedName>
    <definedName name="saderefe_1" localSheetId="3" hidden="1">{#N/A,#N/A,FALSE,"MO (2)"}</definedName>
    <definedName name="saderefe_1" hidden="1">{#N/A,#N/A,FALSE,"MO (2)"}</definedName>
    <definedName name="salario">[3]RELATÓRIO!$H$3</definedName>
    <definedName name="SALÁRIOMINIMO">#REF!</definedName>
    <definedName name="salete" localSheetId="3" hidden="1">{#N/A,#N/A,FALSE,"MO (2)"}</definedName>
    <definedName name="salete" hidden="1">{#N/A,#N/A,FALSE,"MO (2)"}</definedName>
    <definedName name="salete.com" localSheetId="3" hidden="1">{#N/A,#N/A,FALSE,"MO (2)"}</definedName>
    <definedName name="salete.com" hidden="1">{#N/A,#N/A,FALSE,"MO (2)"}</definedName>
    <definedName name="salete.com_1" localSheetId="3" hidden="1">{#N/A,#N/A,FALSE,"MO (2)"}</definedName>
    <definedName name="salete.com_1" hidden="1">{#N/A,#N/A,FALSE,"MO (2)"}</definedName>
    <definedName name="salete_1" localSheetId="3" hidden="1">{#N/A,#N/A,FALSE,"MO (2)"}</definedName>
    <definedName name="salete_1" hidden="1">{#N/A,#N/A,FALSE,"MO (2)"}</definedName>
    <definedName name="salete333" localSheetId="3" hidden="1">{#N/A,#N/A,FALSE,"MO (2)"}</definedName>
    <definedName name="salete333" hidden="1">{#N/A,#N/A,FALSE,"MO (2)"}</definedName>
    <definedName name="salete333_1" localSheetId="3" hidden="1">{#N/A,#N/A,FALSE,"MO (2)"}</definedName>
    <definedName name="salete333_1" hidden="1">{#N/A,#N/A,FALSE,"MO (2)"}</definedName>
    <definedName name="SASA" localSheetId="3" hidden="1">{#N/A,#N/A,FALSE,"MO (2)"}</definedName>
    <definedName name="SASA" hidden="1">{#N/A,#N/A,FALSE,"MO (2)"}</definedName>
    <definedName name="sasa.com" localSheetId="3" hidden="1">{#N/A,#N/A,FALSE,"MO (2)"}</definedName>
    <definedName name="sasa.com" hidden="1">{#N/A,#N/A,FALSE,"MO (2)"}</definedName>
    <definedName name="sasa.com_1" localSheetId="3" hidden="1">{#N/A,#N/A,FALSE,"MO (2)"}</definedName>
    <definedName name="sasa.com_1" hidden="1">{#N/A,#N/A,FALSE,"MO (2)"}</definedName>
    <definedName name="SASA_1" localSheetId="3" hidden="1">{#N/A,#N/A,FALSE,"MO (2)"}</definedName>
    <definedName name="SASA_1" hidden="1">{#N/A,#N/A,FALSE,"MO (2)"}</definedName>
    <definedName name="sasaasa" localSheetId="3" hidden="1">{#N/A,#N/A,FALSE,"MO (2)"}</definedName>
    <definedName name="sasaasa" hidden="1">{#N/A,#N/A,FALSE,"MO (2)"}</definedName>
    <definedName name="sasaasa_1" localSheetId="3" hidden="1">{#N/A,#N/A,FALSE,"MO (2)"}</definedName>
    <definedName name="sasaasa_1" hidden="1">{#N/A,#N/A,FALSE,"MO (2)"}</definedName>
    <definedName name="sasadasas" localSheetId="3" hidden="1">{#N/A,#N/A,FALSE,"MO (2)"}</definedName>
    <definedName name="sasadasas" hidden="1">{#N/A,#N/A,FALSE,"MO (2)"}</definedName>
    <definedName name="sasadasas_1" localSheetId="3" hidden="1">{#N/A,#N/A,FALSE,"MO (2)"}</definedName>
    <definedName name="sasadasas_1" hidden="1">{#N/A,#N/A,FALSE,"MO (2)"}</definedName>
    <definedName name="sasadefadesa" localSheetId="3" hidden="1">{#N/A,#N/A,FALSE,"MO (2)"}</definedName>
    <definedName name="sasadefadesa" hidden="1">{#N/A,#N/A,FALSE,"MO (2)"}</definedName>
    <definedName name="sasadefadesa_1" localSheetId="3" hidden="1">{#N/A,#N/A,FALSE,"MO (2)"}</definedName>
    <definedName name="sasadefadesa_1" hidden="1">{#N/A,#N/A,FALSE,"MO (2)"}</definedName>
    <definedName name="SASASA" localSheetId="3" hidden="1">{#N/A,#N/A,FALSE,"MO (2)"}</definedName>
    <definedName name="SASASA" hidden="1">{#N/A,#N/A,FALSE,"MO (2)"}</definedName>
    <definedName name="sat">#REF!</definedName>
    <definedName name="saux">#REF!</definedName>
    <definedName name="SB">#REF!</definedName>
    <definedName name="sbg">#REF!</definedName>
    <definedName name="sbg_25">#REF!</definedName>
    <definedName name="SBRP">"'file:///D:/Meus documentos/ANASTÁCIO/SERCEL/BR262990800.xls'#$SERVIÇOS.$#REF!$#REF!"</definedName>
    <definedName name="SBTC">#REF!</definedName>
    <definedName name="SBTC_25">#REF!</definedName>
    <definedName name="SCB">[44]SERVIÇOS!$G$55</definedName>
    <definedName name="SCB_13">[44]SERVIÇOS!$G$55</definedName>
    <definedName name="SCB_39">[44]SERVIÇOS!$G$55</definedName>
    <definedName name="SCB_6">[44]SERVIÇOS!$G$55</definedName>
    <definedName name="scon">#REF!</definedName>
    <definedName name="se">[98]Serviços!$A$3:$F$1403</definedName>
    <definedName name="SEG">#REF!</definedName>
    <definedName name="segm">[99]dados!$B$5</definedName>
    <definedName name="segment">#REF!</definedName>
    <definedName name="SEGMENTO">'[34]DADOS DE ENTRADA CONCORRÊNCIA'!$B$19</definedName>
    <definedName name="SELO">'[55]QUADRO 04 - PLANILHAS PREÇOS'!#REF!</definedName>
    <definedName name="SELOA">'[55]QUADRO 04 - PLANILHAS PREÇOS'!#REF!</definedName>
    <definedName name="sencount" hidden="1">1</definedName>
    <definedName name="SerP">[100]Serviços!$A$3:$F$1403</definedName>
    <definedName name="SERR">[101]Serviços!$A$3:$F$1403</definedName>
    <definedName name="serv">[100]Serviços!$A$3:$F$1403</definedName>
    <definedName name="Serv_prev">#REF!</definedName>
    <definedName name="servDNER">'[20]1ExecuçServiços'!$A$9:$H$1081</definedName>
    <definedName name="servi">[100]Serviços!$A$3:$F$1403</definedName>
    <definedName name="Serviço">#REF!</definedName>
    <definedName name="serviço1">#REF!</definedName>
    <definedName name="ServiçoD">[100]Serviços!$A$3:$F$1403</definedName>
    <definedName name="Serviços">[102]Solum!$A$3:$AD$2430</definedName>
    <definedName name="Serviços_3">[103]Serviços!$A$3:$AF$1403</definedName>
    <definedName name="Serviços_36">[103]Serviços!$A$3:$AF$1403</definedName>
    <definedName name="SET">#REF!</definedName>
    <definedName name="SETEMBRO" localSheetId="3" hidden="1">{#N/A,#N/A,TRUE,"Serviços"}</definedName>
    <definedName name="SETEMBRO" hidden="1">{#N/A,#N/A,TRUE,"Serviços"}</definedName>
    <definedName name="SEV.CON">#REF!</definedName>
    <definedName name="SEV.EM">#REF!</definedName>
    <definedName name="sfsfsfs" localSheetId="3" hidden="1">{#N/A,#N/A,FALSE,"MO (2)"}</definedName>
    <definedName name="sfsfsfs" hidden="1">{#N/A,#N/A,FALSE,"MO (2)"}</definedName>
    <definedName name="SG_01_01">#REF!</definedName>
    <definedName name="SG_01_02">#REF!</definedName>
    <definedName name="SG_01_03">#REF!</definedName>
    <definedName name="SG_01_04">#REF!</definedName>
    <definedName name="SG_01_05">#REF!</definedName>
    <definedName name="SG_01_06">#REF!</definedName>
    <definedName name="SG_01_07">#REF!</definedName>
    <definedName name="SG_01_08">#REF!</definedName>
    <definedName name="SG_01_09">#REF!</definedName>
    <definedName name="SG_01_10">#REF!</definedName>
    <definedName name="SG_01_11">#REF!</definedName>
    <definedName name="SG_01_12">#REF!</definedName>
    <definedName name="SG_01_13">#REF!</definedName>
    <definedName name="SG_01_14">#REF!</definedName>
    <definedName name="SG_01_15">#REF!</definedName>
    <definedName name="SG_01_16">#REF!</definedName>
    <definedName name="SG_01_17">#REF!</definedName>
    <definedName name="SG_01_18">#REF!</definedName>
    <definedName name="SG_01_19">#REF!</definedName>
    <definedName name="SG_01_20">#REF!</definedName>
    <definedName name="SG_01_21">#REF!</definedName>
    <definedName name="SG_01_22">#REF!</definedName>
    <definedName name="SG_01_23">#REF!</definedName>
    <definedName name="SG_01_24">#REF!</definedName>
    <definedName name="SG_01_25">#REF!</definedName>
    <definedName name="SG_02_01">#REF!</definedName>
    <definedName name="SG_02_02">#REF!</definedName>
    <definedName name="SG_02_03">#REF!</definedName>
    <definedName name="SG_02_04">#REF!</definedName>
    <definedName name="SG_02_05">#REF!</definedName>
    <definedName name="SG_02_06">#REF!</definedName>
    <definedName name="SG_02_07">#REF!</definedName>
    <definedName name="SG_02_08">#REF!</definedName>
    <definedName name="SG_02_09">#REF!</definedName>
    <definedName name="SG_02_10">#REF!</definedName>
    <definedName name="SG_02_11">#REF!</definedName>
    <definedName name="SG_02_12">#REF!</definedName>
    <definedName name="SG_02_13">#REF!</definedName>
    <definedName name="SG_02_14">#REF!</definedName>
    <definedName name="SG_02_15">#REF!</definedName>
    <definedName name="SG_02_16">#REF!</definedName>
    <definedName name="SG_02_17">#REF!</definedName>
    <definedName name="SG_02_18">#REF!</definedName>
    <definedName name="SG_02_19">#REF!</definedName>
    <definedName name="SG_02_20">#REF!</definedName>
    <definedName name="SG_02_21">#REF!</definedName>
    <definedName name="SG_02_22">#REF!</definedName>
    <definedName name="SG_02_23">#REF!</definedName>
    <definedName name="SG_02_24">#REF!</definedName>
    <definedName name="SG_02_25">#REF!</definedName>
    <definedName name="SG_03_01">#REF!</definedName>
    <definedName name="SG_03_02">#REF!</definedName>
    <definedName name="SG_03_03">#REF!</definedName>
    <definedName name="SG_03_04">#REF!</definedName>
    <definedName name="SG_03_05">#REF!</definedName>
    <definedName name="SG_03_06">#REF!</definedName>
    <definedName name="SG_03_07">#REF!</definedName>
    <definedName name="SG_03_08">#REF!</definedName>
    <definedName name="SG_03_09">#REF!</definedName>
    <definedName name="SG_03_10">#REF!</definedName>
    <definedName name="SG_03_11">#REF!</definedName>
    <definedName name="SG_03_12">#REF!</definedName>
    <definedName name="SG_03_13">#REF!</definedName>
    <definedName name="SG_03_14">#REF!</definedName>
    <definedName name="SG_03_15">#REF!</definedName>
    <definedName name="SG_03_16">#REF!</definedName>
    <definedName name="SG_03_17">#REF!</definedName>
    <definedName name="SG_03_18">#REF!</definedName>
    <definedName name="SG_03_19">#REF!</definedName>
    <definedName name="SG_03_20">#REF!</definedName>
    <definedName name="SG_03_21">#REF!</definedName>
    <definedName name="SG_03_22">#REF!</definedName>
    <definedName name="SG_03_23">#REF!</definedName>
    <definedName name="SG_03_24">#REF!</definedName>
    <definedName name="SG_03_25">#REF!</definedName>
    <definedName name="SG_04_01">#REF!</definedName>
    <definedName name="SG_04_02">#REF!</definedName>
    <definedName name="SG_04_03">#REF!</definedName>
    <definedName name="SG_04_04">#REF!</definedName>
    <definedName name="SG_04_05">#REF!</definedName>
    <definedName name="SG_04_06">#REF!</definedName>
    <definedName name="SG_04_07">#REF!</definedName>
    <definedName name="SG_04_08">#REF!</definedName>
    <definedName name="SG_04_09">#REF!</definedName>
    <definedName name="SG_04_10">#REF!</definedName>
    <definedName name="SG_04_11">#REF!</definedName>
    <definedName name="SG_04_12">#REF!</definedName>
    <definedName name="SG_04_13">#REF!</definedName>
    <definedName name="SG_04_14">#REF!</definedName>
    <definedName name="SG_04_15">#REF!</definedName>
    <definedName name="SG_04_16">#REF!</definedName>
    <definedName name="SG_04_17">#REF!</definedName>
    <definedName name="SG_04_18">#REF!</definedName>
    <definedName name="SG_04_19">#REF!</definedName>
    <definedName name="SG_04_20">#REF!</definedName>
    <definedName name="SG_04_21">#REF!</definedName>
    <definedName name="SG_04_22">#REF!</definedName>
    <definedName name="SG_04_23">#REF!</definedName>
    <definedName name="SG_04_24">#REF!</definedName>
    <definedName name="SG_04_25">#REF!</definedName>
    <definedName name="SG_05_01">#REF!</definedName>
    <definedName name="SG_05_02">#REF!</definedName>
    <definedName name="SG_05_03">#REF!</definedName>
    <definedName name="SG_05_04">#REF!</definedName>
    <definedName name="SG_05_05">#REF!</definedName>
    <definedName name="SG_05_06">#REF!</definedName>
    <definedName name="SG_05_07">#REF!</definedName>
    <definedName name="SG_05_08">#REF!</definedName>
    <definedName name="SG_05_09">#REF!</definedName>
    <definedName name="SG_05_10">#REF!</definedName>
    <definedName name="SG_05_11">#REF!</definedName>
    <definedName name="SG_05_12">#REF!</definedName>
    <definedName name="SG_05_13">#REF!</definedName>
    <definedName name="SG_05_14">#REF!</definedName>
    <definedName name="SG_05_15">#REF!</definedName>
    <definedName name="SG_05_16">#REF!</definedName>
    <definedName name="SG_05_17">#REF!</definedName>
    <definedName name="SG_05_18">#REF!</definedName>
    <definedName name="SG_05_19">#REF!</definedName>
    <definedName name="SG_05_20">#REF!</definedName>
    <definedName name="SG_05_21">#REF!</definedName>
    <definedName name="SG_05_22">#REF!</definedName>
    <definedName name="SG_05_23">#REF!</definedName>
    <definedName name="SG_05_24">#REF!</definedName>
    <definedName name="SG_05_25">#REF!</definedName>
    <definedName name="SG_06_01">#REF!</definedName>
    <definedName name="SG_06_02">#REF!</definedName>
    <definedName name="SG_06_03">#REF!</definedName>
    <definedName name="SG_06_04">#REF!</definedName>
    <definedName name="SG_06_05">#REF!</definedName>
    <definedName name="SG_06_06">#REF!</definedName>
    <definedName name="SG_06_07">#REF!</definedName>
    <definedName name="SG_06_08">#REF!</definedName>
    <definedName name="SG_06_09">#REF!</definedName>
    <definedName name="SG_06_10">#REF!</definedName>
    <definedName name="SG_06_11">#REF!</definedName>
    <definedName name="SG_06_12">#REF!</definedName>
    <definedName name="SG_06_13">#REF!</definedName>
    <definedName name="SG_06_14">#REF!</definedName>
    <definedName name="SG_06_15">#REF!</definedName>
    <definedName name="SG_06_16">#REF!</definedName>
    <definedName name="SG_06_17">#REF!</definedName>
    <definedName name="SG_06_18">#REF!</definedName>
    <definedName name="SG_06_19">#REF!</definedName>
    <definedName name="SG_06_20">#REF!</definedName>
    <definedName name="SG_06_21">#REF!</definedName>
    <definedName name="SG_06_22">#REF!</definedName>
    <definedName name="SG_06_23">#REF!</definedName>
    <definedName name="SG_06_24">#REF!</definedName>
    <definedName name="SG_06_25">#REF!</definedName>
    <definedName name="SG_07_01">#REF!</definedName>
    <definedName name="SG_07_02">#REF!</definedName>
    <definedName name="SG_07_03">#REF!</definedName>
    <definedName name="SG_07_04">#REF!</definedName>
    <definedName name="SG_07_05">#REF!</definedName>
    <definedName name="SG_07_06">#REF!</definedName>
    <definedName name="SG_07_07">#REF!</definedName>
    <definedName name="SG_07_08">#REF!</definedName>
    <definedName name="SG_07_09">#REF!</definedName>
    <definedName name="SG_07_10">#REF!</definedName>
    <definedName name="SG_07_11">#REF!</definedName>
    <definedName name="SG_07_12">#REF!</definedName>
    <definedName name="SG_07_13">#REF!</definedName>
    <definedName name="SG_07_14">#REF!</definedName>
    <definedName name="SG_07_15">#REF!</definedName>
    <definedName name="SG_07_16">#REF!</definedName>
    <definedName name="SG_07_17">#REF!</definedName>
    <definedName name="SG_07_18">#REF!</definedName>
    <definedName name="SG_07_19">#REF!</definedName>
    <definedName name="SG_07_20">#REF!</definedName>
    <definedName name="SG_07_21">#REF!</definedName>
    <definedName name="SG_07_22">#REF!</definedName>
    <definedName name="SG_07_23">#REF!</definedName>
    <definedName name="SG_07_24">#REF!</definedName>
    <definedName name="SG_07_25">#REF!</definedName>
    <definedName name="SG_08_01">#REF!</definedName>
    <definedName name="SG_08_02">#REF!</definedName>
    <definedName name="SG_08_03">#REF!</definedName>
    <definedName name="SG_08_04">#REF!</definedName>
    <definedName name="SG_08_05">#REF!</definedName>
    <definedName name="SG_08_06">#REF!</definedName>
    <definedName name="SG_08_07">#REF!</definedName>
    <definedName name="SG_08_08">#REF!</definedName>
    <definedName name="SG_08_09">#REF!</definedName>
    <definedName name="SG_08_10">#REF!</definedName>
    <definedName name="SG_08_11">#REF!</definedName>
    <definedName name="SG_08_12">#REF!</definedName>
    <definedName name="SG_08_13">#REF!</definedName>
    <definedName name="SG_08_14">#REF!</definedName>
    <definedName name="SG_08_15">#REF!</definedName>
    <definedName name="SG_08_16">#REF!</definedName>
    <definedName name="SG_08_17">#REF!</definedName>
    <definedName name="SG_08_18">#REF!</definedName>
    <definedName name="SG_08_19">#REF!</definedName>
    <definedName name="SG_08_20">#REF!</definedName>
    <definedName name="SG_08_21">#REF!</definedName>
    <definedName name="SG_08_22">#REF!</definedName>
    <definedName name="SG_08_23">#REF!</definedName>
    <definedName name="SG_08_24">#REF!</definedName>
    <definedName name="SG_08_25">#REF!</definedName>
    <definedName name="SG_09_01">#REF!</definedName>
    <definedName name="SG_09_02">#REF!</definedName>
    <definedName name="SG_09_03">#REF!</definedName>
    <definedName name="SG_09_04">#REF!</definedName>
    <definedName name="SG_09_05">#REF!</definedName>
    <definedName name="SG_09_06">#REF!</definedName>
    <definedName name="SG_09_07">#REF!</definedName>
    <definedName name="SG_09_08">#REF!</definedName>
    <definedName name="SG_09_09">#REF!</definedName>
    <definedName name="SG_09_10">#REF!</definedName>
    <definedName name="SG_09_11">#REF!</definedName>
    <definedName name="SG_09_12">#REF!</definedName>
    <definedName name="SG_09_13">#REF!</definedName>
    <definedName name="SG_09_14">#REF!</definedName>
    <definedName name="SG_09_15">#REF!</definedName>
    <definedName name="SG_09_16">#REF!</definedName>
    <definedName name="SG_09_17">#REF!</definedName>
    <definedName name="SG_09_18">#REF!</definedName>
    <definedName name="SG_09_19">#REF!</definedName>
    <definedName name="SG_09_20">#REF!</definedName>
    <definedName name="SG_09_21">#REF!</definedName>
    <definedName name="SG_09_22">#REF!</definedName>
    <definedName name="SG_09_23">#REF!</definedName>
    <definedName name="SG_09_24">#REF!</definedName>
    <definedName name="SG_09_25">#REF!</definedName>
    <definedName name="SG_10_01">#REF!</definedName>
    <definedName name="SG_10_02">#REF!</definedName>
    <definedName name="SG_10_03">#REF!</definedName>
    <definedName name="SG_10_04">#REF!</definedName>
    <definedName name="SG_10_05">#REF!</definedName>
    <definedName name="SG_10_06">#REF!</definedName>
    <definedName name="SG_10_07">#REF!</definedName>
    <definedName name="SG_10_08">#REF!</definedName>
    <definedName name="SG_10_09">#REF!</definedName>
    <definedName name="SG_10_10">#REF!</definedName>
    <definedName name="SG_10_11">#REF!</definedName>
    <definedName name="SG_10_12">#REF!</definedName>
    <definedName name="SG_10_13">#REF!</definedName>
    <definedName name="SG_10_14">#REF!</definedName>
    <definedName name="SG_10_15">#REF!</definedName>
    <definedName name="SG_10_16">#REF!</definedName>
    <definedName name="SG_10_17">#REF!</definedName>
    <definedName name="SG_10_18">#REF!</definedName>
    <definedName name="SG_10_19">#REF!</definedName>
    <definedName name="SG_10_20">#REF!</definedName>
    <definedName name="SG_10_21">#REF!</definedName>
    <definedName name="SG_10_22">#REF!</definedName>
    <definedName name="SG_10_23">#REF!</definedName>
    <definedName name="SG_10_24">#REF!</definedName>
    <definedName name="SG_10_25">#REF!</definedName>
    <definedName name="SG_11_01">#REF!</definedName>
    <definedName name="SG_11_02">#REF!</definedName>
    <definedName name="SG_11_03">#REF!</definedName>
    <definedName name="SG_11_04">#REF!</definedName>
    <definedName name="SG_11_05">#REF!</definedName>
    <definedName name="SG_11_06">#REF!</definedName>
    <definedName name="SG_11_07">#REF!</definedName>
    <definedName name="SG_11_08">#REF!</definedName>
    <definedName name="SG_11_09">#REF!</definedName>
    <definedName name="SG_11_10">#REF!</definedName>
    <definedName name="SG_11_11">#REF!</definedName>
    <definedName name="SG_11_12">#REF!</definedName>
    <definedName name="SG_11_13">#REF!</definedName>
    <definedName name="SG_11_14">#REF!</definedName>
    <definedName name="SG_11_15">#REF!</definedName>
    <definedName name="SG_11_16">#REF!</definedName>
    <definedName name="SG_11_17">#REF!</definedName>
    <definedName name="SG_11_18">#REF!</definedName>
    <definedName name="SG_11_19">#REF!</definedName>
    <definedName name="SG_11_20">#REF!</definedName>
    <definedName name="SG_11_21">#REF!</definedName>
    <definedName name="SG_11_22">#REF!</definedName>
    <definedName name="SG_11_23">#REF!</definedName>
    <definedName name="SG_11_24">#REF!</definedName>
    <definedName name="SG_11_25">#REF!</definedName>
    <definedName name="SG_12_01">#REF!</definedName>
    <definedName name="SG_12_02">#REF!</definedName>
    <definedName name="SG_12_03">#REF!</definedName>
    <definedName name="SG_12_04">#REF!</definedName>
    <definedName name="SG_12_05">#REF!</definedName>
    <definedName name="SG_12_06">#REF!</definedName>
    <definedName name="SG_12_07">#REF!</definedName>
    <definedName name="SG_12_08">#REF!</definedName>
    <definedName name="SG_12_09">#REF!</definedName>
    <definedName name="SG_12_10">#REF!</definedName>
    <definedName name="SG_12_11">#REF!</definedName>
    <definedName name="SG_12_12">#REF!</definedName>
    <definedName name="SG_12_13">#REF!</definedName>
    <definedName name="SG_12_14">#REF!</definedName>
    <definedName name="SG_12_15">#REF!</definedName>
    <definedName name="SG_12_16">#REF!</definedName>
    <definedName name="SG_12_17">#REF!</definedName>
    <definedName name="SG_12_18">#REF!</definedName>
    <definedName name="SG_12_19">#REF!</definedName>
    <definedName name="SG_12_20">#REF!</definedName>
    <definedName name="SG_12_21">#REF!</definedName>
    <definedName name="SG_12_22">#REF!</definedName>
    <definedName name="SG_12_23">#REF!</definedName>
    <definedName name="SG_12_24">#REF!</definedName>
    <definedName name="SG_12_25">#REF!</definedName>
    <definedName name="SG_13_01">#REF!</definedName>
    <definedName name="SG_13_02">#REF!</definedName>
    <definedName name="SG_13_03">#REF!</definedName>
    <definedName name="SG_13_04">#REF!</definedName>
    <definedName name="SG_13_05">#REF!</definedName>
    <definedName name="SG_13_06">#REF!</definedName>
    <definedName name="SG_13_07">#REF!</definedName>
    <definedName name="SG_13_08">#REF!</definedName>
    <definedName name="SG_13_09">#REF!</definedName>
    <definedName name="SG_13_10">#REF!</definedName>
    <definedName name="SG_13_11">#REF!</definedName>
    <definedName name="SG_13_12">#REF!</definedName>
    <definedName name="SG_13_13">#REF!</definedName>
    <definedName name="SG_13_14">#REF!</definedName>
    <definedName name="SG_13_15">#REF!</definedName>
    <definedName name="SG_13_16">#REF!</definedName>
    <definedName name="SG_13_17">#REF!</definedName>
    <definedName name="SG_13_18">#REF!</definedName>
    <definedName name="SG_13_19">#REF!</definedName>
    <definedName name="SG_13_20">#REF!</definedName>
    <definedName name="SG_13_21">#REF!</definedName>
    <definedName name="SG_13_22">#REF!</definedName>
    <definedName name="SG_13_23">#REF!</definedName>
    <definedName name="SG_13_24">#REF!</definedName>
    <definedName name="SG_13_25">#REF!</definedName>
    <definedName name="SG_14_01">#REF!</definedName>
    <definedName name="SG_14_02">#REF!</definedName>
    <definedName name="SG_14_03">#REF!</definedName>
    <definedName name="SG_14_04">#REF!</definedName>
    <definedName name="SG_14_05">#REF!</definedName>
    <definedName name="SG_14_06">#REF!</definedName>
    <definedName name="SG_14_07">#REF!</definedName>
    <definedName name="SG_14_08">#REF!</definedName>
    <definedName name="SG_14_09">#REF!</definedName>
    <definedName name="SG_14_10">#REF!</definedName>
    <definedName name="SG_14_11">#REF!</definedName>
    <definedName name="SG_14_12">#REF!</definedName>
    <definedName name="SG_14_13">#REF!</definedName>
    <definedName name="SG_14_14">#REF!</definedName>
    <definedName name="SG_14_15">#REF!</definedName>
    <definedName name="SG_14_16">#REF!</definedName>
    <definedName name="SG_14_17">#REF!</definedName>
    <definedName name="SG_14_18">#REF!</definedName>
    <definedName name="SG_14_19">#REF!</definedName>
    <definedName name="SG_14_20">#REF!</definedName>
    <definedName name="SG_14_21">#REF!</definedName>
    <definedName name="SG_14_22">#REF!</definedName>
    <definedName name="SG_14_23">#REF!</definedName>
    <definedName name="SG_14_24">#REF!</definedName>
    <definedName name="SG_14_25">#REF!</definedName>
    <definedName name="SG_15_01">#REF!</definedName>
    <definedName name="SG_15_02">#REF!</definedName>
    <definedName name="SG_15_03">#REF!</definedName>
    <definedName name="SG_15_04">#REF!</definedName>
    <definedName name="SG_15_05">#REF!</definedName>
    <definedName name="SG_15_06">#REF!</definedName>
    <definedName name="SG_15_07">#REF!</definedName>
    <definedName name="SG_15_08">#REF!</definedName>
    <definedName name="SG_15_09">#REF!</definedName>
    <definedName name="SG_15_10">#REF!</definedName>
    <definedName name="SG_15_11">#REF!</definedName>
    <definedName name="SG_15_12">#REF!</definedName>
    <definedName name="SG_15_13">#REF!</definedName>
    <definedName name="SG_15_14">#REF!</definedName>
    <definedName name="SG_15_15">#REF!</definedName>
    <definedName name="SG_15_16">#REF!</definedName>
    <definedName name="SG_15_17">#REF!</definedName>
    <definedName name="SG_15_18">#REF!</definedName>
    <definedName name="SG_15_19">#REF!</definedName>
    <definedName name="SG_15_20">#REF!</definedName>
    <definedName name="SG_15_21">#REF!</definedName>
    <definedName name="SG_15_22">#REF!</definedName>
    <definedName name="SG_15_23">#REF!</definedName>
    <definedName name="SG_15_24">#REF!</definedName>
    <definedName name="SG_15_25">#REF!</definedName>
    <definedName name="SG_16_01">#REF!</definedName>
    <definedName name="SG_16_02">#REF!</definedName>
    <definedName name="SG_16_03">#REF!</definedName>
    <definedName name="SG_16_04">#REF!</definedName>
    <definedName name="SG_16_05">#REF!</definedName>
    <definedName name="SG_16_06">#REF!</definedName>
    <definedName name="SG_16_07">#REF!</definedName>
    <definedName name="SG_16_08">#REF!</definedName>
    <definedName name="SG_16_09">#REF!</definedName>
    <definedName name="SG_16_10">#REF!</definedName>
    <definedName name="SG_16_11">#REF!</definedName>
    <definedName name="SG_16_12">#REF!</definedName>
    <definedName name="SG_16_13">#REF!</definedName>
    <definedName name="SG_16_14">#REF!</definedName>
    <definedName name="SG_16_15">#REF!</definedName>
    <definedName name="SG_16_16">#REF!</definedName>
    <definedName name="SG_16_17">#REF!</definedName>
    <definedName name="SG_16_18">#REF!</definedName>
    <definedName name="SG_16_19">#REF!</definedName>
    <definedName name="SG_16_20">#REF!</definedName>
    <definedName name="SG_16_21">#REF!</definedName>
    <definedName name="SG_16_22">#REF!</definedName>
    <definedName name="SG_16_23">#REF!</definedName>
    <definedName name="SG_16_24">#REF!</definedName>
    <definedName name="SG_16_25">#REF!</definedName>
    <definedName name="SG_17_01">#REF!</definedName>
    <definedName name="SG_17_02">#REF!</definedName>
    <definedName name="SG_17_03">#REF!</definedName>
    <definedName name="SG_17_04">#REF!</definedName>
    <definedName name="SG_17_05">#REF!</definedName>
    <definedName name="SG_17_06">#REF!</definedName>
    <definedName name="SG_17_07">#REF!</definedName>
    <definedName name="SG_17_08">#REF!</definedName>
    <definedName name="SG_17_09">#REF!</definedName>
    <definedName name="SG_17_10">#REF!</definedName>
    <definedName name="SG_17_11">#REF!</definedName>
    <definedName name="SG_17_12">#REF!</definedName>
    <definedName name="SG_17_13">#REF!</definedName>
    <definedName name="SG_17_14">#REF!</definedName>
    <definedName name="SG_17_15">#REF!</definedName>
    <definedName name="SG_17_16">#REF!</definedName>
    <definedName name="SG_17_17">#REF!</definedName>
    <definedName name="SG_17_18">#REF!</definedName>
    <definedName name="SG_17_19">#REF!</definedName>
    <definedName name="SG_17_20">#REF!</definedName>
    <definedName name="SG_17_21">#REF!</definedName>
    <definedName name="SG_17_22">#REF!</definedName>
    <definedName name="SG_17_23">#REF!</definedName>
    <definedName name="SG_17_24">#REF!</definedName>
    <definedName name="SG_17_25">#REF!</definedName>
    <definedName name="SG_18_01">#REF!</definedName>
    <definedName name="SG_18_02">#REF!</definedName>
    <definedName name="SG_18_03">#REF!</definedName>
    <definedName name="SG_18_04">#REF!</definedName>
    <definedName name="SG_18_05">#REF!</definedName>
    <definedName name="SG_18_06">#REF!</definedName>
    <definedName name="SG_18_07">#REF!</definedName>
    <definedName name="SG_18_08">#REF!</definedName>
    <definedName name="SG_18_09">#REF!</definedName>
    <definedName name="SG_18_10">#REF!</definedName>
    <definedName name="SG_18_11">#REF!</definedName>
    <definedName name="SG_18_12">#REF!</definedName>
    <definedName name="SG_18_13">#REF!</definedName>
    <definedName name="SG_18_14">#REF!</definedName>
    <definedName name="SG_18_15">#REF!</definedName>
    <definedName name="SG_18_16">#REF!</definedName>
    <definedName name="SG_18_17">#REF!</definedName>
    <definedName name="SG_18_18">#REF!</definedName>
    <definedName name="SG_18_19">#REF!</definedName>
    <definedName name="SG_18_20">#REF!</definedName>
    <definedName name="SG_18_21">#REF!</definedName>
    <definedName name="SG_18_22">#REF!</definedName>
    <definedName name="SG_18_23">#REF!</definedName>
    <definedName name="SG_18_24">#REF!</definedName>
    <definedName name="SG_18_25">#REF!</definedName>
    <definedName name="SG_19_01">#REF!</definedName>
    <definedName name="SG_19_02">#REF!</definedName>
    <definedName name="SG_19_03">#REF!</definedName>
    <definedName name="SG_19_04">#REF!</definedName>
    <definedName name="SG_19_05">#REF!</definedName>
    <definedName name="SG_19_06">#REF!</definedName>
    <definedName name="SG_19_07">#REF!</definedName>
    <definedName name="SG_19_08">#REF!</definedName>
    <definedName name="SG_19_09">#REF!</definedName>
    <definedName name="SG_19_10">#REF!</definedName>
    <definedName name="SG_19_11">#REF!</definedName>
    <definedName name="SG_19_12">#REF!</definedName>
    <definedName name="SG_19_13">#REF!</definedName>
    <definedName name="SG_19_14">#REF!</definedName>
    <definedName name="SG_19_15">#REF!</definedName>
    <definedName name="SG_19_16">#REF!</definedName>
    <definedName name="SG_19_17">#REF!</definedName>
    <definedName name="SG_19_18">#REF!</definedName>
    <definedName name="SG_19_19">#REF!</definedName>
    <definedName name="SG_19_20">#REF!</definedName>
    <definedName name="SG_19_21">#REF!</definedName>
    <definedName name="SG_19_22">#REF!</definedName>
    <definedName name="SG_19_23">#REF!</definedName>
    <definedName name="SG_19_24">#REF!</definedName>
    <definedName name="SG_19_25">#REF!</definedName>
    <definedName name="SG_20_01">#REF!</definedName>
    <definedName name="SG_20_02">#REF!</definedName>
    <definedName name="SG_20_03">#REF!</definedName>
    <definedName name="SG_20_04">#REF!</definedName>
    <definedName name="SG_20_05">#REF!</definedName>
    <definedName name="SG_20_06">#REF!</definedName>
    <definedName name="SG_20_07">#REF!</definedName>
    <definedName name="SG_20_08">#REF!</definedName>
    <definedName name="SG_20_09">#REF!</definedName>
    <definedName name="SG_20_10">#REF!</definedName>
    <definedName name="SG_20_11">#REF!</definedName>
    <definedName name="SG_20_12">#REF!</definedName>
    <definedName name="SG_20_13">#REF!</definedName>
    <definedName name="SG_20_14">#REF!</definedName>
    <definedName name="SG_20_15">#REF!</definedName>
    <definedName name="SG_20_16">#REF!</definedName>
    <definedName name="SG_20_17">#REF!</definedName>
    <definedName name="SG_20_18">#REF!</definedName>
    <definedName name="SG_20_19">#REF!</definedName>
    <definedName name="SG_20_20">#REF!</definedName>
    <definedName name="SG_20_21">#REF!</definedName>
    <definedName name="SG_20_22">#REF!</definedName>
    <definedName name="SG_20_23">#REF!</definedName>
    <definedName name="SG_20_24">#REF!</definedName>
    <definedName name="SG_20_25">#REF!</definedName>
    <definedName name="SG_21_01">#REF!</definedName>
    <definedName name="SG_21_02">#REF!</definedName>
    <definedName name="SG_21_03">#REF!</definedName>
    <definedName name="SG_21_04">#REF!</definedName>
    <definedName name="SG_21_05">#REF!</definedName>
    <definedName name="SG_21_06">#REF!</definedName>
    <definedName name="SG_21_07">#REF!</definedName>
    <definedName name="SG_21_08">#REF!</definedName>
    <definedName name="SG_21_09">#REF!</definedName>
    <definedName name="SG_21_10">#REF!</definedName>
    <definedName name="SG_21_11">#REF!</definedName>
    <definedName name="SG_21_12">#REF!</definedName>
    <definedName name="SG_21_13">#REF!</definedName>
    <definedName name="SG_21_14">#REF!</definedName>
    <definedName name="SG_21_15">#REF!</definedName>
    <definedName name="SG_21_16">#REF!</definedName>
    <definedName name="SG_21_17">#REF!</definedName>
    <definedName name="SG_21_18">#REF!</definedName>
    <definedName name="SG_21_19">#REF!</definedName>
    <definedName name="SG_21_20">#REF!</definedName>
    <definedName name="SG_21_21">#REF!</definedName>
    <definedName name="SG_21_22">#REF!</definedName>
    <definedName name="SG_21_23">#REF!</definedName>
    <definedName name="SG_21_24">#REF!</definedName>
    <definedName name="SG_21_25">#REF!</definedName>
    <definedName name="SG_22_01">#REF!</definedName>
    <definedName name="SG_22_02">#REF!</definedName>
    <definedName name="SG_22_03">#REF!</definedName>
    <definedName name="SG_22_04">#REF!</definedName>
    <definedName name="SG_22_05">#REF!</definedName>
    <definedName name="SG_22_06">#REF!</definedName>
    <definedName name="SG_22_07">#REF!</definedName>
    <definedName name="SG_22_08">#REF!</definedName>
    <definedName name="SG_22_09">#REF!</definedName>
    <definedName name="SG_22_10">#REF!</definedName>
    <definedName name="SG_22_11">#REF!</definedName>
    <definedName name="SG_22_12">#REF!</definedName>
    <definedName name="SG_22_13">#REF!</definedName>
    <definedName name="SG_22_14">#REF!</definedName>
    <definedName name="SG_22_15">#REF!</definedName>
    <definedName name="SG_22_16">#REF!</definedName>
    <definedName name="SG_22_17">#REF!</definedName>
    <definedName name="SG_22_18">#REF!</definedName>
    <definedName name="SG_22_19">#REF!</definedName>
    <definedName name="SG_22_20">#REF!</definedName>
    <definedName name="SG_22_21">#REF!</definedName>
    <definedName name="SG_22_22">#REF!</definedName>
    <definedName name="SG_22_23">#REF!</definedName>
    <definedName name="SG_22_24">#REF!</definedName>
    <definedName name="SG_22_25">#REF!</definedName>
    <definedName name="SG_23_01">#REF!</definedName>
    <definedName name="SG_23_02">#REF!</definedName>
    <definedName name="SG_23_03">#REF!</definedName>
    <definedName name="SG_23_04">#REF!</definedName>
    <definedName name="SG_23_05">#REF!</definedName>
    <definedName name="SG_23_06">#REF!</definedName>
    <definedName name="SG_23_07">#REF!</definedName>
    <definedName name="SG_23_08">#REF!</definedName>
    <definedName name="SG_23_09">#REF!</definedName>
    <definedName name="SG_23_10">#REF!</definedName>
    <definedName name="SG_23_11">#REF!</definedName>
    <definedName name="SG_23_12">#REF!</definedName>
    <definedName name="SG_23_13">#REF!</definedName>
    <definedName name="SG_23_14">#REF!</definedName>
    <definedName name="SG_23_15">#REF!</definedName>
    <definedName name="SG_23_16">#REF!</definedName>
    <definedName name="SG_23_17">#REF!</definedName>
    <definedName name="SG_23_18">#REF!</definedName>
    <definedName name="SG_23_19">#REF!</definedName>
    <definedName name="SG_23_20">#REF!</definedName>
    <definedName name="SG_23_21">#REF!</definedName>
    <definedName name="SG_23_22">#REF!</definedName>
    <definedName name="SG_23_23">#REF!</definedName>
    <definedName name="SG_23_24">#REF!</definedName>
    <definedName name="SG_23_25">#REF!</definedName>
    <definedName name="SG_24_01">#REF!</definedName>
    <definedName name="SG_24_02">#REF!</definedName>
    <definedName name="SG_24_03">#REF!</definedName>
    <definedName name="SG_24_04">#REF!</definedName>
    <definedName name="SG_24_05">#REF!</definedName>
    <definedName name="SG_24_06">#REF!</definedName>
    <definedName name="SG_24_07">#REF!</definedName>
    <definedName name="SG_24_08">#REF!</definedName>
    <definedName name="SG_24_09">#REF!</definedName>
    <definedName name="SG_24_10">#REF!</definedName>
    <definedName name="SG_24_11">#REF!</definedName>
    <definedName name="SG_24_12">#REF!</definedName>
    <definedName name="SG_24_13">#REF!</definedName>
    <definedName name="SG_24_14">#REF!</definedName>
    <definedName name="SG_24_15">#REF!</definedName>
    <definedName name="SG_24_16">#REF!</definedName>
    <definedName name="SG_24_17">#REF!</definedName>
    <definedName name="SG_24_18">#REF!</definedName>
    <definedName name="SG_24_19">#REF!</definedName>
    <definedName name="SG_24_20">#REF!</definedName>
    <definedName name="SG_24_21">#REF!</definedName>
    <definedName name="SG_24_22">#REF!</definedName>
    <definedName name="SG_24_23">#REF!</definedName>
    <definedName name="SG_24_24">#REF!</definedName>
    <definedName name="SG_24_25">#REF!</definedName>
    <definedName name="SG_25_01">#REF!</definedName>
    <definedName name="SG_25_02">#REF!</definedName>
    <definedName name="SG_25_03">#REF!</definedName>
    <definedName name="SG_25_04">#REF!</definedName>
    <definedName name="SG_25_05">#REF!</definedName>
    <definedName name="SG_25_06">#REF!</definedName>
    <definedName name="SG_25_07">#REF!</definedName>
    <definedName name="SG_25_08">#REF!</definedName>
    <definedName name="SG_25_09">#REF!</definedName>
    <definedName name="SG_25_10">#REF!</definedName>
    <definedName name="SG_25_11">#REF!</definedName>
    <definedName name="SG_25_12">#REF!</definedName>
    <definedName name="SG_25_13">#REF!</definedName>
    <definedName name="SG_25_14">#REF!</definedName>
    <definedName name="SG_25_15">#REF!</definedName>
    <definedName name="SG_25_16">#REF!</definedName>
    <definedName name="SG_25_17">#REF!</definedName>
    <definedName name="SG_25_18">#REF!</definedName>
    <definedName name="SG_25_19">#REF!</definedName>
    <definedName name="SG_25_20">#REF!</definedName>
    <definedName name="SG_25_21">#REF!</definedName>
    <definedName name="SG_25_22">#REF!</definedName>
    <definedName name="SG_25_23">#REF!</definedName>
    <definedName name="SG_25_24">#REF!</definedName>
    <definedName name="SG_25_25">#REF!</definedName>
    <definedName name="SIH">#REF!</definedName>
    <definedName name="sinal">#REF!</definedName>
    <definedName name="SINALI">#REF!</definedName>
    <definedName name="sinaliz_vert">#REF!</definedName>
    <definedName name="sinalizacao">#REF!</definedName>
    <definedName name="SIV">#REF!</definedName>
    <definedName name="SM">#REF!</definedName>
    <definedName name="SMC">[96]SERVIÇOS!$G$59</definedName>
    <definedName name="SMW">"$#REF!.$J$36"</definedName>
    <definedName name="SMWA">"$#REF!.$J$35"</definedName>
    <definedName name="SOLPIR">[104]Especif!$A$26:$A$33</definedName>
    <definedName name="solver_lin" hidden="1">0</definedName>
    <definedName name="solver_num" hidden="1">0</definedName>
    <definedName name="solver_opt" hidden="1">'[30]61M-CBMI:MAT-BET'!$H$18</definedName>
    <definedName name="solver_typ" hidden="1">1</definedName>
    <definedName name="solver_val" hidden="1">0</definedName>
    <definedName name="SOMA1">'[16]ORÇAMENTO 01'!$F$34</definedName>
    <definedName name="SOMA2">'[16]ORÇAMENTO 01'!$F$41</definedName>
    <definedName name="SOMA3">'[16]ORÇAMENTO 01'!$F$46</definedName>
    <definedName name="SOMA4">'[16]ORÇAMENTO 01'!$F$51</definedName>
    <definedName name="SOMA5">'[16]ORÇAMENTO 01'!$F$79</definedName>
    <definedName name="SomaMedAtual">SUM(IF(#REF!=#REF!,IF(#REF!=#REF!,#REF!)))</definedName>
    <definedName name="Sorriso">#REF!</definedName>
    <definedName name="SRROO">[43]Croqui!$I$4</definedName>
    <definedName name="srsdgqge">#REF!</definedName>
    <definedName name="SRV" hidden="1">#REF!</definedName>
    <definedName name="SS" localSheetId="3" hidden="1">{#N/A,#N/A,FALSE,"MO (2)"}</definedName>
    <definedName name="SS" hidden="1">{#N/A,#N/A,FALSE,"MO (2)"}</definedName>
    <definedName name="SS_1" localSheetId="3" hidden="1">{#N/A,#N/A,FALSE,"MO (2)"}</definedName>
    <definedName name="SS_1" hidden="1">{#N/A,#N/A,FALSE,"MO (2)"}</definedName>
    <definedName name="SSS" localSheetId="3" hidden="1">{#N/A,#N/A,FALSE,"MO (2)"}</definedName>
    <definedName name="SSS" hidden="1">{#N/A,#N/A,FALSE,"MO (2)"}</definedName>
    <definedName name="SSS_1" localSheetId="3" hidden="1">{#N/A,#N/A,FALSE,"MO (2)"}</definedName>
    <definedName name="SSS_1" hidden="1">{#N/A,#N/A,FALSE,"MO (2)"}</definedName>
    <definedName name="sssss">#REF!</definedName>
    <definedName name="sssssssssssssssssssss" localSheetId="3" hidden="1">{#N/A,#N/A,TRUE,"Plan1"}</definedName>
    <definedName name="sssssssssssssssssssss" hidden="1">{#N/A,#N/A,TRUE,"Plan1"}</definedName>
    <definedName name="ST">'[16]SERVIÇOS digitado'!#REF!</definedName>
    <definedName name="STR">[44]ORÇAMENTO!$B$6</definedName>
    <definedName name="STR_13">[44]ORÇAMENTO!$B$6</definedName>
    <definedName name="STR_39">[44]ORÇAMENTO!$B$6</definedName>
    <definedName name="STR_6">[44]ORÇAMENTO!$B$6</definedName>
    <definedName name="SUB">[13]DADOS!$B$4</definedName>
    <definedName name="SUB_TRECHO">#REF!</definedName>
    <definedName name="Subt">#REF!</definedName>
    <definedName name="SUBT1">"$#REF!.$B$#REF!"</definedName>
    <definedName name="subtrec">#REF!</definedName>
    <definedName name="subtrech">#REF!</definedName>
    <definedName name="subtrecho">#REF!</definedName>
    <definedName name="SUBTRECHO1">[43]Croqui!$B$6</definedName>
    <definedName name="SUP_MAR94">#REF!</definedName>
    <definedName name="superstrutura">#REF!</definedName>
    <definedName name="svsicro2">[72]SICRO!$B$8:$E$111</definedName>
    <definedName name="T">#REF!</definedName>
    <definedName name="T_25">#N/A</definedName>
    <definedName name="TA">#REF!</definedName>
    <definedName name="Tab_Serv.">#REF!</definedName>
    <definedName name="Tab_Serviços">#REF!</definedName>
    <definedName name="tabela">#REF!</definedName>
    <definedName name="tabela_de_mão_de_obra">[3]RELATÓRIO!$A$2:$C$16</definedName>
    <definedName name="tabela_de_materiais">[3]RELATÓRIO!$A$1:$D$188</definedName>
    <definedName name="TABELA1">#REF!</definedName>
    <definedName name="TabelaConsol">#REF!</definedName>
    <definedName name="TabelaDistribuiçãoDeMassas">#REF!</definedName>
    <definedName name="TabelaSicro">#REF!</definedName>
    <definedName name="TABUA">[13]DADOS!$C$20</definedName>
    <definedName name="Tachas" localSheetId="3" hidden="1">{#N/A,#N/A,TRUE,"Plan1"}</definedName>
    <definedName name="Tachas" hidden="1">{#N/A,#N/A,TRUE,"Plan1"}</definedName>
    <definedName name="tachinhas">#REF!</definedName>
    <definedName name="tachões">#REF!</definedName>
    <definedName name="Tanque_lavar_roupa">#REF!</definedName>
    <definedName name="Tanque_premoldado">#REF!</definedName>
    <definedName name="taxa_cap">#REF!</definedName>
    <definedName name="TaxaJuros">#REF!</definedName>
    <definedName name="TB">#REF!</definedName>
    <definedName name="TB_13">[44]SERVIÇOS!$G$11</definedName>
    <definedName name="TB_39">[44]SERVIÇOS!$G$11</definedName>
    <definedName name="TB_6">[44]SERVIÇOS!$G$11</definedName>
    <definedName name="TBA">'[16]SERVIÇOS digitado'!#REF!</definedName>
    <definedName name="TBT">'[16]SERVIÇOS digitado'!#REF!</definedName>
    <definedName name="TBW">"$#REF!.$E$33"</definedName>
    <definedName name="TBWA">"$#REF!.$E$32"</definedName>
    <definedName name="TCAP50">'[24]Mat. Bet.'!$E$22</definedName>
    <definedName name="TCAP50SJ">'[24]Mat. Bet.'!$E$24</definedName>
    <definedName name="TCB">"$#REF!.$G$31"</definedName>
    <definedName name="TCB10M3">"$#REF!.$K$#REF!"</definedName>
    <definedName name="TCB5M3">"$#REF!.$J$32"</definedName>
    <definedName name="TCBMBUQ">"$#REF!.$K$32"</definedName>
    <definedName name="TCBW">"$#REF!.$G$33"</definedName>
    <definedName name="TCBWA">"$#REF!.$G$32"</definedName>
    <definedName name="TCC">"$#REF!.$G$44"</definedName>
    <definedName name="TCC4T">#REF!</definedName>
    <definedName name="TCC4TCONCR">"$#REF!.$I$32"</definedName>
    <definedName name="TCC4TFORMA">"$#REF!.$H$31"</definedName>
    <definedName name="TCCBRMZ">"$#REF!.$M$28"</definedName>
    <definedName name="TCCW">"$#REF!.$G$46"</definedName>
    <definedName name="TCCWA">"$#REF!.$G$45"</definedName>
    <definedName name="TCM30SJ">'[24]Mat. Bet.'!$F$27</definedName>
    <definedName name="TD">#REF!</definedName>
    <definedName name="TE">#REF!</definedName>
    <definedName name="TEA">#REF!</definedName>
    <definedName name="TEB">"$#REF!.$G$16"</definedName>
    <definedName name="TEBW">"$#REF!.$G$18"</definedName>
    <definedName name="TEBWA">"$#REF!.$G$17"</definedName>
    <definedName name="TECD">"$#REF!.$K$39"</definedName>
    <definedName name="TECD97">"$#REF!.$K$80"</definedName>
    <definedName name="TEMULFLEX">'[24]Mat. Bet.'!$F$39</definedName>
    <definedName name="TEMULFLEXCG">'[24]Mat. Bet.'!$F$40</definedName>
    <definedName name="Teor">[89]Teor!$A$3:$A$7</definedName>
    <definedName name="Teor_25">[90]Teor!$A$3:$A$7</definedName>
    <definedName name="Teor_29">[91]Teor!$A$3:$A$7</definedName>
    <definedName name="Teor_31">[91]Teor!$A$3:$A$7</definedName>
    <definedName name="Teor1">'[8]Página 16'!$A$3:$A$7</definedName>
    <definedName name="ter">#REF!</definedName>
    <definedName name="TER_MAR94">#REF!</definedName>
    <definedName name="TERFAIXALD">#REF!</definedName>
    <definedName name="TERFAIXALE">#REF!</definedName>
    <definedName name="TERP">"$#REF!.$P$34"</definedName>
    <definedName name="terra">#REF!</definedName>
    <definedName name="Terra2">#REF!</definedName>
    <definedName name="terraplenagem">#REF!</definedName>
    <definedName name="TES">'[83]8ª MP_BR-459'!#REF!</definedName>
    <definedName name="TESM">"$#REF!.$Q$34"</definedName>
    <definedName name="teste">#REF!</definedName>
    <definedName name="teste1">#REF!</definedName>
    <definedName name="teste2">#REF!</definedName>
    <definedName name="teste237">#REF!</definedName>
    <definedName name="teste3">#REF!</definedName>
    <definedName name="TETB">"$#REF!.$H$30"</definedName>
    <definedName name="TETB97">"$#REF!.$H$70"</definedName>
    <definedName name="TF">#REF!</definedName>
    <definedName name="tiago">#REF!</definedName>
    <definedName name="TLC4T">"$#REF!.$K$#REF!"</definedName>
    <definedName name="TLMB">[16]TLMB!$I$29</definedName>
    <definedName name="TLMR">"$#REF!.$K$#REF!"</definedName>
    <definedName name="tmat">[3]RELATÓRIO!#REF!</definedName>
    <definedName name="TOT" hidden="1">#REF!</definedName>
    <definedName name="tota">'[105]Quadro de qntd'!$J$60</definedName>
    <definedName name="TOTAL">#REF!</definedName>
    <definedName name="TOTAL_GERAL">#REF!</definedName>
    <definedName name="TOTAL_RESUMO">#REF!</definedName>
    <definedName name="total1">'[105]CURVA ABC'!$M$48</definedName>
    <definedName name="totalob">'[106]Quadro de qntd'!$J$61</definedName>
    <definedName name="TOTALSAIBRO">#REF!</definedName>
    <definedName name="totcro">'[105]Cronograma FIS FINANC'!$K$20</definedName>
    <definedName name="totee_3">#REF!</definedName>
    <definedName name="totee1">#REF!</definedName>
    <definedName name="totee2">#REF!</definedName>
    <definedName name="TOTMAT_EE1">#REF!</definedName>
    <definedName name="TOTMAT_EE2">#REF!</definedName>
    <definedName name="TOTMAT_EE3">#REF!</definedName>
    <definedName name="totmsa">#REF!</definedName>
    <definedName name="totmsa2">#REF!</definedName>
    <definedName name="TOTSER_EE1">#REF!</definedName>
    <definedName name="TOTSER_EE2">#REF!</definedName>
    <definedName name="TOTSER_EE3">#REF!</definedName>
    <definedName name="totsma">#REF!</definedName>
    <definedName name="TPM">#REF!</definedName>
    <definedName name="TPM_25">#REF!</definedName>
    <definedName name="TPTE_FRIO">'[107]Mat. Betum. - Port. 1078.15'!$L$49</definedName>
    <definedName name="TPTE_QUENTE">'[107]Mat. Betum. - Port. 1078.15'!$E$49</definedName>
    <definedName name="TR">[44]ORÇAMENTO!$B$5</definedName>
    <definedName name="TR_13">[44]ORÇAMENTO!$B$5</definedName>
    <definedName name="TR_39">[44]ORÇAMENTO!$B$5</definedName>
    <definedName name="TR_6">[44]ORÇAMENTO!$B$5</definedName>
    <definedName name="TR5C">#REF!</definedName>
    <definedName name="TRABALHO">"$#REF!.$H$5:$H$84"</definedName>
    <definedName name="TrabAnual">#REF!</definedName>
    <definedName name="TRAF">[108]RESUMO_AUT1!#REF!</definedName>
    <definedName name="TRAF_25">[79]RESUMO_AUT1!#REF!</definedName>
    <definedName name="TRÂNS_SEG_EMISS2">#REF!</definedName>
    <definedName name="TRÂNS_SEG_EMISS3">#REF!</definedName>
    <definedName name="TRÂNS_SEGU">#REF!</definedName>
    <definedName name="TRÂNS_SEGURANÇA">#REF!</definedName>
    <definedName name="TRANSP_LOC_CARROC_PAV">#REF!</definedName>
    <definedName name="TRANSP_LOC_EQUIP">#REF!</definedName>
    <definedName name="TRANSP_LOC_PAV">#REF!</definedName>
    <definedName name="transp_massa">#REF!</definedName>
    <definedName name="transporte">#REF!</definedName>
    <definedName name="Transportes">[109]Serviços!$A$3:$F$1403</definedName>
    <definedName name="TRAV_EMISS3_S">#REF!</definedName>
    <definedName name="TRCAP20">"$#REF!.$I$27"</definedName>
    <definedName name="TRCM30">"$#REF!.$I$28"</definedName>
    <definedName name="trec">#REF!</definedName>
    <definedName name="trech">#REF!</definedName>
    <definedName name="TRECHO">'[34]DADOS DE ENTRADA CONCORRÊNCIA'!$B$16</definedName>
    <definedName name="TRECHO1">'[34]DADOS DE ENTRADA CONCORRÊNCIA'!$B$23</definedName>
    <definedName name="TRECHOA">#REF!</definedName>
    <definedName name="Trilhas">#REF!</definedName>
    <definedName name="TRL1C">'[24]Mat. Bet.'!$F$42</definedName>
    <definedName name="TRL1CCG">'[24]Mat. Bet.'!$F$43</definedName>
    <definedName name="TRM1C">'[24]Mat. Bet.'!$F$36</definedName>
    <definedName name="TRM1CCG">'[24]Mat. Bet.'!$F$37</definedName>
    <definedName name="TRP">#REF!</definedName>
    <definedName name="TRR1C">'[24]Mat. Bet.'!$F$28</definedName>
    <definedName name="TRR1CCG">'[24]Mat. Bet.'!$F$29</definedName>
    <definedName name="TRR1CP">'[24]Mat. Bet.'!$F$30</definedName>
    <definedName name="TRR1CPCG">'[24]Mat. Bet.'!$F$31</definedName>
    <definedName name="TRR2C">'[24]Mat. Bet.'!$F$33</definedName>
    <definedName name="TRR2CCG">'[24]Mat. Bet.'!$F$34</definedName>
    <definedName name="trre6">[92]mo!$A$2:$C$10</definedName>
    <definedName name="TRRM1C">"$#REF!.$I$30"</definedName>
    <definedName name="TRRR1C">"$#REF!.$I$29"</definedName>
    <definedName name="TRT">#REF!</definedName>
    <definedName name="ts">[3]RELATÓRIO!#REF!</definedName>
    <definedName name="TS2C">"'file:///D:/Meus documentos/ANASTÁCIO/SERCEL/BR262990800.xls'#$TLMB.$#REF!$#REF!"</definedName>
    <definedName name="TSD">#REF!</definedName>
    <definedName name="tsd.a">[52]TSD!#REF!</definedName>
    <definedName name="TSs">#REF!</definedName>
    <definedName name="tss.a">[52]TSD!#REF!</definedName>
    <definedName name="tt">#N/A</definedName>
    <definedName name="tt_25">#N/A</definedName>
    <definedName name="tt1_25">#N/A</definedName>
    <definedName name="ttra">[3]RELATÓRIO!#REF!</definedName>
    <definedName name="TTT">#REF!</definedName>
    <definedName name="TUBO">#REF!</definedName>
    <definedName name="TUBOA">#REF!</definedName>
    <definedName name="tubopav">#REF!</definedName>
    <definedName name="TUNNELLINER">'[34]QUADRO 08 - COMPOSIÇÕES'!$H$569</definedName>
    <definedName name="TYUIO" localSheetId="3" hidden="1">{#N/A,#N/A,TRUE,"Serviços"}</definedName>
    <definedName name="TYUIO" hidden="1">{#N/A,#N/A,TRUE,"Serviços"}</definedName>
    <definedName name="UIO">#REF!</definedName>
    <definedName name="UN">#REF!</definedName>
    <definedName name="Und">#N/A</definedName>
    <definedName name="unid.2">#REF!</definedName>
    <definedName name="unidade">'[50]TPU-MARÇO_2002'!$F$2:$F$1965</definedName>
    <definedName name="Unidade1">#REF!</definedName>
    <definedName name="UnidAux" hidden="1">#N/A</definedName>
    <definedName name="UNIT">#REF!</definedName>
    <definedName name="URV_MAR94">#REF!</definedName>
    <definedName name="USINA">#REF!</definedName>
    <definedName name="Usina_Brita">'[57]DMT Materiais'!#REF!</definedName>
    <definedName name="USINACANT_PISTA">[31]Diagrama!$E$49</definedName>
    <definedName name="VACAP">"$#REF!.$D$38"</definedName>
    <definedName name="VACM">"$#REF!.$D$37"</definedName>
    <definedName name="vala.ca">#REF!</definedName>
    <definedName name="VAM">#REF!</definedName>
    <definedName name="VAMM">#REF!</definedName>
    <definedName name="VARM">"$#REF!.$D$36"</definedName>
    <definedName name="VARR">"$#REF!.$D$34"</definedName>
    <definedName name="VAVRC">#REF!</definedName>
    <definedName name="Vazio1">'[8]Página 16'!$B$3:$B$7</definedName>
    <definedName name="VAZIO2">'[42]Página 16'!$B$3:$B$7</definedName>
    <definedName name="Vazios">[89]Teor!$B$3:$B$7</definedName>
    <definedName name="Vazios_25">[90]Teor!$B$3:$B$7</definedName>
    <definedName name="Vazios_29">[91]Teor!$B$3:$B$7</definedName>
    <definedName name="Vazios_31">[91]Teor!$B$3:$B$7</definedName>
    <definedName name="verde">#REF!</definedName>
    <definedName name="verde_25">#REF!</definedName>
    <definedName name="verdepav">#REF!</definedName>
    <definedName name="verdepav_25">#REF!</definedName>
    <definedName name="Verga">#REF!</definedName>
    <definedName name="VidaAnos">#REF!</definedName>
    <definedName name="Vidahoras">#REF!</definedName>
    <definedName name="VIDROS">#N/A</definedName>
    <definedName name="Vilmar12">#REF!</definedName>
    <definedName name="VLM">"$#REF!.$#REF!$#REF!"</definedName>
    <definedName name="VLPI">"$#REF!.$#REF!$#REF!"</definedName>
    <definedName name="VLREAJ">"$#REF!.$#REF!$#REF!"</definedName>
    <definedName name="VOL_MASSA">#REF!</definedName>
    <definedName name="volsubl">#REF!</definedName>
    <definedName name="vvv" localSheetId="3" hidden="1">{#N/A,#N/A,FALSE,"MO (2)"}</definedName>
    <definedName name="vvv" hidden="1">{#N/A,#N/A,FALSE,"MO (2)"}</definedName>
    <definedName name="vvv_1" localSheetId="3" hidden="1">{#N/A,#N/A,FALSE,"MO (2)"}</definedName>
    <definedName name="vvv_1" hidden="1">{#N/A,#N/A,FALSE,"MO (2)"}</definedName>
    <definedName name="w">[110]PROJETO!#REF!</definedName>
    <definedName name="Waypoints">#REF!</definedName>
    <definedName name="WEN">#REF!</definedName>
    <definedName name="wew">#N/A</definedName>
    <definedName name="WEWR">#N/A</definedName>
    <definedName name="WEWRWR">#N/A</definedName>
    <definedName name="WEWRWR_1">#N/A</definedName>
    <definedName name="WEWRWR_10">#N/A</definedName>
    <definedName name="WEWRWR_12">#N/A</definedName>
    <definedName name="WEWRWR_13">#N/A</definedName>
    <definedName name="WEWRWR_14">#N/A</definedName>
    <definedName name="WEWRWR_2">#N/A</definedName>
    <definedName name="WEWRWR_22">#N/A</definedName>
    <definedName name="WEWRWR_25">#N/A</definedName>
    <definedName name="WEWRWR_26">#N/A</definedName>
    <definedName name="WEWRWR_27">#N/A</definedName>
    <definedName name="WEWRWR_28">#N/A</definedName>
    <definedName name="WEWRWR_29">#N/A</definedName>
    <definedName name="WEWRWR_3">#N/A</definedName>
    <definedName name="WEWRWR_30">#N/A</definedName>
    <definedName name="WEWRWR_31">#N/A</definedName>
    <definedName name="WEWRWR_32">#N/A</definedName>
    <definedName name="WEWRWR_33">#N/A</definedName>
    <definedName name="WEWRWR_34">#N/A</definedName>
    <definedName name="WEWRWR_35">#N/A</definedName>
    <definedName name="WEWRWR_36">#N/A</definedName>
    <definedName name="WEWRWR_37">#N/A</definedName>
    <definedName name="WEWRWR_38">#N/A</definedName>
    <definedName name="WEWRWR_4">#N/A</definedName>
    <definedName name="WEWRWR_5">#N/A</definedName>
    <definedName name="WEWRWR_6">#N/A</definedName>
    <definedName name="WEWRWR_7">#N/A</definedName>
    <definedName name="WEWRWR_8">#N/A</definedName>
    <definedName name="WEWRWR_9">#N/A</definedName>
    <definedName name="wrn.mo2." localSheetId="3" hidden="1">{#N/A,#N/A,FALSE,"MO (2)"}</definedName>
    <definedName name="wrn.mo2." hidden="1">{#N/A,#N/A,FALSE,"MO (2)"}</definedName>
    <definedName name="wrn.mo2._1" localSheetId="3" hidden="1">{#N/A,#N/A,FALSE,"MO (2)"}</definedName>
    <definedName name="wrn.mo2._1" hidden="1">{#N/A,#N/A,FALSE,"MO (2)"}</definedName>
    <definedName name="wrn.Orçamento." localSheetId="3" hidden="1">{#N/A,#N/A,FALSE,"Planilha";#N/A,#N/A,FALSE,"Resumo";#N/A,#N/A,FALSE,"Fisico";#N/A,#N/A,FALSE,"Financeiro";#N/A,#N/A,FALSE,"Financeiro"}</definedName>
    <definedName name="wrn.Orçamento." hidden="1">{#N/A,#N/A,FALSE,"Planilha";#N/A,#N/A,FALSE,"Resumo";#N/A,#N/A,FALSE,"Fisico";#N/A,#N/A,FALSE,"Financeiro";#N/A,#N/A,FALSE,"Financeiro"}</definedName>
    <definedName name="wrn.relext." localSheetId="3" hidden="1">{#N/A,#N/A,TRUE,"Plan1"}</definedName>
    <definedName name="wrn.relext." hidden="1">{#N/A,#N/A,TRUE,"Plan1"}</definedName>
    <definedName name="wrn.relext._1" localSheetId="3" hidden="1">{#N/A,#N/A,TRUE,"Plan1"}</definedName>
    <definedName name="wrn.relext._1" hidden="1">{#N/A,#N/A,TRUE,"Plan1"}</definedName>
    <definedName name="wrn.Tipo." localSheetId="3" hidden="1">{#N/A,#N/A,TRUE,"Serviços"}</definedName>
    <definedName name="wrn.Tipo." hidden="1">{#N/A,#N/A,TRUE,"Serviços"}</definedName>
    <definedName name="ww">"'file:///Y:/ENGENHARIA/Deise Aoki/PATOS - OK/PATOS 05-09-2007-ok/Laptop - Arquivos/DNIT/PATOs/Rondonópolis/PATO_BR-364_km_000_ao_km_11290_LICITAÇÃO MAIO DE 2007.xls'#$reg_mec_fx_dm_.$#REF!$#REF!:$#REF!$#REF!"</definedName>
    <definedName name="ww_27">[58]reg_mec_fx_dm_!#REF!</definedName>
    <definedName name="ww_28">[58]reg_mec_fx_dm_!#REF!</definedName>
    <definedName name="ww_29">[58]reg_mec_fx_dm_!#REF!</definedName>
    <definedName name="x">[89]Equipamentos!#REF!</definedName>
    <definedName name="x_10">[89]Equipamentos!#REF!</definedName>
    <definedName name="x_25">[90]Equipamentos!#REF!</definedName>
    <definedName name="x_27">[89]Equipamentos!#REF!</definedName>
    <definedName name="x_29">[91]Equipamentos!#REF!</definedName>
    <definedName name="x_31">[91]Equipamentos!#REF!</definedName>
    <definedName name="x_9">[89]Equipamentos!#REF!</definedName>
    <definedName name="xx">#N/A</definedName>
    <definedName name="XXX">#N/A</definedName>
    <definedName name="XXX_1">#N/A</definedName>
    <definedName name="XXX_10">#N/A</definedName>
    <definedName name="XXX_12">#N/A</definedName>
    <definedName name="XXX_13">#N/A</definedName>
    <definedName name="XXX_14">#N/A</definedName>
    <definedName name="XXX_2">#N/A</definedName>
    <definedName name="XXX_22">#N/A</definedName>
    <definedName name="XXX_25">#N/A</definedName>
    <definedName name="XXX_26">#N/A</definedName>
    <definedName name="XXX_27">#N/A</definedName>
    <definedName name="XXX_28">#N/A</definedName>
    <definedName name="XXX_29">#N/A</definedName>
    <definedName name="XXX_3">#N/A</definedName>
    <definedName name="XXX_30">#N/A</definedName>
    <definedName name="XXX_31">#N/A</definedName>
    <definedName name="XXX_32">#N/A</definedName>
    <definedName name="XXX_33">#N/A</definedName>
    <definedName name="XXX_34">#N/A</definedName>
    <definedName name="XXX_35">#N/A</definedName>
    <definedName name="XXX_36">#N/A</definedName>
    <definedName name="XXX_37">#N/A</definedName>
    <definedName name="XXX_38">#N/A</definedName>
    <definedName name="XXX_4">#N/A</definedName>
    <definedName name="XXX_5">#N/A</definedName>
    <definedName name="XXX_6">#N/A</definedName>
    <definedName name="XXX_7">#N/A</definedName>
    <definedName name="XXX_8">#N/A</definedName>
    <definedName name="XXX_9">#N/A</definedName>
    <definedName name="XXXXXX" localSheetId="3">[0]!a022e</definedName>
    <definedName name="XXXXXX">[0]!a022e</definedName>
    <definedName name="xxxxxxxx">#REF!</definedName>
    <definedName name="YUI">#REF!</definedName>
    <definedName name="z" localSheetId="3" hidden="1">{#N/A,#N/A,FALSE,"MO (2)"}</definedName>
    <definedName name="z" hidden="1">{#N/A,#N/A,FALSE,"MO (2)"}</definedName>
    <definedName name="z_1" localSheetId="3" hidden="1">{#N/A,#N/A,FALSE,"MO (2)"}</definedName>
    <definedName name="z_1" hidden="1">{#N/A,#N/A,FALSE,"MO (2)"}</definedName>
    <definedName name="zaza" localSheetId="3" hidden="1">{#N/A,#N/A,FALSE,"MO (2)"}</definedName>
    <definedName name="zaza" hidden="1">{#N/A,#N/A,FALSE,"MO (2)"}</definedName>
    <definedName name="zaza_1" localSheetId="3" hidden="1">{#N/A,#N/A,FALSE,"MO (2)"}</definedName>
    <definedName name="zaza_1" hidden="1">{#N/A,#N/A,FALSE,"MO (2)"}</definedName>
    <definedName name="zenil">#REF!</definedName>
    <definedName name="ZZZZZ">#N/A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32" i="7" l="1"/>
  <c r="J31" i="7"/>
  <c r="J30" i="7" l="1"/>
  <c r="G18" i="6" s="1"/>
  <c r="J33" i="7"/>
  <c r="L12" i="2" l="1"/>
  <c r="L11" i="2"/>
  <c r="L10" i="2"/>
  <c r="L9" i="2"/>
  <c r="L8" i="2"/>
  <c r="L7" i="2"/>
  <c r="A8" i="2"/>
  <c r="A9" i="2"/>
  <c r="A10" i="2"/>
  <c r="A11" i="2"/>
  <c r="A12" i="2"/>
  <c r="A7" i="2"/>
  <c r="B12" i="2"/>
  <c r="B11" i="2"/>
  <c r="B10" i="2"/>
  <c r="B9" i="2"/>
  <c r="B8" i="2"/>
  <c r="B7" i="2"/>
  <c r="A12" i="4"/>
  <c r="A11" i="4"/>
  <c r="A10" i="4"/>
  <c r="A9" i="4"/>
  <c r="A8" i="4"/>
  <c r="A7" i="4"/>
  <c r="B12" i="4"/>
  <c r="B11" i="4"/>
  <c r="B10" i="4"/>
  <c r="B9" i="4"/>
  <c r="B8" i="4"/>
  <c r="B7" i="4"/>
  <c r="H18" i="6" l="1"/>
  <c r="I18" i="6" s="1"/>
  <c r="I17" i="6" s="1"/>
  <c r="E10" i="4" s="1"/>
  <c r="H12" i="6"/>
  <c r="I12" i="6" s="1"/>
  <c r="H8" i="6"/>
  <c r="I8" i="6" s="1"/>
  <c r="H16" i="6"/>
  <c r="I16" i="6" s="1"/>
  <c r="H11" i="6"/>
  <c r="I11" i="6" s="1"/>
  <c r="I10" i="6" s="1"/>
  <c r="E8" i="4" s="1"/>
  <c r="H22" i="6"/>
  <c r="I22" i="6" s="1"/>
  <c r="I21" i="6" s="1"/>
  <c r="E12" i="4" s="1"/>
  <c r="H15" i="6"/>
  <c r="I15" i="6" s="1"/>
  <c r="H9" i="6"/>
  <c r="I9" i="6" s="1"/>
  <c r="H20" i="6"/>
  <c r="I20" i="6" s="1"/>
  <c r="I19" i="6" s="1"/>
  <c r="E11" i="4" s="1"/>
  <c r="H14" i="6"/>
  <c r="I14" i="6" s="1"/>
  <c r="I13" i="6" s="1"/>
  <c r="E9" i="4" s="1"/>
  <c r="I19" i="1"/>
  <c r="H19" i="1"/>
  <c r="C19" i="1"/>
  <c r="C10" i="1"/>
  <c r="K10" i="1"/>
  <c r="J10" i="1"/>
  <c r="K17" i="1"/>
  <c r="K13" i="1"/>
  <c r="K14" i="1"/>
  <c r="G16" i="1"/>
  <c r="G19" i="1" s="1"/>
  <c r="F18" i="1"/>
  <c r="K18" i="1" s="1"/>
  <c r="E16" i="1"/>
  <c r="E19" i="1" s="1"/>
  <c r="D16" i="1"/>
  <c r="D19" i="1" s="1"/>
  <c r="L10" i="1"/>
  <c r="J6" i="1"/>
  <c r="H7" i="1"/>
  <c r="H10" i="1" s="1"/>
  <c r="H6" i="1"/>
  <c r="D7" i="1"/>
  <c r="D10" i="1" s="1"/>
  <c r="D6" i="1"/>
  <c r="I7" i="6" l="1"/>
  <c r="E7" i="4" s="1"/>
  <c r="F7" i="2" s="1"/>
  <c r="F8" i="2"/>
  <c r="F9" i="2"/>
  <c r="F12" i="2"/>
  <c r="F11" i="2"/>
  <c r="F10" i="2"/>
  <c r="K19" i="1"/>
  <c r="K16" i="1"/>
  <c r="E19" i="5"/>
  <c r="E16" i="5"/>
  <c r="E25" i="5" s="1"/>
  <c r="E10" i="5"/>
  <c r="I23" i="6" l="1"/>
  <c r="I11" i="2"/>
  <c r="G11" i="2"/>
  <c r="G12" i="2"/>
  <c r="I12" i="2"/>
  <c r="B3" i="2"/>
  <c r="B2" i="2"/>
  <c r="B1" i="2"/>
  <c r="K12" i="2" l="1"/>
  <c r="K11" i="2"/>
  <c r="G7" i="2"/>
  <c r="I7" i="2"/>
  <c r="I10" i="2"/>
  <c r="E13" i="4"/>
  <c r="I8" i="2"/>
  <c r="G9" i="2"/>
  <c r="I9" i="2"/>
  <c r="G10" i="2"/>
  <c r="F13" i="2"/>
  <c r="G8" i="2"/>
  <c r="K8" i="2" l="1"/>
  <c r="K7" i="2"/>
  <c r="F9" i="4"/>
  <c r="F8" i="4"/>
  <c r="F12" i="4"/>
  <c r="F11" i="4"/>
  <c r="F10" i="4"/>
  <c r="K10" i="2"/>
  <c r="K9" i="2"/>
  <c r="E11" i="2"/>
  <c r="E12" i="2"/>
  <c r="F7" i="4"/>
  <c r="G13" i="2"/>
  <c r="G14" i="2" s="1"/>
  <c r="H14" i="2" s="1"/>
  <c r="I13" i="2"/>
  <c r="E10" i="2"/>
  <c r="E9" i="2"/>
  <c r="E7" i="2"/>
  <c r="E8" i="2"/>
  <c r="F13" i="4" l="1"/>
  <c r="K13" i="2"/>
  <c r="I14" i="2"/>
  <c r="J14" i="2" s="1"/>
  <c r="E13" i="2"/>
  <c r="L6" i="1" l="1"/>
  <c r="K15" i="1" s="1"/>
  <c r="C23" i="1" l="1"/>
  <c r="C22" i="1"/>
</calcChain>
</file>

<file path=xl/sharedStrings.xml><?xml version="1.0" encoding="utf-8"?>
<sst xmlns="http://schemas.openxmlformats.org/spreadsheetml/2006/main" count="373" uniqueCount="195">
  <si>
    <t>RETIRADA DE TELA</t>
  </si>
  <si>
    <t>RETIRADA DE MOURÃO</t>
  </si>
  <si>
    <t>M2</t>
  </si>
  <si>
    <t>ALTURA</t>
  </si>
  <si>
    <t>M</t>
  </si>
  <si>
    <t>UND</t>
  </si>
  <si>
    <t>TOTAL</t>
  </si>
  <si>
    <t>SERVIÇOS</t>
  </si>
  <si>
    <t>PINTURA DE PAREDE</t>
  </si>
  <si>
    <t>PINTURA DE MOURÃO</t>
  </si>
  <si>
    <t>OBRA:</t>
  </si>
  <si>
    <t>LOCAL:</t>
  </si>
  <si>
    <t>PROPR.:</t>
  </si>
  <si>
    <t xml:space="preserve">DATA: </t>
  </si>
  <si>
    <t>CRONOGRAMA FÍSICO-FINANCEIRO</t>
  </si>
  <si>
    <t>ITEM</t>
  </si>
  <si>
    <t>DESCRIÇÃO DO SERVIÇO</t>
  </si>
  <si>
    <t>% TOTAL</t>
  </si>
  <si>
    <t>VALOR (R$)</t>
  </si>
  <si>
    <t>%</t>
  </si>
  <si>
    <t>1.0</t>
  </si>
  <si>
    <t>2.0</t>
  </si>
  <si>
    <t>3.0</t>
  </si>
  <si>
    <t>DESEMBOLSO SIMPLES &gt;&gt;</t>
  </si>
  <si>
    <t>DESEMBOLSO ACUMULADO &gt;&gt;</t>
  </si>
  <si>
    <t>DISCRIMINAÇÃO</t>
  </si>
  <si>
    <t>PERCENTUAL</t>
  </si>
  <si>
    <t>( % )</t>
  </si>
  <si>
    <t>ADMINISTRAÇÃO DA OBRA</t>
  </si>
  <si>
    <t>1.1</t>
  </si>
  <si>
    <t>1.2</t>
  </si>
  <si>
    <t>1.3</t>
  </si>
  <si>
    <t>1.4</t>
  </si>
  <si>
    <t>LUCRO</t>
  </si>
  <si>
    <t>2.1</t>
  </si>
  <si>
    <t>TRIBUTOS</t>
  </si>
  <si>
    <t>3.1</t>
  </si>
  <si>
    <t>3.2</t>
  </si>
  <si>
    <t>COFINS</t>
  </si>
  <si>
    <t>3.3</t>
  </si>
  <si>
    <t>PIS</t>
  </si>
  <si>
    <t>3.4</t>
  </si>
  <si>
    <t xml:space="preserve">TAXA DE BDI A SER APLICADA 
SOBRE O CUSTO DIRETO </t>
  </si>
  <si>
    <t>VALOR DA OBRA</t>
  </si>
  <si>
    <t>Não incidem IRPJ e CSLL na composição de Tributos.</t>
  </si>
  <si>
    <t>RESUMO DO ORÇAMENTO</t>
  </si>
  <si>
    <t xml:space="preserve"> TOTAL EXECUÇÃO</t>
  </si>
  <si>
    <t>TOTAL GERAL &gt;&gt;</t>
  </si>
  <si>
    <t>PREFEITURA MUNICIPAL DE VÁRZEA GRANDE -MT</t>
  </si>
  <si>
    <t>PARQUE BERNECK</t>
  </si>
  <si>
    <t>CERCAMENTO</t>
  </si>
  <si>
    <t>FEV/2020 - NÃO DESONERADO</t>
  </si>
  <si>
    <t xml:space="preserve">% </t>
  </si>
  <si>
    <t xml:space="preserve">De acordo com o ACÓRDÃO Nº 2622/2013 – TCU – Plenário </t>
  </si>
  <si>
    <t>BDI - BENEFICIOS E DESPESAS INDIRETAS - NÃO DESONERADO</t>
  </si>
  <si>
    <t>BDI</t>
  </si>
  <si>
    <t>CUSTO OBRA</t>
  </si>
  <si>
    <t>Outras Fontes</t>
  </si>
  <si>
    <t>R$</t>
  </si>
  <si>
    <t>Administração Central</t>
  </si>
  <si>
    <t>Seguro e Garantia</t>
  </si>
  <si>
    <t>Riscos</t>
  </si>
  <si>
    <t>Despesas Financeiras</t>
  </si>
  <si>
    <t>Lucro Operacional</t>
  </si>
  <si>
    <t>ISSqn</t>
  </si>
  <si>
    <t>CPRB</t>
  </si>
  <si>
    <t>Formula para o calculo do BDI:</t>
  </si>
  <si>
    <t>S1</t>
  </si>
  <si>
    <t>SERVIÇOS À EXECUTAR</t>
  </si>
  <si>
    <t>S2</t>
  </si>
  <si>
    <t>S3</t>
  </si>
  <si>
    <t>S4</t>
  </si>
  <si>
    <t>S5</t>
  </si>
  <si>
    <t>S6</t>
  </si>
  <si>
    <t>S7</t>
  </si>
  <si>
    <t>S8</t>
  </si>
  <si>
    <t>S9</t>
  </si>
  <si>
    <t>S10</t>
  </si>
  <si>
    <t>S11</t>
  </si>
  <si>
    <t>S12</t>
  </si>
  <si>
    <t>S13</t>
  </si>
  <si>
    <t>S14</t>
  </si>
  <si>
    <t>S15</t>
  </si>
  <si>
    <t>S16</t>
  </si>
  <si>
    <t>S17</t>
  </si>
  <si>
    <t>-</t>
  </si>
  <si>
    <t>CHAPISCO DE PAREDE</t>
  </si>
  <si>
    <t>INSTALAÇÃO MOURÃO E ESTICADOR</t>
  </si>
  <si>
    <t>INSTALAÇÃO TELA E ARAME DE AÇO</t>
  </si>
  <si>
    <t>M3</t>
  </si>
  <si>
    <t>CONCRETO h=0,9m  Vol. Vala - Vol. Mourão</t>
  </si>
  <si>
    <t>MEMORIAL DE CÁLCULO</t>
  </si>
  <si>
    <t>ESCAVAÇÃO DE VALA -  Vol. total= 0,4*0,4*1,00</t>
  </si>
  <si>
    <t>Bancos</t>
  </si>
  <si>
    <t>Encargos Sociais</t>
  </si>
  <si>
    <t xml:space="preserve">SINAPI - 02/2020 - Mato Grosso
</t>
  </si>
  <si>
    <t>Não Desonerado: embutido nos preços unitário dos insumos de mão de obra, de acordo com as bases.</t>
  </si>
  <si>
    <t>Código</t>
  </si>
  <si>
    <t>Banco</t>
  </si>
  <si>
    <t>Descrição</t>
  </si>
  <si>
    <t>Und</t>
  </si>
  <si>
    <t>Quant.</t>
  </si>
  <si>
    <t>Valor Unit</t>
  </si>
  <si>
    <t>Total</t>
  </si>
  <si>
    <t xml:space="preserve"> 1 </t>
  </si>
  <si>
    <t>ADMINISTRAÇÃO LOCAL</t>
  </si>
  <si>
    <t xml:space="preserve"> 1.1 </t>
  </si>
  <si>
    <t xml:space="preserve"> 93565 </t>
  </si>
  <si>
    <t>SINAPI</t>
  </si>
  <si>
    <t>ENGENHEIRO CIVIL DE OBRA JUNIOR COM ENCARGOS COMPLEMENTARES</t>
  </si>
  <si>
    <t>MES</t>
  </si>
  <si>
    <t xml:space="preserve"> 1.2 </t>
  </si>
  <si>
    <t xml:space="preserve"> 93572 </t>
  </si>
  <si>
    <t>ENCARREGADO GERAL DE OBRAS COM ENCARGOS COMPLEMENTARES</t>
  </si>
  <si>
    <t xml:space="preserve"> 2 </t>
  </si>
  <si>
    <t>SERVIÇOS PRELIMINARES</t>
  </si>
  <si>
    <t xml:space="preserve"> 2.1 </t>
  </si>
  <si>
    <t xml:space="preserve"> COMPO 001 </t>
  </si>
  <si>
    <t>Próprio</t>
  </si>
  <si>
    <t>RETIRA DE MOURÃO DE CONCRETO</t>
  </si>
  <si>
    <t xml:space="preserve"> 2.2 </t>
  </si>
  <si>
    <t xml:space="preserve"> COMPO 002 </t>
  </si>
  <si>
    <t>RETIRADA DE TELA (FDE 06.60.002)</t>
  </si>
  <si>
    <t>m²</t>
  </si>
  <si>
    <t xml:space="preserve"> 3 </t>
  </si>
  <si>
    <t>CERCA EM MOURÃO DE CONCRETO</t>
  </si>
  <si>
    <t xml:space="preserve"> 3.1 </t>
  </si>
  <si>
    <t xml:space="preserve"> 93358 </t>
  </si>
  <si>
    <t>ESCAVAÇÃO MANUAL DE VALA COM PROFUNDIDADE MENOR OU IGUAL A 1,30 M. AF_03/2016</t>
  </si>
  <si>
    <t>m³</t>
  </si>
  <si>
    <t xml:space="preserve"> 3.2 </t>
  </si>
  <si>
    <t xml:space="preserve"> COMPO 003 </t>
  </si>
  <si>
    <t>CERCA COM MOURÕES DE CONCRETO, RETO, H=3 M, ESPAÇAMENTO DE 2,5 M E CADA 9 MOURÕES E 1 MOURÃO ESTICADOR, CRAVADOS 0,90 M - FORNECIMENTO E INSTALAÇÃO.</t>
  </si>
  <si>
    <t xml:space="preserve"> 3.3 </t>
  </si>
  <si>
    <t xml:space="preserve"> 94963 </t>
  </si>
  <si>
    <t>CONCRETO FCK = 15MPA, TRAÇO 1:3,4:3,5 (CIMENTO/ AREIA MÉDIA/ BRITA 1)  - PREPARO MECÂNICO COM BETONEIRA 400 L. AF_07/2016</t>
  </si>
  <si>
    <t xml:space="preserve"> 4 </t>
  </si>
  <si>
    <t>TELA DE ARAME E ARAME DE ACO OVALADO</t>
  </si>
  <si>
    <t xml:space="preserve"> 4.1 </t>
  </si>
  <si>
    <t xml:space="preserve"> COMPO 004 </t>
  </si>
  <si>
    <t>CERCAMENTO C/ TELA DE ARAME GALVANIZADA QUADRANGULAR / LOSANGULAR E ARAME DE ACO OVALADO 15 X 17 ( 45,7 KG, 700 KGF), ROLO 1000 M(Fornecimento e Instalação)</t>
  </si>
  <si>
    <t xml:space="preserve"> 5 </t>
  </si>
  <si>
    <t>REVESTIMENTO DE PAREDES</t>
  </si>
  <si>
    <t xml:space="preserve"> 5.1 </t>
  </si>
  <si>
    <t xml:space="preserve"> 87897 </t>
  </si>
  <si>
    <t>CHAPISCO APLICADO EM ALVENARIA (SEM PRESENÇA DE VÃOS) E ESTRUTURAS DE CONCRETO DE FACHADA, COM EQUIPAMENTO DE PROJEÇÃO.  ARGAMASSA TRAÇO 1:3 COM PREPARO EM BETONEIRA 400 L. AF_06/2014</t>
  </si>
  <si>
    <t xml:space="preserve"> 6 </t>
  </si>
  <si>
    <t>PINTURA DE PAREDES E MOURÕES</t>
  </si>
  <si>
    <t xml:space="preserve"> 6.1 </t>
  </si>
  <si>
    <t xml:space="preserve"> 74245/001 </t>
  </si>
  <si>
    <t>PINTURA ACRILICA EM PISO CIMENTADO DUAS DEMAOS</t>
  </si>
  <si>
    <t>PLANILHA ORÇAMENTÁRIA</t>
  </si>
  <si>
    <t>CODIGO</t>
  </si>
  <si>
    <t>BANCO</t>
  </si>
  <si>
    <t>UNID.</t>
  </si>
  <si>
    <t>QUANT.</t>
  </si>
  <si>
    <t>P. UNIT. C/BDI</t>
  </si>
  <si>
    <t>DATA BASE:</t>
  </si>
  <si>
    <t>02/2020 SINAPI</t>
  </si>
  <si>
    <t>NÃO DESONERADO</t>
  </si>
  <si>
    <t>PREFEITURA MUNICIPAL DE VÁRZEA GRANDE</t>
  </si>
  <si>
    <t xml:space="preserve">BAIRRO: </t>
  </si>
  <si>
    <t>P. UNIT. S/ BDI</t>
  </si>
  <si>
    <t>Composições Analíticas com Preço Unitário</t>
  </si>
  <si>
    <t>Tipo</t>
  </si>
  <si>
    <t>Composição</t>
  </si>
  <si>
    <t>SERP - SERVIÇOS PRELIMINARES</t>
  </si>
  <si>
    <t>Composição Auxiliar</t>
  </si>
  <si>
    <t xml:space="preserve"> 88309 </t>
  </si>
  <si>
    <t>PEDREIRO COM ENCARGOS COMPLEMENTARES</t>
  </si>
  <si>
    <t>SEDI - SERVIÇOS DIVERSOS</t>
  </si>
  <si>
    <t>H</t>
  </si>
  <si>
    <t xml:space="preserve"> 88316 </t>
  </si>
  <si>
    <t>SERVENTE COM ENCARGOS COMPLEMENTARES</t>
  </si>
  <si>
    <t xml:space="preserve"> 94962 </t>
  </si>
  <si>
    <t>CONCRETO MAGRO PARA LASTRO, TRAÇO 1:4,5:4,5 (CIMENTO/ AREIA MÉDIA/ BRITA 1)  - PREPARO MECÂNICO COM BETONEIRA 400 L. AF_07/2016</t>
  </si>
  <si>
    <t>FUES - FUNDAÇÕES E ESTRUTURAS</t>
  </si>
  <si>
    <t>Insumo</t>
  </si>
  <si>
    <t xml:space="preserve"> 00036799 </t>
  </si>
  <si>
    <t>MOURAO DE CONCRETO RETO, TIPO ESTICADOR, *10 X 10* CM, H= 2,50 M</t>
  </si>
  <si>
    <t>Material</t>
  </si>
  <si>
    <t>UN</t>
  </si>
  <si>
    <t xml:space="preserve"> 00004111 </t>
  </si>
  <si>
    <t>ESCORA PRE-MOLDADA EM CONCRETO, *10 X 10* CM, H = 2,30M</t>
  </si>
  <si>
    <t xml:space="preserve"> 00004102 </t>
  </si>
  <si>
    <t>MOURAO DE CONCRETO RETO, 10 X 10 CM, H= 3,00 M</t>
  </si>
  <si>
    <t>SERT - SERVIÇOS TÉCNICOS</t>
  </si>
  <si>
    <t xml:space="preserve"> 88315 </t>
  </si>
  <si>
    <t>SERRALHEIRO COM ENCARGOS COMPLEMENTARES</t>
  </si>
  <si>
    <t xml:space="preserve"> 00000346 </t>
  </si>
  <si>
    <t>ARAME DE ACO OVALADO 15 X 17 ( 45,7 KG, 700 KGF), ROLO 1000 M</t>
  </si>
  <si>
    <t>KG</t>
  </si>
  <si>
    <t>CERCAMENTO PARQUE BERNECK</t>
  </si>
  <si>
    <t>Composições Próprias</t>
  </si>
  <si>
    <t>TELA DE ARAME GALVANIZADA QUADRANGULAR / LOSANGULAR, FIO 2,77 MM (12 BWG), MALHA 8 X 8 CM, H = 2 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</si>
</sst>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-* #,##0.00_-;\-* #,##0.00_-;_-* &quot;-&quot;??_-;_-@_-"/>
    <numFmt numFmtId="164" formatCode="_-&quot;R$&quot;* #,##0.00_-;\-&quot;R$&quot;* #,##0.00_-;_-&quot;R$&quot;* &quot;-&quot;??_-;_-@_-"/>
    <numFmt numFmtId="165" formatCode="&quot;R$ &quot;#,##0.00"/>
    <numFmt numFmtId="166" formatCode="#,###\ &quot;dias&quot;"/>
    <numFmt numFmtId="167" formatCode="_(&quot;R$ &quot;* #,##0.00_);_(&quot;R$ &quot;* \(#,##0.00\);_(&quot;R$ &quot;* &quot;-&quot;??_);_(@_)"/>
    <numFmt numFmtId="168" formatCode="&quot;R$&quot;#,##0.00"/>
    <numFmt numFmtId="169" formatCode="_(* #,##0.00_);_(* \(#,##0.00\);_(* &quot;-&quot;??_);_(@_)"/>
    <numFmt numFmtId="170" formatCode="#,##0.000"/>
    <numFmt numFmtId="171" formatCode="mmmm\-yy"/>
    <numFmt numFmtId="172" formatCode="#,##0.0000000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  <font>
      <b/>
      <sz val="14"/>
      <color indexed="8"/>
      <name val="Calibri Light"/>
      <family val="1"/>
      <scheme val="major"/>
    </font>
    <font>
      <b/>
      <sz val="12"/>
      <color indexed="8"/>
      <name val="Arial"/>
      <family val="2"/>
    </font>
    <font>
      <b/>
      <sz val="10"/>
      <color indexed="8"/>
      <name val="Arial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  <font>
      <b/>
      <sz val="14"/>
      <name val="Arial"/>
      <family val="2"/>
    </font>
    <font>
      <sz val="12"/>
      <color theme="1"/>
      <name val="Arial"/>
      <family val="2"/>
    </font>
    <font>
      <sz val="11"/>
      <name val="Arial"/>
      <family val="2"/>
    </font>
    <font>
      <b/>
      <sz val="11"/>
      <color indexed="8"/>
      <name val="Calibri Light"/>
      <family val="1"/>
      <scheme val="major"/>
    </font>
    <font>
      <sz val="11"/>
      <color rgb="FFFF0000"/>
      <name val="Calibri"/>
      <family val="2"/>
      <scheme val="minor"/>
    </font>
    <font>
      <sz val="10"/>
      <name val="Arial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sz val="1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rgb="FF000000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Arial"/>
      <family val="2"/>
    </font>
    <font>
      <b/>
      <sz val="14"/>
      <color theme="1"/>
      <name val="Arial"/>
      <family val="2"/>
    </font>
    <font>
      <sz val="11"/>
      <name val="Arial"/>
      <family val="1"/>
    </font>
    <font>
      <b/>
      <sz val="11"/>
      <name val="Arial"/>
      <family val="1"/>
    </font>
    <font>
      <b/>
      <sz val="10"/>
      <color rgb="FF000000"/>
      <name val="Arial"/>
      <family val="1"/>
    </font>
    <font>
      <sz val="10"/>
      <color rgb="FF000000"/>
      <name val="Arial"/>
      <family val="1"/>
    </font>
    <font>
      <sz val="10"/>
      <name val="Arial"/>
      <family val="1"/>
    </font>
    <font>
      <b/>
      <sz val="1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0"/>
        <bgColor rgb="FFD8D8D8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FF"/>
      </patternFill>
    </fill>
    <fill>
      <patternFill patternType="solid">
        <fgColor rgb="FFDFF0D8"/>
      </patternFill>
    </fill>
    <fill>
      <patternFill patternType="solid">
        <fgColor rgb="FFD6D6D6"/>
      </patternFill>
    </fill>
    <fill>
      <patternFill patternType="solid">
        <fgColor rgb="FFEFEFEF"/>
      </patternFill>
    </fill>
  </fills>
  <borders count="7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/>
      <right/>
      <top style="thick">
        <color rgb="FF000000"/>
      </top>
      <bottom/>
      <diagonal/>
    </border>
  </borders>
  <cellStyleXfs count="1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15" fillId="0" borderId="0"/>
    <xf numFmtId="164" fontId="1" fillId="0" borderId="0" applyFont="0" applyFill="0" applyBorder="0" applyAlignment="0" applyProtection="0"/>
    <xf numFmtId="0" fontId="30" fillId="0" borderId="0"/>
    <xf numFmtId="0" fontId="2" fillId="0" borderId="0"/>
  </cellStyleXfs>
  <cellXfs count="281">
    <xf numFmtId="0" fontId="0" fillId="0" borderId="0" xfId="0"/>
    <xf numFmtId="0" fontId="3" fillId="2" borderId="2" xfId="3" applyFont="1" applyFill="1" applyBorder="1" applyAlignment="1">
      <alignment horizontal="right" vertical="center"/>
    </xf>
    <xf numFmtId="0" fontId="4" fillId="0" borderId="0" xfId="0" applyFont="1"/>
    <xf numFmtId="0" fontId="3" fillId="2" borderId="5" xfId="3" applyFont="1" applyFill="1" applyBorder="1" applyAlignment="1">
      <alignment horizontal="right" vertical="center"/>
    </xf>
    <xf numFmtId="0" fontId="6" fillId="4" borderId="0" xfId="3" applyFont="1" applyFill="1"/>
    <xf numFmtId="0" fontId="7" fillId="3" borderId="13" xfId="3" applyFont="1" applyFill="1" applyBorder="1" applyAlignment="1">
      <alignment horizontal="center" vertical="center"/>
    </xf>
    <xf numFmtId="165" fontId="3" fillId="3" borderId="17" xfId="3" applyNumberFormat="1" applyFont="1" applyFill="1" applyBorder="1" applyAlignment="1">
      <alignment horizontal="center" vertical="center"/>
    </xf>
    <xf numFmtId="166" fontId="7" fillId="3" borderId="17" xfId="4" applyNumberFormat="1" applyFont="1" applyFill="1" applyBorder="1" applyAlignment="1">
      <alignment horizontal="center" vertical="center"/>
    </xf>
    <xf numFmtId="165" fontId="3" fillId="3" borderId="15" xfId="3" applyNumberFormat="1" applyFont="1" applyFill="1" applyBorder="1" applyAlignment="1">
      <alignment horizontal="center" vertical="center"/>
    </xf>
    <xf numFmtId="0" fontId="8" fillId="0" borderId="0" xfId="0" applyFont="1"/>
    <xf numFmtId="0" fontId="9" fillId="0" borderId="18" xfId="3" applyFont="1" applyBorder="1" applyAlignment="1">
      <alignment horizontal="center" vertical="center"/>
    </xf>
    <xf numFmtId="10" fontId="9" fillId="0" borderId="22" xfId="2" applyNumberFormat="1" applyFont="1" applyFill="1" applyBorder="1" applyAlignment="1">
      <alignment horizontal="center" vertical="center"/>
    </xf>
    <xf numFmtId="4" fontId="9" fillId="0" borderId="22" xfId="3" applyNumberFormat="1" applyFont="1" applyBorder="1" applyAlignment="1">
      <alignment horizontal="center" vertical="center"/>
    </xf>
    <xf numFmtId="4" fontId="9" fillId="0" borderId="23" xfId="3" applyNumberFormat="1" applyFont="1" applyBorder="1" applyAlignment="1">
      <alignment horizontal="center" vertical="center"/>
    </xf>
    <xf numFmtId="10" fontId="9" fillId="0" borderId="23" xfId="2" applyNumberFormat="1" applyFont="1" applyFill="1" applyBorder="1" applyAlignment="1">
      <alignment horizontal="center" vertical="center"/>
    </xf>
    <xf numFmtId="10" fontId="3" fillId="3" borderId="1" xfId="2" applyNumberFormat="1" applyFont="1" applyFill="1" applyBorder="1" applyAlignment="1">
      <alignment horizontal="center" vertical="center"/>
    </xf>
    <xf numFmtId="4" fontId="3" fillId="3" borderId="1" xfId="3" applyNumberFormat="1" applyFont="1" applyFill="1" applyBorder="1" applyAlignment="1">
      <alignment horizontal="center" vertical="center"/>
    </xf>
    <xf numFmtId="0" fontId="3" fillId="0" borderId="0" xfId="3" applyFont="1" applyAlignment="1">
      <alignment vertical="center"/>
    </xf>
    <xf numFmtId="165" fontId="3" fillId="0" borderId="0" xfId="3" applyNumberFormat="1" applyFont="1" applyAlignment="1">
      <alignment vertical="center"/>
    </xf>
    <xf numFmtId="49" fontId="3" fillId="0" borderId="0" xfId="3" applyNumberFormat="1" applyFont="1" applyAlignment="1">
      <alignment vertical="center"/>
    </xf>
    <xf numFmtId="4" fontId="3" fillId="3" borderId="32" xfId="3" applyNumberFormat="1" applyFont="1" applyFill="1" applyBorder="1" applyAlignment="1">
      <alignment horizontal="center" vertical="center"/>
    </xf>
    <xf numFmtId="10" fontId="3" fillId="3" borderId="32" xfId="2" applyNumberFormat="1" applyFont="1" applyFill="1" applyBorder="1" applyAlignment="1">
      <alignment horizontal="center" vertical="center"/>
    </xf>
    <xf numFmtId="0" fontId="3" fillId="2" borderId="7" xfId="3" applyFont="1" applyFill="1" applyBorder="1" applyAlignment="1">
      <alignment horizontal="right" vertical="center"/>
    </xf>
    <xf numFmtId="0" fontId="6" fillId="4" borderId="0" xfId="5" applyFont="1" applyFill="1"/>
    <xf numFmtId="0" fontId="7" fillId="3" borderId="38" xfId="5" applyFont="1" applyFill="1" applyBorder="1" applyAlignment="1">
      <alignment horizontal="center" vertical="center"/>
    </xf>
    <xf numFmtId="165" fontId="3" fillId="3" borderId="28" xfId="5" applyNumberFormat="1" applyFont="1" applyFill="1" applyBorder="1" applyAlignment="1">
      <alignment horizontal="center" vertical="center"/>
    </xf>
    <xf numFmtId="0" fontId="3" fillId="3" borderId="1" xfId="5" applyFont="1" applyFill="1" applyBorder="1" applyAlignment="1">
      <alignment horizontal="center" vertical="center"/>
    </xf>
    <xf numFmtId="0" fontId="9" fillId="0" borderId="23" xfId="5" applyFont="1" applyBorder="1" applyAlignment="1">
      <alignment horizontal="center" vertical="center"/>
    </xf>
    <xf numFmtId="168" fontId="9" fillId="0" borderId="23" xfId="5" applyNumberFormat="1" applyFont="1" applyBorder="1" applyAlignment="1">
      <alignment horizontal="center" vertical="center"/>
    </xf>
    <xf numFmtId="10" fontId="9" fillId="0" borderId="23" xfId="5" applyNumberFormat="1" applyFont="1" applyBorder="1" applyAlignment="1">
      <alignment horizontal="center" vertical="center"/>
    </xf>
    <xf numFmtId="0" fontId="9" fillId="0" borderId="43" xfId="5" applyFont="1" applyBorder="1" applyAlignment="1">
      <alignment horizontal="center" vertical="center"/>
    </xf>
    <xf numFmtId="168" fontId="9" fillId="0" borderId="43" xfId="5" applyNumberFormat="1" applyFont="1" applyBorder="1" applyAlignment="1">
      <alignment horizontal="center" vertical="center"/>
    </xf>
    <xf numFmtId="168" fontId="3" fillId="3" borderId="1" xfId="5" applyNumberFormat="1" applyFont="1" applyFill="1" applyBorder="1" applyAlignment="1">
      <alignment horizontal="center" vertical="center"/>
    </xf>
    <xf numFmtId="10" fontId="3" fillId="3" borderId="39" xfId="2" applyNumberFormat="1" applyFont="1" applyFill="1" applyBorder="1" applyAlignment="1">
      <alignment horizontal="center" vertical="center"/>
    </xf>
    <xf numFmtId="0" fontId="3" fillId="0" borderId="0" xfId="5" applyFont="1" applyAlignment="1">
      <alignment vertical="center"/>
    </xf>
    <xf numFmtId="165" fontId="3" fillId="0" borderId="0" xfId="5" applyNumberFormat="1" applyFont="1" applyAlignment="1">
      <alignment vertical="center"/>
    </xf>
    <xf numFmtId="49" fontId="3" fillId="0" borderId="0" xfId="5" applyNumberFormat="1" applyFont="1" applyAlignment="1">
      <alignment vertical="center"/>
    </xf>
    <xf numFmtId="4" fontId="0" fillId="0" borderId="0" xfId="0" applyNumberFormat="1"/>
    <xf numFmtId="0" fontId="3" fillId="2" borderId="33" xfId="3" applyFont="1" applyFill="1" applyBorder="1" applyAlignment="1">
      <alignment horizontal="right" vertical="center"/>
    </xf>
    <xf numFmtId="0" fontId="3" fillId="2" borderId="36" xfId="3" applyFont="1" applyFill="1" applyBorder="1" applyAlignment="1">
      <alignment horizontal="right" vertical="center"/>
    </xf>
    <xf numFmtId="4" fontId="8" fillId="0" borderId="1" xfId="0" applyNumberFormat="1" applyFont="1" applyBorder="1"/>
    <xf numFmtId="10" fontId="8" fillId="0" borderId="29" xfId="0" applyNumberFormat="1" applyFont="1" applyBorder="1"/>
    <xf numFmtId="4" fontId="3" fillId="0" borderId="1" xfId="3" applyNumberFormat="1" applyFont="1" applyBorder="1" applyAlignment="1">
      <alignment vertical="center"/>
    </xf>
    <xf numFmtId="9" fontId="3" fillId="0" borderId="29" xfId="2" applyFont="1" applyBorder="1" applyAlignment="1">
      <alignment vertical="center"/>
    </xf>
    <xf numFmtId="165" fontId="3" fillId="3" borderId="44" xfId="3" applyNumberFormat="1" applyFont="1" applyFill="1" applyBorder="1" applyAlignment="1">
      <alignment horizontal="center" vertical="center"/>
    </xf>
    <xf numFmtId="0" fontId="15" fillId="0" borderId="0" xfId="10"/>
    <xf numFmtId="0" fontId="18" fillId="0" borderId="51" xfId="10" applyFont="1" applyBorder="1" applyAlignment="1">
      <alignment horizontal="center"/>
    </xf>
    <xf numFmtId="0" fontId="18" fillId="0" borderId="52" xfId="10" applyFont="1" applyBorder="1"/>
    <xf numFmtId="0" fontId="18" fillId="0" borderId="56" xfId="10" applyFont="1" applyBorder="1" applyAlignment="1">
      <alignment horizontal="center"/>
    </xf>
    <xf numFmtId="0" fontId="18" fillId="0" borderId="57" xfId="10" applyFont="1" applyBorder="1" applyAlignment="1">
      <alignment horizontal="center"/>
    </xf>
    <xf numFmtId="0" fontId="19" fillId="0" borderId="58" xfId="10" applyFont="1" applyBorder="1" applyAlignment="1">
      <alignment horizontal="center"/>
    </xf>
    <xf numFmtId="4" fontId="19" fillId="0" borderId="62" xfId="10" applyNumberFormat="1" applyFont="1" applyBorder="1" applyAlignment="1">
      <alignment horizontal="center"/>
    </xf>
    <xf numFmtId="4" fontId="16" fillId="0" borderId="62" xfId="10" applyNumberFormat="1" applyFont="1" applyBorder="1" applyAlignment="1">
      <alignment horizontal="center"/>
    </xf>
    <xf numFmtId="0" fontId="16" fillId="0" borderId="62" xfId="10" applyFont="1" applyBorder="1" applyAlignment="1">
      <alignment horizontal="center"/>
    </xf>
    <xf numFmtId="0" fontId="20" fillId="0" borderId="63" xfId="10" applyFont="1" applyBorder="1" applyAlignment="1">
      <alignment horizontal="center"/>
    </xf>
    <xf numFmtId="0" fontId="16" fillId="0" borderId="64" xfId="10" applyFont="1" applyBorder="1" applyAlignment="1">
      <alignment horizontal="center"/>
    </xf>
    <xf numFmtId="4" fontId="16" fillId="0" borderId="68" xfId="10" applyNumberFormat="1" applyFont="1" applyBorder="1" applyAlignment="1">
      <alignment horizontal="center"/>
    </xf>
    <xf numFmtId="0" fontId="16" fillId="0" borderId="68" xfId="10" applyFont="1" applyBorder="1" applyAlignment="1">
      <alignment horizontal="center"/>
    </xf>
    <xf numFmtId="0" fontId="20" fillId="0" borderId="69" xfId="10" applyFont="1" applyBorder="1" applyAlignment="1">
      <alignment horizontal="center"/>
    </xf>
    <xf numFmtId="0" fontId="16" fillId="5" borderId="64" xfId="10" applyFont="1" applyFill="1" applyBorder="1" applyAlignment="1">
      <alignment horizontal="center"/>
    </xf>
    <xf numFmtId="4" fontId="16" fillId="5" borderId="68" xfId="10" applyNumberFormat="1" applyFont="1" applyFill="1" applyBorder="1" applyAlignment="1">
      <alignment horizontal="center"/>
    </xf>
    <xf numFmtId="4" fontId="19" fillId="5" borderId="68" xfId="10" applyNumberFormat="1" applyFont="1" applyFill="1" applyBorder="1" applyAlignment="1">
      <alignment horizontal="center"/>
    </xf>
    <xf numFmtId="0" fontId="16" fillId="5" borderId="68" xfId="10" applyFont="1" applyFill="1" applyBorder="1" applyAlignment="1">
      <alignment horizontal="center"/>
    </xf>
    <xf numFmtId="0" fontId="20" fillId="5" borderId="69" xfId="10" applyFont="1" applyFill="1" applyBorder="1" applyAlignment="1">
      <alignment horizontal="center"/>
    </xf>
    <xf numFmtId="0" fontId="19" fillId="0" borderId="64" xfId="10" applyFont="1" applyBorder="1" applyAlignment="1">
      <alignment horizontal="center"/>
    </xf>
    <xf numFmtId="4" fontId="19" fillId="0" borderId="68" xfId="10" applyNumberFormat="1" applyFont="1" applyBorder="1" applyAlignment="1">
      <alignment horizontal="center"/>
    </xf>
    <xf numFmtId="0" fontId="21" fillId="5" borderId="64" xfId="10" applyFont="1" applyFill="1" applyBorder="1" applyAlignment="1">
      <alignment horizontal="center"/>
    </xf>
    <xf numFmtId="4" fontId="21" fillId="5" borderId="68" xfId="10" applyNumberFormat="1" applyFont="1" applyFill="1" applyBorder="1" applyAlignment="1">
      <alignment horizontal="center"/>
    </xf>
    <xf numFmtId="4" fontId="22" fillId="5" borderId="68" xfId="10" applyNumberFormat="1" applyFont="1" applyFill="1" applyBorder="1" applyAlignment="1">
      <alignment horizontal="center"/>
    </xf>
    <xf numFmtId="0" fontId="21" fillId="5" borderId="68" xfId="10" applyFont="1" applyFill="1" applyBorder="1" applyAlignment="1">
      <alignment horizontal="center"/>
    </xf>
    <xf numFmtId="0" fontId="14" fillId="5" borderId="69" xfId="10" applyFont="1" applyFill="1" applyBorder="1" applyAlignment="1">
      <alignment horizontal="center"/>
    </xf>
    <xf numFmtId="169" fontId="16" fillId="0" borderId="68" xfId="10" applyNumberFormat="1" applyFont="1" applyBorder="1" applyAlignment="1">
      <alignment horizontal="center"/>
    </xf>
    <xf numFmtId="4" fontId="16" fillId="6" borderId="68" xfId="10" applyNumberFormat="1" applyFont="1" applyFill="1" applyBorder="1" applyAlignment="1">
      <alignment horizontal="center"/>
    </xf>
    <xf numFmtId="4" fontId="16" fillId="0" borderId="68" xfId="10" applyNumberFormat="1" applyFont="1" applyBorder="1" applyAlignment="1">
      <alignment horizontal="right"/>
    </xf>
    <xf numFmtId="4" fontId="16" fillId="0" borderId="68" xfId="10" applyNumberFormat="1" applyFont="1" applyBorder="1"/>
    <xf numFmtId="0" fontId="16" fillId="0" borderId="68" xfId="10" applyFont="1" applyBorder="1"/>
    <xf numFmtId="0" fontId="16" fillId="0" borderId="69" xfId="10" applyFont="1" applyBorder="1"/>
    <xf numFmtId="0" fontId="15" fillId="2" borderId="33" xfId="10" applyFill="1" applyBorder="1"/>
    <xf numFmtId="0" fontId="16" fillId="2" borderId="34" xfId="10" applyFont="1" applyFill="1" applyBorder="1"/>
    <xf numFmtId="0" fontId="15" fillId="2" borderId="34" xfId="10" applyFill="1" applyBorder="1"/>
    <xf numFmtId="0" fontId="8" fillId="2" borderId="34" xfId="10" applyFont="1" applyFill="1" applyBorder="1"/>
    <xf numFmtId="0" fontId="24" fillId="2" borderId="34" xfId="10" applyFont="1" applyFill="1" applyBorder="1"/>
    <xf numFmtId="0" fontId="24" fillId="2" borderId="35" xfId="10" applyFont="1" applyFill="1" applyBorder="1"/>
    <xf numFmtId="0" fontId="15" fillId="2" borderId="36" xfId="10" applyFill="1" applyBorder="1"/>
    <xf numFmtId="0" fontId="24" fillId="2" borderId="37" xfId="10" applyFont="1" applyFill="1" applyBorder="1"/>
    <xf numFmtId="0" fontId="25" fillId="2" borderId="37" xfId="10" applyFont="1" applyFill="1" applyBorder="1"/>
    <xf numFmtId="0" fontId="15" fillId="2" borderId="40" xfId="10" applyFill="1" applyBorder="1"/>
    <xf numFmtId="0" fontId="8" fillId="2" borderId="41" xfId="10" applyFont="1" applyFill="1" applyBorder="1"/>
    <xf numFmtId="40" fontId="24" fillId="2" borderId="41" xfId="10" applyNumberFormat="1" applyFont="1" applyFill="1" applyBorder="1"/>
    <xf numFmtId="0" fontId="24" fillId="2" borderId="41" xfId="10" applyFont="1" applyFill="1" applyBorder="1"/>
    <xf numFmtId="0" fontId="24" fillId="2" borderId="42" xfId="10" applyFont="1" applyFill="1" applyBorder="1"/>
    <xf numFmtId="0" fontId="3" fillId="2" borderId="0" xfId="4" applyFont="1" applyFill="1" applyBorder="1" applyAlignment="1">
      <alignment vertical="center"/>
    </xf>
    <xf numFmtId="0" fontId="3" fillId="2" borderId="37" xfId="4" applyFont="1" applyFill="1" applyBorder="1" applyAlignment="1">
      <alignment vertical="center"/>
    </xf>
    <xf numFmtId="1" fontId="16" fillId="2" borderId="40" xfId="10" applyNumberFormat="1" applyFont="1" applyFill="1" applyBorder="1" applyAlignment="1">
      <alignment horizontal="left" vertical="center"/>
    </xf>
    <xf numFmtId="0" fontId="16" fillId="2" borderId="41" xfId="10" applyFont="1" applyFill="1" applyBorder="1" applyAlignment="1">
      <alignment horizontal="left" vertical="center"/>
    </xf>
    <xf numFmtId="1" fontId="16" fillId="2" borderId="41" xfId="10" applyNumberFormat="1" applyFont="1" applyFill="1" applyBorder="1" applyAlignment="1">
      <alignment horizontal="left" vertical="center"/>
    </xf>
    <xf numFmtId="0" fontId="16" fillId="2" borderId="42" xfId="10" applyFont="1" applyFill="1" applyBorder="1" applyAlignment="1">
      <alignment horizontal="left" vertical="center"/>
    </xf>
    <xf numFmtId="0" fontId="23" fillId="2" borderId="0" xfId="10" applyFont="1" applyFill="1" applyBorder="1" applyAlignment="1">
      <alignment vertical="center" wrapText="1"/>
    </xf>
    <xf numFmtId="0" fontId="16" fillId="2" borderId="0" xfId="10" applyFont="1" applyFill="1" applyBorder="1"/>
    <xf numFmtId="0" fontId="8" fillId="2" borderId="0" xfId="10" applyFont="1" applyFill="1" applyBorder="1"/>
    <xf numFmtId="4" fontId="24" fillId="2" borderId="0" xfId="10" applyNumberFormat="1" applyFont="1" applyFill="1" applyBorder="1"/>
    <xf numFmtId="0" fontId="24" fillId="2" borderId="0" xfId="10" applyFont="1" applyFill="1" applyBorder="1"/>
    <xf numFmtId="0" fontId="15" fillId="2" borderId="0" xfId="10" applyFill="1" applyBorder="1"/>
    <xf numFmtId="40" fontId="24" fillId="2" borderId="0" xfId="10" applyNumberFormat="1" applyFont="1" applyFill="1" applyBorder="1"/>
    <xf numFmtId="43" fontId="4" fillId="0" borderId="0" xfId="0" applyNumberFormat="1" applyFont="1"/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28" fillId="7" borderId="1" xfId="0" applyFont="1" applyFill="1" applyBorder="1"/>
    <xf numFmtId="0" fontId="28" fillId="7" borderId="1" xfId="0" applyFont="1" applyFill="1" applyBorder="1" applyAlignment="1">
      <alignment horizontal="center"/>
    </xf>
    <xf numFmtId="0" fontId="28" fillId="7" borderId="1" xfId="0" applyFont="1" applyFill="1" applyBorder="1" applyAlignment="1">
      <alignment horizontal="center" vertical="center"/>
    </xf>
    <xf numFmtId="43" fontId="4" fillId="0" borderId="1" xfId="0" applyNumberFormat="1" applyFont="1" applyBorder="1"/>
    <xf numFmtId="0" fontId="4" fillId="2" borderId="0" xfId="0" applyFont="1" applyFill="1"/>
    <xf numFmtId="43" fontId="4" fillId="2" borderId="1" xfId="1" applyFont="1" applyFill="1" applyBorder="1" applyAlignment="1">
      <alignment horizontal="left" vertical="center"/>
    </xf>
    <xf numFmtId="43" fontId="4" fillId="2" borderId="1" xfId="1" applyFont="1" applyFill="1" applyBorder="1" applyAlignment="1">
      <alignment horizontal="center" vertical="center"/>
    </xf>
    <xf numFmtId="43" fontId="4" fillId="2" borderId="1" xfId="0" applyNumberFormat="1" applyFont="1" applyFill="1" applyBorder="1" applyAlignment="1">
      <alignment horizontal="center" vertical="center"/>
    </xf>
    <xf numFmtId="43" fontId="4" fillId="2" borderId="1" xfId="1" applyFont="1" applyFill="1" applyBorder="1"/>
    <xf numFmtId="43" fontId="28" fillId="2" borderId="38" xfId="1" applyFont="1" applyFill="1" applyBorder="1" applyAlignment="1">
      <alignment horizontal="left" vertical="center"/>
    </xf>
    <xf numFmtId="0" fontId="28" fillId="2" borderId="39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43" fontId="28" fillId="7" borderId="1" xfId="1" applyFont="1" applyFill="1" applyBorder="1" applyAlignment="1">
      <alignment horizontal="left" vertical="center"/>
    </xf>
    <xf numFmtId="43" fontId="28" fillId="7" borderId="1" xfId="1" applyFont="1" applyFill="1" applyBorder="1" applyAlignment="1">
      <alignment horizontal="center" vertical="center"/>
    </xf>
    <xf numFmtId="0" fontId="30" fillId="0" borderId="0" xfId="12"/>
    <xf numFmtId="0" fontId="31" fillId="8" borderId="77" xfId="12" applyFont="1" applyFill="1" applyBorder="1" applyAlignment="1">
      <alignment horizontal="left" vertical="top" wrapText="1"/>
    </xf>
    <xf numFmtId="0" fontId="31" fillId="8" borderId="77" xfId="12" applyFont="1" applyFill="1" applyBorder="1" applyAlignment="1">
      <alignment horizontal="right" vertical="top" wrapText="1"/>
    </xf>
    <xf numFmtId="0" fontId="31" fillId="8" borderId="77" xfId="12" applyFont="1" applyFill="1" applyBorder="1" applyAlignment="1">
      <alignment horizontal="center" vertical="top" wrapText="1"/>
    </xf>
    <xf numFmtId="0" fontId="33" fillId="9" borderId="77" xfId="12" applyFont="1" applyFill="1" applyBorder="1" applyAlignment="1">
      <alignment horizontal="left" vertical="top" wrapText="1"/>
    </xf>
    <xf numFmtId="0" fontId="33" fillId="9" borderId="77" xfId="12" applyFont="1" applyFill="1" applyBorder="1" applyAlignment="1">
      <alignment horizontal="right" vertical="top" wrapText="1"/>
    </xf>
    <xf numFmtId="0" fontId="33" fillId="9" borderId="77" xfId="12" applyFont="1" applyFill="1" applyBorder="1" applyAlignment="1">
      <alignment horizontal="center" vertical="top" wrapText="1"/>
    </xf>
    <xf numFmtId="4" fontId="33" fillId="9" borderId="77" xfId="12" applyNumberFormat="1" applyFont="1" applyFill="1" applyBorder="1" applyAlignment="1">
      <alignment horizontal="right" vertical="top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13" applyFont="1" applyFill="1" applyBorder="1" applyAlignment="1">
      <alignment horizontal="center" vertical="center"/>
    </xf>
    <xf numFmtId="170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2" fillId="2" borderId="1" xfId="12" applyFont="1" applyFill="1" applyBorder="1" applyAlignment="1">
      <alignment horizontal="left" vertical="top" wrapText="1"/>
    </xf>
    <xf numFmtId="0" fontId="32" fillId="2" borderId="1" xfId="12" applyFont="1" applyFill="1" applyBorder="1" applyAlignment="1">
      <alignment horizontal="right" vertical="top" wrapText="1"/>
    </xf>
    <xf numFmtId="0" fontId="33" fillId="2" borderId="1" xfId="12" applyFont="1" applyFill="1" applyBorder="1" applyAlignment="1">
      <alignment horizontal="left" vertical="top" wrapText="1"/>
    </xf>
    <xf numFmtId="0" fontId="33" fillId="2" borderId="1" xfId="12" applyFont="1" applyFill="1" applyBorder="1" applyAlignment="1">
      <alignment horizontal="center" vertical="top" wrapText="1"/>
    </xf>
    <xf numFmtId="0" fontId="30" fillId="0" borderId="0" xfId="12" applyAlignment="1">
      <alignment horizontal="center"/>
    </xf>
    <xf numFmtId="164" fontId="35" fillId="0" borderId="0" xfId="11" applyFont="1" applyAlignment="1">
      <alignment horizontal="right" vertical="center"/>
    </xf>
    <xf numFmtId="0" fontId="30" fillId="0" borderId="1" xfId="12" applyBorder="1"/>
    <xf numFmtId="4" fontId="12" fillId="0" borderId="1" xfId="0" applyNumberFormat="1" applyFont="1" applyBorder="1" applyAlignment="1">
      <alignment horizontal="center"/>
    </xf>
    <xf numFmtId="171" fontId="12" fillId="0" borderId="1" xfId="0" quotePrefix="1" applyNumberFormat="1" applyFont="1" applyBorder="1" applyAlignment="1">
      <alignment horizontal="center" vertical="center"/>
    </xf>
    <xf numFmtId="4" fontId="12" fillId="0" borderId="1" xfId="0" applyNumberFormat="1" applyFont="1" applyBorder="1" applyAlignment="1">
      <alignment horizontal="center" vertical="center"/>
    </xf>
    <xf numFmtId="0" fontId="30" fillId="0" borderId="1" xfId="12" applyBorder="1" applyAlignment="1">
      <alignment horizontal="center" vertical="center"/>
    </xf>
    <xf numFmtId="0" fontId="31" fillId="8" borderId="1" xfId="12" applyFont="1" applyFill="1" applyBorder="1" applyAlignment="1">
      <alignment horizontal="left" vertical="top" wrapText="1"/>
    </xf>
    <xf numFmtId="0" fontId="31" fillId="8" borderId="1" xfId="12" applyFont="1" applyFill="1" applyBorder="1" applyAlignment="1">
      <alignment vertical="top" wrapText="1"/>
    </xf>
    <xf numFmtId="10" fontId="31" fillId="8" borderId="1" xfId="2" applyNumberFormat="1" applyFont="1" applyFill="1" applyBorder="1" applyAlignment="1">
      <alignment horizontal="center" vertical="center" wrapText="1"/>
    </xf>
    <xf numFmtId="0" fontId="31" fillId="8" borderId="1" xfId="12" applyFont="1" applyFill="1" applyBorder="1" applyAlignment="1">
      <alignment horizontal="center" vertical="top" wrapText="1"/>
    </xf>
    <xf numFmtId="0" fontId="32" fillId="2" borderId="1" xfId="12" applyFont="1" applyFill="1" applyBorder="1" applyAlignment="1">
      <alignment horizontal="center" vertical="top" wrapText="1"/>
    </xf>
    <xf numFmtId="43" fontId="33" fillId="2" borderId="1" xfId="1" applyFont="1" applyFill="1" applyBorder="1" applyAlignment="1">
      <alignment horizontal="right" vertical="top" wrapText="1"/>
    </xf>
    <xf numFmtId="43" fontId="32" fillId="2" borderId="1" xfId="1" applyFont="1" applyFill="1" applyBorder="1" applyAlignment="1">
      <alignment horizontal="right" vertical="top" wrapText="1"/>
    </xf>
    <xf numFmtId="43" fontId="32" fillId="2" borderId="1" xfId="1" applyFont="1" applyFill="1" applyBorder="1" applyAlignment="1">
      <alignment horizontal="left" vertical="top" wrapText="1"/>
    </xf>
    <xf numFmtId="172" fontId="33" fillId="9" borderId="77" xfId="12" applyNumberFormat="1" applyFont="1" applyFill="1" applyBorder="1" applyAlignment="1">
      <alignment horizontal="right" vertical="top" wrapText="1"/>
    </xf>
    <xf numFmtId="0" fontId="34" fillId="10" borderId="77" xfId="12" applyFont="1" applyFill="1" applyBorder="1" applyAlignment="1">
      <alignment horizontal="left" vertical="top" wrapText="1"/>
    </xf>
    <xf numFmtId="0" fontId="34" fillId="10" borderId="77" xfId="12" applyFont="1" applyFill="1" applyBorder="1" applyAlignment="1">
      <alignment horizontal="right" vertical="top" wrapText="1"/>
    </xf>
    <xf numFmtId="0" fontId="34" fillId="10" borderId="77" xfId="12" applyFont="1" applyFill="1" applyBorder="1" applyAlignment="1">
      <alignment horizontal="center" vertical="top" wrapText="1"/>
    </xf>
    <xf numFmtId="172" fontId="34" fillId="10" borderId="77" xfId="12" applyNumberFormat="1" applyFont="1" applyFill="1" applyBorder="1" applyAlignment="1">
      <alignment horizontal="right" vertical="top" wrapText="1"/>
    </xf>
    <xf numFmtId="4" fontId="34" fillId="10" borderId="77" xfId="12" applyNumberFormat="1" applyFont="1" applyFill="1" applyBorder="1" applyAlignment="1">
      <alignment horizontal="right" vertical="top" wrapText="1"/>
    </xf>
    <xf numFmtId="0" fontId="34" fillId="8" borderId="0" xfId="12" applyFont="1" applyFill="1" applyAlignment="1">
      <alignment horizontal="right" vertical="top" wrapText="1"/>
    </xf>
    <xf numFmtId="4" fontId="34" fillId="8" borderId="0" xfId="12" applyNumberFormat="1" applyFont="1" applyFill="1" applyAlignment="1">
      <alignment horizontal="right" vertical="top" wrapText="1"/>
    </xf>
    <xf numFmtId="0" fontId="33" fillId="9" borderId="78" xfId="12" applyFont="1" applyFill="1" applyBorder="1" applyAlignment="1">
      <alignment horizontal="left" vertical="top" wrapText="1"/>
    </xf>
    <xf numFmtId="0" fontId="34" fillId="11" borderId="77" xfId="12" applyFont="1" applyFill="1" applyBorder="1" applyAlignment="1">
      <alignment horizontal="left" vertical="top" wrapText="1"/>
    </xf>
    <xf numFmtId="0" fontId="34" fillId="11" borderId="77" xfId="12" applyFont="1" applyFill="1" applyBorder="1" applyAlignment="1">
      <alignment horizontal="right" vertical="top" wrapText="1"/>
    </xf>
    <xf numFmtId="0" fontId="34" fillId="11" borderId="77" xfId="12" applyFont="1" applyFill="1" applyBorder="1" applyAlignment="1">
      <alignment horizontal="center" vertical="top" wrapText="1"/>
    </xf>
    <xf numFmtId="172" fontId="34" fillId="11" borderId="77" xfId="12" applyNumberFormat="1" applyFont="1" applyFill="1" applyBorder="1" applyAlignment="1">
      <alignment horizontal="right" vertical="top" wrapText="1"/>
    </xf>
    <xf numFmtId="4" fontId="34" fillId="11" borderId="77" xfId="12" applyNumberFormat="1" applyFont="1" applyFill="1" applyBorder="1" applyAlignment="1">
      <alignment horizontal="right" vertical="top" wrapText="1"/>
    </xf>
    <xf numFmtId="0" fontId="34" fillId="11" borderId="77" xfId="12" applyFont="1" applyFill="1" applyBorder="1" applyAlignment="1">
      <alignment horizontal="left" vertical="top" wrapText="1"/>
    </xf>
    <xf numFmtId="0" fontId="34" fillId="10" borderId="77" xfId="12" applyFont="1" applyFill="1" applyBorder="1" applyAlignment="1">
      <alignment horizontal="left" vertical="top" wrapText="1"/>
    </xf>
    <xf numFmtId="0" fontId="12" fillId="8" borderId="0" xfId="12" applyFont="1" applyFill="1" applyAlignment="1">
      <alignment horizontal="left" vertical="top" wrapText="1"/>
    </xf>
    <xf numFmtId="0" fontId="2" fillId="8" borderId="0" xfId="12" applyFont="1" applyFill="1" applyAlignment="1">
      <alignment horizontal="left" vertical="top" wrapText="1"/>
    </xf>
    <xf numFmtId="0" fontId="31" fillId="8" borderId="0" xfId="12" applyFont="1" applyFill="1" applyAlignment="1">
      <alignment horizontal="center" wrapText="1"/>
    </xf>
    <xf numFmtId="0" fontId="30" fillId="0" borderId="0" xfId="12"/>
    <xf numFmtId="0" fontId="31" fillId="8" borderId="77" xfId="12" applyFont="1" applyFill="1" applyBorder="1" applyAlignment="1">
      <alignment horizontal="left" vertical="top" wrapText="1"/>
    </xf>
    <xf numFmtId="0" fontId="33" fillId="9" borderId="77" xfId="12" applyFont="1" applyFill="1" applyBorder="1" applyAlignment="1">
      <alignment horizontal="left" vertical="top" wrapText="1"/>
    </xf>
    <xf numFmtId="0" fontId="34" fillId="11" borderId="77" xfId="12" applyFont="1" applyFill="1" applyBorder="1" applyAlignment="1">
      <alignment horizontal="left" vertical="top" wrapText="1"/>
    </xf>
    <xf numFmtId="0" fontId="34" fillId="8" borderId="0" xfId="12" applyFont="1" applyFill="1" applyAlignment="1">
      <alignment horizontal="right" vertical="top" wrapText="1"/>
    </xf>
    <xf numFmtId="0" fontId="31" fillId="8" borderId="0" xfId="12" applyFont="1" applyFill="1" applyAlignment="1">
      <alignment horizontal="left" vertical="top" wrapText="1"/>
    </xf>
    <xf numFmtId="0" fontId="17" fillId="2" borderId="36" xfId="10" applyFont="1" applyFill="1" applyBorder="1" applyAlignment="1">
      <alignment horizontal="center" vertical="center"/>
    </xf>
    <xf numFmtId="0" fontId="17" fillId="2" borderId="0" xfId="10" applyFont="1" applyFill="1" applyBorder="1" applyAlignment="1">
      <alignment horizontal="center" vertical="center"/>
    </xf>
    <xf numFmtId="0" fontId="17" fillId="2" borderId="37" xfId="10" applyFont="1" applyFill="1" applyBorder="1" applyAlignment="1">
      <alignment horizontal="center" vertical="center"/>
    </xf>
    <xf numFmtId="0" fontId="17" fillId="2" borderId="40" xfId="10" applyFont="1" applyFill="1" applyBorder="1" applyAlignment="1">
      <alignment horizontal="center" vertical="center"/>
    </xf>
    <xf numFmtId="0" fontId="17" fillId="2" borderId="41" xfId="10" applyFont="1" applyFill="1" applyBorder="1" applyAlignment="1">
      <alignment horizontal="center" vertical="center"/>
    </xf>
    <xf numFmtId="0" fontId="17" fillId="2" borderId="42" xfId="10" applyFont="1" applyFill="1" applyBorder="1" applyAlignment="1">
      <alignment horizontal="center" vertical="center"/>
    </xf>
    <xf numFmtId="0" fontId="18" fillId="0" borderId="48" xfId="10" applyFont="1" applyBorder="1" applyAlignment="1">
      <alignment horizontal="center" vertical="center"/>
    </xf>
    <xf numFmtId="0" fontId="16" fillId="0" borderId="53" xfId="10" applyFont="1" applyBorder="1"/>
    <xf numFmtId="0" fontId="18" fillId="0" borderId="49" xfId="10" applyFont="1" applyBorder="1" applyAlignment="1">
      <alignment horizontal="center" vertical="center"/>
    </xf>
    <xf numFmtId="0" fontId="16" fillId="0" borderId="34" xfId="10" applyFont="1" applyBorder="1"/>
    <xf numFmtId="0" fontId="16" fillId="0" borderId="50" xfId="10" applyFont="1" applyBorder="1"/>
    <xf numFmtId="0" fontId="16" fillId="0" borderId="54" xfId="10" applyFont="1" applyBorder="1"/>
    <xf numFmtId="0" fontId="16" fillId="0" borderId="41" xfId="10" applyFont="1" applyBorder="1"/>
    <xf numFmtId="0" fontId="16" fillId="0" borderId="55" xfId="10" applyFont="1" applyBorder="1"/>
    <xf numFmtId="1" fontId="16" fillId="0" borderId="65" xfId="10" applyNumberFormat="1" applyFont="1" applyBorder="1" applyAlignment="1">
      <alignment horizontal="left"/>
    </xf>
    <xf numFmtId="0" fontId="16" fillId="0" borderId="66" xfId="10" applyFont="1" applyBorder="1"/>
    <xf numFmtId="0" fontId="16" fillId="0" borderId="67" xfId="10" applyFont="1" applyBorder="1"/>
    <xf numFmtId="1" fontId="16" fillId="0" borderId="66" xfId="10" applyNumberFormat="1" applyFont="1" applyBorder="1" applyAlignment="1">
      <alignment horizontal="left"/>
    </xf>
    <xf numFmtId="1" fontId="16" fillId="0" borderId="67" xfId="10" applyNumberFormat="1" applyFont="1" applyBorder="1" applyAlignment="1">
      <alignment horizontal="left"/>
    </xf>
    <xf numFmtId="1" fontId="19" fillId="0" borderId="59" xfId="10" applyNumberFormat="1" applyFont="1" applyBorder="1" applyAlignment="1">
      <alignment horizontal="left"/>
    </xf>
    <xf numFmtId="0" fontId="16" fillId="0" borderId="60" xfId="10" applyFont="1" applyBorder="1"/>
    <xf numFmtId="0" fontId="16" fillId="0" borderId="61" xfId="10" applyFont="1" applyBorder="1"/>
    <xf numFmtId="1" fontId="16" fillId="5" borderId="65" xfId="10" applyNumberFormat="1" applyFont="1" applyFill="1" applyBorder="1" applyAlignment="1">
      <alignment horizontal="left"/>
    </xf>
    <xf numFmtId="0" fontId="16" fillId="5" borderId="66" xfId="10" applyFont="1" applyFill="1" applyBorder="1"/>
    <xf numFmtId="0" fontId="16" fillId="5" borderId="67" xfId="10" applyFont="1" applyFill="1" applyBorder="1"/>
    <xf numFmtId="1" fontId="19" fillId="0" borderId="65" xfId="10" applyNumberFormat="1" applyFont="1" applyBorder="1" applyAlignment="1">
      <alignment horizontal="left"/>
    </xf>
    <xf numFmtId="10" fontId="25" fillId="2" borderId="0" xfId="10" applyNumberFormat="1" applyFont="1" applyFill="1" applyBorder="1" applyAlignment="1">
      <alignment horizontal="center" vertical="center"/>
    </xf>
    <xf numFmtId="0" fontId="26" fillId="2" borderId="0" xfId="10" applyFont="1" applyFill="1" applyBorder="1" applyAlignment="1">
      <alignment horizontal="center" vertical="center"/>
    </xf>
    <xf numFmtId="0" fontId="16" fillId="2" borderId="0" xfId="10" applyFont="1" applyFill="1" applyBorder="1"/>
    <xf numFmtId="0" fontId="24" fillId="2" borderId="0" xfId="10" applyFont="1" applyFill="1" applyBorder="1"/>
    <xf numFmtId="0" fontId="23" fillId="2" borderId="0" xfId="10" applyFont="1" applyFill="1" applyBorder="1" applyAlignment="1">
      <alignment horizontal="center" vertical="center"/>
    </xf>
    <xf numFmtId="0" fontId="16" fillId="2" borderId="41" xfId="10" applyFont="1" applyFill="1" applyBorder="1"/>
    <xf numFmtId="0" fontId="3" fillId="2" borderId="34" xfId="4" applyFont="1" applyFill="1" applyBorder="1" applyAlignment="1">
      <alignment horizontal="left" vertical="center"/>
    </xf>
    <xf numFmtId="0" fontId="3" fillId="2" borderId="35" xfId="4" applyFont="1" applyFill="1" applyBorder="1" applyAlignment="1">
      <alignment horizontal="left" vertical="center"/>
    </xf>
    <xf numFmtId="0" fontId="3" fillId="2" borderId="0" xfId="4" applyFont="1" applyFill="1" applyBorder="1" applyAlignment="1">
      <alignment horizontal="left" vertical="center"/>
    </xf>
    <xf numFmtId="0" fontId="3" fillId="2" borderId="37" xfId="4" applyFont="1" applyFill="1" applyBorder="1" applyAlignment="1">
      <alignment horizontal="left" vertical="center"/>
    </xf>
    <xf numFmtId="40" fontId="17" fillId="0" borderId="73" xfId="10" applyNumberFormat="1" applyFont="1" applyBorder="1" applyAlignment="1">
      <alignment horizontal="center" vertical="center"/>
    </xf>
    <xf numFmtId="0" fontId="16" fillId="0" borderId="75" xfId="10" applyFont="1" applyBorder="1"/>
    <xf numFmtId="167" fontId="17" fillId="0" borderId="74" xfId="10" applyNumberFormat="1" applyFont="1" applyBorder="1" applyAlignment="1">
      <alignment horizontal="center" vertical="center"/>
    </xf>
    <xf numFmtId="0" fontId="16" fillId="0" borderId="76" xfId="10" applyFont="1" applyBorder="1"/>
    <xf numFmtId="0" fontId="23" fillId="0" borderId="70" xfId="10" applyFont="1" applyBorder="1" applyAlignment="1">
      <alignment horizontal="center" vertical="center" wrapText="1"/>
    </xf>
    <xf numFmtId="0" fontId="16" fillId="0" borderId="71" xfId="10" applyFont="1" applyBorder="1"/>
    <xf numFmtId="0" fontId="16" fillId="0" borderId="72" xfId="10" applyFont="1" applyBorder="1"/>
    <xf numFmtId="0" fontId="16" fillId="0" borderId="40" xfId="10" applyFont="1" applyBorder="1"/>
    <xf numFmtId="10" fontId="17" fillId="0" borderId="73" xfId="10" applyNumberFormat="1" applyFont="1" applyBorder="1" applyAlignment="1">
      <alignment horizontal="center" vertical="center"/>
    </xf>
    <xf numFmtId="10" fontId="16" fillId="0" borderId="75" xfId="10" applyNumberFormat="1" applyFont="1" applyBorder="1"/>
    <xf numFmtId="1" fontId="19" fillId="0" borderId="66" xfId="10" applyNumberFormat="1" applyFont="1" applyBorder="1" applyAlignment="1">
      <alignment horizontal="left"/>
    </xf>
    <xf numFmtId="1" fontId="19" fillId="0" borderId="67" xfId="10" applyNumberFormat="1" applyFont="1" applyBorder="1" applyAlignment="1">
      <alignment horizontal="left"/>
    </xf>
    <xf numFmtId="1" fontId="21" fillId="5" borderId="65" xfId="10" applyNumberFormat="1" applyFont="1" applyFill="1" applyBorder="1" applyAlignment="1">
      <alignment horizontal="left"/>
    </xf>
    <xf numFmtId="0" fontId="21" fillId="5" borderId="66" xfId="10" applyFont="1" applyFill="1" applyBorder="1"/>
    <xf numFmtId="0" fontId="21" fillId="5" borderId="67" xfId="10" applyFont="1" applyFill="1" applyBorder="1"/>
    <xf numFmtId="0" fontId="3" fillId="3" borderId="14" xfId="3" applyFont="1" applyFill="1" applyBorder="1" applyAlignment="1">
      <alignment horizontal="center" vertical="center"/>
    </xf>
    <xf numFmtId="0" fontId="3" fillId="3" borderId="15" xfId="3" applyFont="1" applyFill="1" applyBorder="1" applyAlignment="1">
      <alignment horizontal="center" vertical="center"/>
    </xf>
    <xf numFmtId="0" fontId="3" fillId="3" borderId="16" xfId="3" applyFont="1" applyFill="1" applyBorder="1" applyAlignment="1">
      <alignment horizontal="center" vertical="center"/>
    </xf>
    <xf numFmtId="0" fontId="3" fillId="0" borderId="45" xfId="3" applyFont="1" applyBorder="1" applyAlignment="1">
      <alignment horizontal="center" vertical="center"/>
    </xf>
    <xf numFmtId="0" fontId="3" fillId="0" borderId="46" xfId="3" applyFont="1" applyBorder="1" applyAlignment="1">
      <alignment horizontal="center" vertical="center"/>
    </xf>
    <xf numFmtId="4" fontId="3" fillId="3" borderId="45" xfId="3" applyNumberFormat="1" applyFont="1" applyFill="1" applyBorder="1" applyAlignment="1">
      <alignment horizontal="center" vertical="center"/>
    </xf>
    <xf numFmtId="4" fontId="3" fillId="3" borderId="47" xfId="3" applyNumberFormat="1" applyFont="1" applyFill="1" applyBorder="1" applyAlignment="1">
      <alignment horizontal="center" vertical="center"/>
    </xf>
    <xf numFmtId="49" fontId="3" fillId="3" borderId="27" xfId="3" applyNumberFormat="1" applyFont="1" applyFill="1" applyBorder="1" applyAlignment="1">
      <alignment horizontal="right" vertical="center"/>
    </xf>
    <xf numFmtId="49" fontId="3" fillId="3" borderId="28" xfId="3" applyNumberFormat="1" applyFont="1" applyFill="1" applyBorder="1" applyAlignment="1">
      <alignment horizontal="right" vertical="center"/>
    </xf>
    <xf numFmtId="49" fontId="3" fillId="3" borderId="30" xfId="3" applyNumberFormat="1" applyFont="1" applyFill="1" applyBorder="1" applyAlignment="1">
      <alignment horizontal="right" vertical="center"/>
    </xf>
    <xf numFmtId="49" fontId="3" fillId="3" borderId="31" xfId="3" applyNumberFormat="1" applyFont="1" applyFill="1" applyBorder="1" applyAlignment="1">
      <alignment horizontal="right" vertical="center"/>
    </xf>
    <xf numFmtId="0" fontId="9" fillId="0" borderId="19" xfId="3" applyFont="1" applyBorder="1" applyAlignment="1">
      <alignment vertical="center" wrapText="1"/>
    </xf>
    <xf numFmtId="0" fontId="9" fillId="0" borderId="20" xfId="3" applyFont="1" applyBorder="1" applyAlignment="1">
      <alignment vertical="center" wrapText="1"/>
    </xf>
    <xf numFmtId="0" fontId="9" fillId="0" borderId="21" xfId="3" applyFont="1" applyBorder="1" applyAlignment="1">
      <alignment vertical="center" wrapText="1"/>
    </xf>
    <xf numFmtId="0" fontId="9" fillId="0" borderId="24" xfId="3" applyFont="1" applyBorder="1" applyAlignment="1">
      <alignment vertical="center" wrapText="1"/>
    </xf>
    <xf numFmtId="0" fontId="9" fillId="0" borderId="25" xfId="3" applyFont="1" applyBorder="1" applyAlignment="1">
      <alignment vertical="center" wrapText="1"/>
    </xf>
    <xf numFmtId="0" fontId="9" fillId="0" borderId="26" xfId="3" applyFont="1" applyBorder="1" applyAlignment="1">
      <alignment vertical="center" wrapText="1"/>
    </xf>
    <xf numFmtId="49" fontId="3" fillId="2" borderId="41" xfId="4" applyNumberFormat="1" applyFont="1" applyFill="1" applyBorder="1" applyAlignment="1">
      <alignment horizontal="left" vertical="center"/>
    </xf>
    <xf numFmtId="49" fontId="3" fillId="2" borderId="42" xfId="4" applyNumberFormat="1" applyFont="1" applyFill="1" applyBorder="1" applyAlignment="1">
      <alignment horizontal="left" vertical="center"/>
    </xf>
    <xf numFmtId="0" fontId="5" fillId="3" borderId="10" xfId="3" applyFont="1" applyFill="1" applyBorder="1" applyAlignment="1">
      <alignment horizontal="center" vertical="center"/>
    </xf>
    <xf numFmtId="0" fontId="5" fillId="3" borderId="11" xfId="3" applyFont="1" applyFill="1" applyBorder="1" applyAlignment="1">
      <alignment horizontal="center" vertical="center"/>
    </xf>
    <xf numFmtId="0" fontId="5" fillId="3" borderId="12" xfId="3" applyFont="1" applyFill="1" applyBorder="1" applyAlignment="1">
      <alignment horizontal="center" vertical="center"/>
    </xf>
    <xf numFmtId="49" fontId="3" fillId="3" borderId="38" xfId="5" applyNumberFormat="1" applyFont="1" applyFill="1" applyBorder="1" applyAlignment="1">
      <alignment horizontal="right" vertical="center"/>
    </xf>
    <xf numFmtId="49" fontId="3" fillId="3" borderId="28" xfId="5" applyNumberFormat="1" applyFont="1" applyFill="1" applyBorder="1" applyAlignment="1">
      <alignment horizontal="right" vertical="center"/>
    </xf>
    <xf numFmtId="0" fontId="3" fillId="2" borderId="3" xfId="4" applyFont="1" applyFill="1" applyBorder="1" applyAlignment="1">
      <alignment horizontal="left" vertical="center"/>
    </xf>
    <xf numFmtId="0" fontId="3" fillId="2" borderId="4" xfId="4" applyFont="1" applyFill="1" applyBorder="1" applyAlignment="1">
      <alignment horizontal="left" vertical="center"/>
    </xf>
    <xf numFmtId="0" fontId="3" fillId="2" borderId="0" xfId="4" applyFont="1" applyFill="1" applyAlignment="1">
      <alignment horizontal="left" vertical="center"/>
    </xf>
    <xf numFmtId="0" fontId="3" fillId="2" borderId="6" xfId="4" applyFont="1" applyFill="1" applyBorder="1" applyAlignment="1">
      <alignment horizontal="left" vertical="center"/>
    </xf>
    <xf numFmtId="49" fontId="3" fillId="2" borderId="8" xfId="4" applyNumberFormat="1" applyFont="1" applyFill="1" applyBorder="1" applyAlignment="1">
      <alignment horizontal="left" vertical="center"/>
    </xf>
    <xf numFmtId="49" fontId="3" fillId="2" borderId="9" xfId="4" applyNumberFormat="1" applyFont="1" applyFill="1" applyBorder="1" applyAlignment="1">
      <alignment horizontal="left" vertical="center"/>
    </xf>
    <xf numFmtId="0" fontId="13" fillId="3" borderId="38" xfId="5" applyFont="1" applyFill="1" applyBorder="1" applyAlignment="1">
      <alignment horizontal="center" vertical="center"/>
    </xf>
    <xf numFmtId="0" fontId="13" fillId="3" borderId="28" xfId="5" applyFont="1" applyFill="1" applyBorder="1" applyAlignment="1">
      <alignment horizontal="center" vertical="center"/>
    </xf>
    <xf numFmtId="0" fontId="13" fillId="3" borderId="39" xfId="5" applyFont="1" applyFill="1" applyBorder="1" applyAlignment="1">
      <alignment horizontal="center" vertical="center"/>
    </xf>
    <xf numFmtId="0" fontId="3" fillId="3" borderId="38" xfId="5" applyFont="1" applyFill="1" applyBorder="1" applyAlignment="1">
      <alignment horizontal="center" vertical="center"/>
    </xf>
    <xf numFmtId="0" fontId="3" fillId="3" borderId="28" xfId="5" applyFont="1" applyFill="1" applyBorder="1" applyAlignment="1">
      <alignment horizontal="center" vertical="center"/>
    </xf>
    <xf numFmtId="0" fontId="3" fillId="3" borderId="39" xfId="5" applyFont="1" applyFill="1" applyBorder="1" applyAlignment="1">
      <alignment horizontal="center" vertical="center"/>
    </xf>
    <xf numFmtId="0" fontId="9" fillId="0" borderId="19" xfId="5" applyFont="1" applyBorder="1" applyAlignment="1">
      <alignment horizontal="left" vertical="center"/>
    </xf>
    <xf numFmtId="0" fontId="9" fillId="0" borderId="20" xfId="5" applyFont="1" applyBorder="1" applyAlignment="1">
      <alignment horizontal="left" vertical="center"/>
    </xf>
    <xf numFmtId="0" fontId="9" fillId="0" borderId="21" xfId="5" applyFont="1" applyBorder="1" applyAlignment="1">
      <alignment horizontal="left" vertical="center"/>
    </xf>
    <xf numFmtId="0" fontId="9" fillId="0" borderId="24" xfId="5" applyFont="1" applyBorder="1" applyAlignment="1">
      <alignment horizontal="left" vertical="center"/>
    </xf>
    <xf numFmtId="0" fontId="9" fillId="0" borderId="25" xfId="5" applyFont="1" applyBorder="1" applyAlignment="1">
      <alignment horizontal="left" vertical="center"/>
    </xf>
    <xf numFmtId="0" fontId="9" fillId="0" borderId="26" xfId="5" applyFont="1" applyBorder="1" applyAlignment="1">
      <alignment horizontal="left" vertical="center"/>
    </xf>
    <xf numFmtId="0" fontId="35" fillId="0" borderId="1" xfId="0" applyFont="1" applyBorder="1" applyAlignment="1">
      <alignment horizontal="center" vertical="center" wrapText="1"/>
    </xf>
    <xf numFmtId="0" fontId="35" fillId="0" borderId="3" xfId="12" applyFont="1" applyBorder="1" applyAlignment="1">
      <alignment horizontal="right" vertical="center"/>
    </xf>
    <xf numFmtId="0" fontId="10" fillId="0" borderId="38" xfId="12" applyFont="1" applyBorder="1" applyAlignment="1">
      <alignment horizontal="center"/>
    </xf>
    <xf numFmtId="0" fontId="10" fillId="0" borderId="28" xfId="12" applyFont="1" applyBorder="1" applyAlignment="1">
      <alignment horizontal="center"/>
    </xf>
    <xf numFmtId="0" fontId="10" fillId="0" borderId="39" xfId="12" applyFont="1" applyBorder="1" applyAlignment="1">
      <alignment horizontal="center"/>
    </xf>
    <xf numFmtId="0" fontId="30" fillId="0" borderId="38" xfId="12" applyBorder="1" applyAlignment="1">
      <alignment horizontal="left"/>
    </xf>
    <xf numFmtId="0" fontId="30" fillId="0" borderId="28" xfId="12" applyBorder="1" applyAlignment="1">
      <alignment horizontal="left"/>
    </xf>
    <xf numFmtId="0" fontId="30" fillId="0" borderId="39" xfId="12" applyBorder="1" applyAlignment="1">
      <alignment horizontal="left"/>
    </xf>
    <xf numFmtId="43" fontId="28" fillId="7" borderId="1" xfId="1" applyFont="1" applyFill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9" fillId="0" borderId="8" xfId="0" applyFont="1" applyBorder="1" applyAlignment="1">
      <alignment horizontal="center" vertical="center"/>
    </xf>
  </cellXfs>
  <cellStyles count="14">
    <cellStyle name="Moeda" xfId="11" builtinId="4"/>
    <cellStyle name="Moeda 2 2 10" xfId="9" xr:uid="{3B3C4DD2-250C-497F-BCB6-555C1C4D4200}"/>
    <cellStyle name="Normal" xfId="0" builtinId="0"/>
    <cellStyle name="Normal 2" xfId="10" xr:uid="{7A60D2A1-C220-4B44-86A2-2E80EE8990A3}"/>
    <cellStyle name="Normal 2 2 10" xfId="5" xr:uid="{624518C0-2442-434D-8239-4DCA9FEA0804}"/>
    <cellStyle name="Normal 2 2 4" xfId="3" xr:uid="{6353E3D5-31F3-464B-8594-E15F1FAF6B74}"/>
    <cellStyle name="Normal 2 3" xfId="4" xr:uid="{06DD4AA7-EF88-46FC-BC39-DDE0DB081F03}"/>
    <cellStyle name="Normal 3" xfId="12" xr:uid="{4FA415D1-1DF7-48BD-9F2D-3C104F4F6F7B}"/>
    <cellStyle name="Normal 3 2 3" xfId="7" xr:uid="{8744AC52-8B4A-465B-A882-CA53672C7A0F}"/>
    <cellStyle name="Normal 4 2" xfId="13" xr:uid="{7258E81D-EFF5-4FA1-933F-6945DDA98F24}"/>
    <cellStyle name="Normal 6 2" xfId="6" xr:uid="{893BA497-D7CD-4593-B033-C93B96B09F83}"/>
    <cellStyle name="Porcentagem" xfId="2" builtinId="5"/>
    <cellStyle name="Porcentagem 2 10" xfId="8" xr:uid="{D63872EF-C833-41B7-BD4A-6AEBE2179B46}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externalLink" Target="externalLinks/externalLink20.xml"/><Relationship Id="rId117" Type="http://schemas.openxmlformats.org/officeDocument/2006/relationships/theme" Target="theme/theme1.xml"/><Relationship Id="rId21" Type="http://schemas.openxmlformats.org/officeDocument/2006/relationships/externalLink" Target="externalLinks/externalLink15.xml"/><Relationship Id="rId42" Type="http://schemas.openxmlformats.org/officeDocument/2006/relationships/externalLink" Target="externalLinks/externalLink36.xml"/><Relationship Id="rId47" Type="http://schemas.openxmlformats.org/officeDocument/2006/relationships/externalLink" Target="externalLinks/externalLink41.xml"/><Relationship Id="rId63" Type="http://schemas.openxmlformats.org/officeDocument/2006/relationships/externalLink" Target="externalLinks/externalLink57.xml"/><Relationship Id="rId68" Type="http://schemas.openxmlformats.org/officeDocument/2006/relationships/externalLink" Target="externalLinks/externalLink62.xml"/><Relationship Id="rId84" Type="http://schemas.openxmlformats.org/officeDocument/2006/relationships/externalLink" Target="externalLinks/externalLink78.xml"/><Relationship Id="rId89" Type="http://schemas.openxmlformats.org/officeDocument/2006/relationships/externalLink" Target="externalLinks/externalLink83.xml"/><Relationship Id="rId112" Type="http://schemas.openxmlformats.org/officeDocument/2006/relationships/externalLink" Target="externalLinks/externalLink106.xml"/><Relationship Id="rId16" Type="http://schemas.openxmlformats.org/officeDocument/2006/relationships/externalLink" Target="externalLinks/externalLink10.xml"/><Relationship Id="rId107" Type="http://schemas.openxmlformats.org/officeDocument/2006/relationships/externalLink" Target="externalLinks/externalLink101.xml"/><Relationship Id="rId11" Type="http://schemas.openxmlformats.org/officeDocument/2006/relationships/externalLink" Target="externalLinks/externalLink5.xml"/><Relationship Id="rId32" Type="http://schemas.openxmlformats.org/officeDocument/2006/relationships/externalLink" Target="externalLinks/externalLink26.xml"/><Relationship Id="rId37" Type="http://schemas.openxmlformats.org/officeDocument/2006/relationships/externalLink" Target="externalLinks/externalLink31.xml"/><Relationship Id="rId53" Type="http://schemas.openxmlformats.org/officeDocument/2006/relationships/externalLink" Target="externalLinks/externalLink47.xml"/><Relationship Id="rId58" Type="http://schemas.openxmlformats.org/officeDocument/2006/relationships/externalLink" Target="externalLinks/externalLink52.xml"/><Relationship Id="rId74" Type="http://schemas.openxmlformats.org/officeDocument/2006/relationships/externalLink" Target="externalLinks/externalLink68.xml"/><Relationship Id="rId79" Type="http://schemas.openxmlformats.org/officeDocument/2006/relationships/externalLink" Target="externalLinks/externalLink73.xml"/><Relationship Id="rId102" Type="http://schemas.openxmlformats.org/officeDocument/2006/relationships/externalLink" Target="externalLinks/externalLink96.xml"/><Relationship Id="rId5" Type="http://schemas.openxmlformats.org/officeDocument/2006/relationships/worksheet" Target="worksheets/sheet5.xml"/><Relationship Id="rId90" Type="http://schemas.openxmlformats.org/officeDocument/2006/relationships/externalLink" Target="externalLinks/externalLink84.xml"/><Relationship Id="rId95" Type="http://schemas.openxmlformats.org/officeDocument/2006/relationships/externalLink" Target="externalLinks/externalLink89.xml"/><Relationship Id="rId22" Type="http://schemas.openxmlformats.org/officeDocument/2006/relationships/externalLink" Target="externalLinks/externalLink16.xml"/><Relationship Id="rId27" Type="http://schemas.openxmlformats.org/officeDocument/2006/relationships/externalLink" Target="externalLinks/externalLink21.xml"/><Relationship Id="rId43" Type="http://schemas.openxmlformats.org/officeDocument/2006/relationships/externalLink" Target="externalLinks/externalLink37.xml"/><Relationship Id="rId48" Type="http://schemas.openxmlformats.org/officeDocument/2006/relationships/externalLink" Target="externalLinks/externalLink42.xml"/><Relationship Id="rId64" Type="http://schemas.openxmlformats.org/officeDocument/2006/relationships/externalLink" Target="externalLinks/externalLink58.xml"/><Relationship Id="rId69" Type="http://schemas.openxmlformats.org/officeDocument/2006/relationships/externalLink" Target="externalLinks/externalLink63.xml"/><Relationship Id="rId113" Type="http://schemas.openxmlformats.org/officeDocument/2006/relationships/externalLink" Target="externalLinks/externalLink107.xml"/><Relationship Id="rId118" Type="http://schemas.openxmlformats.org/officeDocument/2006/relationships/styles" Target="styles.xml"/><Relationship Id="rId80" Type="http://schemas.openxmlformats.org/officeDocument/2006/relationships/externalLink" Target="externalLinks/externalLink74.xml"/><Relationship Id="rId85" Type="http://schemas.openxmlformats.org/officeDocument/2006/relationships/externalLink" Target="externalLinks/externalLink79.xml"/><Relationship Id="rId12" Type="http://schemas.openxmlformats.org/officeDocument/2006/relationships/externalLink" Target="externalLinks/externalLink6.xml"/><Relationship Id="rId17" Type="http://schemas.openxmlformats.org/officeDocument/2006/relationships/externalLink" Target="externalLinks/externalLink11.xml"/><Relationship Id="rId33" Type="http://schemas.openxmlformats.org/officeDocument/2006/relationships/externalLink" Target="externalLinks/externalLink27.xml"/><Relationship Id="rId38" Type="http://schemas.openxmlformats.org/officeDocument/2006/relationships/externalLink" Target="externalLinks/externalLink32.xml"/><Relationship Id="rId59" Type="http://schemas.openxmlformats.org/officeDocument/2006/relationships/externalLink" Target="externalLinks/externalLink53.xml"/><Relationship Id="rId103" Type="http://schemas.openxmlformats.org/officeDocument/2006/relationships/externalLink" Target="externalLinks/externalLink97.xml"/><Relationship Id="rId108" Type="http://schemas.openxmlformats.org/officeDocument/2006/relationships/externalLink" Target="externalLinks/externalLink102.xml"/><Relationship Id="rId54" Type="http://schemas.openxmlformats.org/officeDocument/2006/relationships/externalLink" Target="externalLinks/externalLink48.xml"/><Relationship Id="rId70" Type="http://schemas.openxmlformats.org/officeDocument/2006/relationships/externalLink" Target="externalLinks/externalLink64.xml"/><Relationship Id="rId75" Type="http://schemas.openxmlformats.org/officeDocument/2006/relationships/externalLink" Target="externalLinks/externalLink69.xml"/><Relationship Id="rId91" Type="http://schemas.openxmlformats.org/officeDocument/2006/relationships/externalLink" Target="externalLinks/externalLink85.xml"/><Relationship Id="rId96" Type="http://schemas.openxmlformats.org/officeDocument/2006/relationships/externalLink" Target="externalLinks/externalLink9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23" Type="http://schemas.openxmlformats.org/officeDocument/2006/relationships/externalLink" Target="externalLinks/externalLink17.xml"/><Relationship Id="rId28" Type="http://schemas.openxmlformats.org/officeDocument/2006/relationships/externalLink" Target="externalLinks/externalLink22.xml"/><Relationship Id="rId49" Type="http://schemas.openxmlformats.org/officeDocument/2006/relationships/externalLink" Target="externalLinks/externalLink43.xml"/><Relationship Id="rId114" Type="http://schemas.openxmlformats.org/officeDocument/2006/relationships/externalLink" Target="externalLinks/externalLink108.xml"/><Relationship Id="rId119" Type="http://schemas.openxmlformats.org/officeDocument/2006/relationships/sharedStrings" Target="sharedStrings.xml"/><Relationship Id="rId10" Type="http://schemas.openxmlformats.org/officeDocument/2006/relationships/externalLink" Target="externalLinks/externalLink4.xml"/><Relationship Id="rId31" Type="http://schemas.openxmlformats.org/officeDocument/2006/relationships/externalLink" Target="externalLinks/externalLink25.xml"/><Relationship Id="rId44" Type="http://schemas.openxmlformats.org/officeDocument/2006/relationships/externalLink" Target="externalLinks/externalLink38.xml"/><Relationship Id="rId52" Type="http://schemas.openxmlformats.org/officeDocument/2006/relationships/externalLink" Target="externalLinks/externalLink46.xml"/><Relationship Id="rId60" Type="http://schemas.openxmlformats.org/officeDocument/2006/relationships/externalLink" Target="externalLinks/externalLink54.xml"/><Relationship Id="rId65" Type="http://schemas.openxmlformats.org/officeDocument/2006/relationships/externalLink" Target="externalLinks/externalLink59.xml"/><Relationship Id="rId73" Type="http://schemas.openxmlformats.org/officeDocument/2006/relationships/externalLink" Target="externalLinks/externalLink67.xml"/><Relationship Id="rId78" Type="http://schemas.openxmlformats.org/officeDocument/2006/relationships/externalLink" Target="externalLinks/externalLink72.xml"/><Relationship Id="rId81" Type="http://schemas.openxmlformats.org/officeDocument/2006/relationships/externalLink" Target="externalLinks/externalLink75.xml"/><Relationship Id="rId86" Type="http://schemas.openxmlformats.org/officeDocument/2006/relationships/externalLink" Target="externalLinks/externalLink80.xml"/><Relationship Id="rId94" Type="http://schemas.openxmlformats.org/officeDocument/2006/relationships/externalLink" Target="externalLinks/externalLink88.xml"/><Relationship Id="rId99" Type="http://schemas.openxmlformats.org/officeDocument/2006/relationships/externalLink" Target="externalLinks/externalLink93.xml"/><Relationship Id="rId101" Type="http://schemas.openxmlformats.org/officeDocument/2006/relationships/externalLink" Target="externalLinks/externalLink9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3" Type="http://schemas.openxmlformats.org/officeDocument/2006/relationships/externalLink" Target="externalLinks/externalLink7.xml"/><Relationship Id="rId18" Type="http://schemas.openxmlformats.org/officeDocument/2006/relationships/externalLink" Target="externalLinks/externalLink12.xml"/><Relationship Id="rId39" Type="http://schemas.openxmlformats.org/officeDocument/2006/relationships/externalLink" Target="externalLinks/externalLink33.xml"/><Relationship Id="rId109" Type="http://schemas.openxmlformats.org/officeDocument/2006/relationships/externalLink" Target="externalLinks/externalLink103.xml"/><Relationship Id="rId34" Type="http://schemas.openxmlformats.org/officeDocument/2006/relationships/externalLink" Target="externalLinks/externalLink28.xml"/><Relationship Id="rId50" Type="http://schemas.openxmlformats.org/officeDocument/2006/relationships/externalLink" Target="externalLinks/externalLink44.xml"/><Relationship Id="rId55" Type="http://schemas.openxmlformats.org/officeDocument/2006/relationships/externalLink" Target="externalLinks/externalLink49.xml"/><Relationship Id="rId76" Type="http://schemas.openxmlformats.org/officeDocument/2006/relationships/externalLink" Target="externalLinks/externalLink70.xml"/><Relationship Id="rId97" Type="http://schemas.openxmlformats.org/officeDocument/2006/relationships/externalLink" Target="externalLinks/externalLink91.xml"/><Relationship Id="rId104" Type="http://schemas.openxmlformats.org/officeDocument/2006/relationships/externalLink" Target="externalLinks/externalLink98.xml"/><Relationship Id="rId120" Type="http://schemas.openxmlformats.org/officeDocument/2006/relationships/calcChain" Target="calcChain.xml"/><Relationship Id="rId7" Type="http://schemas.openxmlformats.org/officeDocument/2006/relationships/externalLink" Target="externalLinks/externalLink1.xml"/><Relationship Id="rId71" Type="http://schemas.openxmlformats.org/officeDocument/2006/relationships/externalLink" Target="externalLinks/externalLink65.xml"/><Relationship Id="rId92" Type="http://schemas.openxmlformats.org/officeDocument/2006/relationships/externalLink" Target="externalLinks/externalLink86.xml"/><Relationship Id="rId2" Type="http://schemas.openxmlformats.org/officeDocument/2006/relationships/worksheet" Target="worksheets/sheet2.xml"/><Relationship Id="rId29" Type="http://schemas.openxmlformats.org/officeDocument/2006/relationships/externalLink" Target="externalLinks/externalLink23.xml"/><Relationship Id="rId24" Type="http://schemas.openxmlformats.org/officeDocument/2006/relationships/externalLink" Target="externalLinks/externalLink18.xml"/><Relationship Id="rId40" Type="http://schemas.openxmlformats.org/officeDocument/2006/relationships/externalLink" Target="externalLinks/externalLink34.xml"/><Relationship Id="rId45" Type="http://schemas.openxmlformats.org/officeDocument/2006/relationships/externalLink" Target="externalLinks/externalLink39.xml"/><Relationship Id="rId66" Type="http://schemas.openxmlformats.org/officeDocument/2006/relationships/externalLink" Target="externalLinks/externalLink60.xml"/><Relationship Id="rId87" Type="http://schemas.openxmlformats.org/officeDocument/2006/relationships/externalLink" Target="externalLinks/externalLink81.xml"/><Relationship Id="rId110" Type="http://schemas.openxmlformats.org/officeDocument/2006/relationships/externalLink" Target="externalLinks/externalLink104.xml"/><Relationship Id="rId115" Type="http://schemas.openxmlformats.org/officeDocument/2006/relationships/externalLink" Target="externalLinks/externalLink109.xml"/><Relationship Id="rId61" Type="http://schemas.openxmlformats.org/officeDocument/2006/relationships/externalLink" Target="externalLinks/externalLink55.xml"/><Relationship Id="rId82" Type="http://schemas.openxmlformats.org/officeDocument/2006/relationships/externalLink" Target="externalLinks/externalLink76.xml"/><Relationship Id="rId19" Type="http://schemas.openxmlformats.org/officeDocument/2006/relationships/externalLink" Target="externalLinks/externalLink13.xml"/><Relationship Id="rId14" Type="http://schemas.openxmlformats.org/officeDocument/2006/relationships/externalLink" Target="externalLinks/externalLink8.xml"/><Relationship Id="rId30" Type="http://schemas.openxmlformats.org/officeDocument/2006/relationships/externalLink" Target="externalLinks/externalLink24.xml"/><Relationship Id="rId35" Type="http://schemas.openxmlformats.org/officeDocument/2006/relationships/externalLink" Target="externalLinks/externalLink29.xml"/><Relationship Id="rId56" Type="http://schemas.openxmlformats.org/officeDocument/2006/relationships/externalLink" Target="externalLinks/externalLink50.xml"/><Relationship Id="rId77" Type="http://schemas.openxmlformats.org/officeDocument/2006/relationships/externalLink" Target="externalLinks/externalLink71.xml"/><Relationship Id="rId100" Type="http://schemas.openxmlformats.org/officeDocument/2006/relationships/externalLink" Target="externalLinks/externalLink94.xml"/><Relationship Id="rId105" Type="http://schemas.openxmlformats.org/officeDocument/2006/relationships/externalLink" Target="externalLinks/externalLink99.xml"/><Relationship Id="rId8" Type="http://schemas.openxmlformats.org/officeDocument/2006/relationships/externalLink" Target="externalLinks/externalLink2.xml"/><Relationship Id="rId51" Type="http://schemas.openxmlformats.org/officeDocument/2006/relationships/externalLink" Target="externalLinks/externalLink45.xml"/><Relationship Id="rId72" Type="http://schemas.openxmlformats.org/officeDocument/2006/relationships/externalLink" Target="externalLinks/externalLink66.xml"/><Relationship Id="rId93" Type="http://schemas.openxmlformats.org/officeDocument/2006/relationships/externalLink" Target="externalLinks/externalLink87.xml"/><Relationship Id="rId98" Type="http://schemas.openxmlformats.org/officeDocument/2006/relationships/externalLink" Target="externalLinks/externalLink92.xml"/><Relationship Id="rId3" Type="http://schemas.openxmlformats.org/officeDocument/2006/relationships/worksheet" Target="worksheets/sheet3.xml"/><Relationship Id="rId25" Type="http://schemas.openxmlformats.org/officeDocument/2006/relationships/externalLink" Target="externalLinks/externalLink19.xml"/><Relationship Id="rId46" Type="http://schemas.openxmlformats.org/officeDocument/2006/relationships/externalLink" Target="externalLinks/externalLink40.xml"/><Relationship Id="rId67" Type="http://schemas.openxmlformats.org/officeDocument/2006/relationships/externalLink" Target="externalLinks/externalLink61.xml"/><Relationship Id="rId116" Type="http://schemas.openxmlformats.org/officeDocument/2006/relationships/externalLink" Target="externalLinks/externalLink110.xml"/><Relationship Id="rId20" Type="http://schemas.openxmlformats.org/officeDocument/2006/relationships/externalLink" Target="externalLinks/externalLink14.xml"/><Relationship Id="rId41" Type="http://schemas.openxmlformats.org/officeDocument/2006/relationships/externalLink" Target="externalLinks/externalLink35.xml"/><Relationship Id="rId62" Type="http://schemas.openxmlformats.org/officeDocument/2006/relationships/externalLink" Target="externalLinks/externalLink56.xml"/><Relationship Id="rId83" Type="http://schemas.openxmlformats.org/officeDocument/2006/relationships/externalLink" Target="externalLinks/externalLink77.xml"/><Relationship Id="rId88" Type="http://schemas.openxmlformats.org/officeDocument/2006/relationships/externalLink" Target="externalLinks/externalLink82.xml"/><Relationship Id="rId111" Type="http://schemas.openxmlformats.org/officeDocument/2006/relationships/externalLink" Target="externalLinks/externalLink105.xml"/><Relationship Id="rId15" Type="http://schemas.openxmlformats.org/officeDocument/2006/relationships/externalLink" Target="externalLinks/externalLink9.xml"/><Relationship Id="rId36" Type="http://schemas.openxmlformats.org/officeDocument/2006/relationships/externalLink" Target="externalLinks/externalLink30.xml"/><Relationship Id="rId57" Type="http://schemas.openxmlformats.org/officeDocument/2006/relationships/externalLink" Target="externalLinks/externalLink51.xml"/><Relationship Id="rId106" Type="http://schemas.openxmlformats.org/officeDocument/2006/relationships/externalLink" Target="externalLinks/externalLink100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1285875</xdr:colOff>
      <xdr:row>27</xdr:row>
      <xdr:rowOff>57150</xdr:rowOff>
    </xdr:from>
    <xdr:to>
      <xdr:col>7</xdr:col>
      <xdr:colOff>485775</xdr:colOff>
      <xdr:row>33</xdr:row>
      <xdr:rowOff>85725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5E43F3B1-B122-46D9-847B-2159CCA6E8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5210175"/>
          <a:ext cx="3476625" cy="11525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1</xdr:col>
      <xdr:colOff>1285875</xdr:colOff>
      <xdr:row>27</xdr:row>
      <xdr:rowOff>57150</xdr:rowOff>
    </xdr:from>
    <xdr:to>
      <xdr:col>7</xdr:col>
      <xdr:colOff>485775</xdr:colOff>
      <xdr:row>33</xdr:row>
      <xdr:rowOff>85725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F5B89282-6EAA-4BED-A1E3-B06DA1E1B9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5210175"/>
          <a:ext cx="3476625" cy="11525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96309</xdr:colOff>
      <xdr:row>19</xdr:row>
      <xdr:rowOff>150283</xdr:rowOff>
    </xdr:from>
    <xdr:to>
      <xdr:col>11</xdr:col>
      <xdr:colOff>499533</xdr:colOff>
      <xdr:row>42</xdr:row>
      <xdr:rowOff>122767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F7EFC7D6-CFC7-4EDF-A15F-2661F82DD3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71976" y="3663950"/>
          <a:ext cx="5313890" cy="41211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nanceiro\c\Meus%20documentos\Obras%20da%20Construtora%20Visor\Or&#231;amentos\Ds32\Meus%20documentos\Outros\Meus%20documentos%20Visor\Prefeituras\Pref%20Mun%20Campo%20Belo\Museu%20Campo%20Belo\Planilha%20Museu%20Revis&#227;o%20Mai-00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jeto\c\PROJETOS\SINFRA\PROJETO%20BRASIL-BOL&#205;VIA%20(CORIXA)\VOLUME-04\composi&#231;ao%20%20corixa%20fim.xls" TargetMode="External"/></Relationships>
</file>

<file path=xl/externalLinks/_rels/externalLink10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idor2\secor5\MT%20-%20249%20%20-%20Lote%20II\ALA&#205;NE\EXCEL\LOTE%2002\OR&#199;AMENTO-MT-249%20(Km%2011-Rio%20Arinos-Entr.%20MT-010)%20-%2030%20km.xls" TargetMode="External"/></Relationships>
</file>

<file path=xl/externalLinks/_rels/externalLink10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idor2\secor5\MT-270%20(COLONIA%20-%20MIMOSO)\OR&#199;AMENTO%20E%20PLANO%20DE%20TRABALHO\OR&#199;AMENTO%20MT-235.xls" TargetMode="External"/></Relationships>
</file>

<file path=xl/externalLinks/_rels/externalLink10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LEONARDO\01_SEDUC\01_Boletins\Boletim%20Abril%202005_R02.xls" TargetMode="External"/></Relationships>
</file>

<file path=xl/externalLinks/_rels/externalLink10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TEMP\Or&#231;amento%20Sta%20Helena%20Guaranta.xls" TargetMode="External"/></Relationships>
</file>

<file path=xl/externalLinks/_rels/externalLink10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NIT-CBA-SR-F02\Users\FLVIOE~1\AppData\Local\Temp\Documents%20and%20Settings\gas\Configura&#231;&#245;es%20locais\Temporary%20Internet%20Files\Content.Outlook\NY2PGIY1\Documents%20and%20Settings\emsa\Meus%20documentos\Medicao-Obra71" TargetMode="External"/></Relationships>
</file>

<file path=xl/externalLinks/_rels/externalLink10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mail-b.uol.com.br/cgi-bin/webmail/ARQUIVOS/OR&#199;AMENTO/Guia%20Lopes%20BR267/OR&#199;AMENTO%20E%20CRONOGRAMA%20GLL.xls" TargetMode="External"/></Relationships>
</file>

<file path=xl/externalLinks/_rels/externalLink10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mail-b.uol.com.br/cgi-bin/webmail/ARQUIVOS/OR&#199;AMENTO/Resumo_Cronograma_Maracaju.xls" TargetMode="External"/></Relationships>
</file>

<file path=xl/externalLinks/_rels/externalLink10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nit-cba-sr-f01\engenharia\Jos&#233;%20Marcos%20Monteiro%20-%2054172\RODOVIAS\BR%20364\01.PATO\01.Editais\BR364%20-%20KM%20799,3%20ao%20879,3\Pato%20-%20BR-364%20(Itanorte)\03.Pato%20Itanorte%20-%20Campo%20Novo%20(FINAL)%20(FINAL).xlsx" TargetMode="External"/></Relationships>
</file>

<file path=xl/externalLinks/_rels/externalLink108.xml.rels><?xml version="1.0" encoding="UTF-8" standalone="yes"?>
<Relationships xmlns="http://schemas.openxmlformats.org/package/2006/relationships"><Relationship Id="rId2" Type="http://schemas.microsoft.com/office/2019/04/relationships/externalLinkLongPath" Target="file:///\\Dnit-cba-sr-f01\engenharia\Projetos%20em%20andamento\DNIT\DNIT%20CREMA%20RN%20Planservi\Levantamento%20de%20Campo\Acostamento\Dynatestms_01\meus%20documentos\Meus%20documentos\Egesa-antigos\TO-134\0798\TECNICO\TEACOMP\LOTE06\P09\P10\RELAT610.XLS?7EAC8717" TargetMode="External"/><Relationship Id="rId1" Type="http://schemas.openxmlformats.org/officeDocument/2006/relationships/externalLinkPath" Target="file:///\\7EAC8717\RELAT610.XLS" TargetMode="External"/></Relationships>
</file>

<file path=xl/externalLinks/_rels/externalLink10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Administrador\Meus%20documentos\TERCIO\MT%20370%20ESTRADA%20PARQUE\22_JUN\Ultima%20do%20Everaldo%2022_06_05\TRANSPORTES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Rafael\ENPA\Estudos\Mato%20Grosso\Estudo%20PATO.MT.PA\2011\PATO'S\BR158%20-%20%20km%20637%20ao%20697%20(pinda&#237;ba)\antigos\comp%20sicro%20mt%20setembro%202010%20-%20brita%20corrigida.xls" TargetMode="External"/></Relationships>
</file>

<file path=xl/externalLinks/_rels/externalLink1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NIT-CBA-SR-F02\Grupos\Meus%20Documentos\FV-DNER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rata-03\Projetos\Marcelo\docs\PP003%20-%20Restauracao%20-%20PROMG%20-%20DERMG\Levantamentos%20de%20Campo\PRIORIDADES\20CRG\Resultados\CARACT%20PAV%20EXISTENTE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ETOR%20DE%20PROJETOS\PATO\PATO%20Ricardo%20-%20BR-262_km%20466,5%20-%20km%20600,8\Meus%20documentos\pato2004br262\composi&#231;&#227;opadr&#227;o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email.terra.com.br/cgi-bin/webmail.exe/Meus%20documentos/ANAST%C3%81CIO/SERCEL/BR262990600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JBS\JBS\Mob%20e%20Desmobiliza&#231;&#227;o_Aripuan&#227;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11.1.7\engenharia\Users\ULCAC\Desktop\BR-174-PATO%20km%201093,90%20ao%20km%201258,90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f01945\Configura&#231;&#245;es%20locais\Temporary%20Internet%20Files\Content.IE5\QXPOF0PY\OR&#199;AMENTO..(2)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g_001\c\Meus%20documentos\Excel\DVOP\8_97%20-%20S&#227;o%20Vicente\Prod.%20Equip.%20Mec.1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OR&#199;AMENTO%20LAMA%20ASF&#193;LTICA%20MT170%2078,2%20KM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PATO%20-%20BR%20-%20425%20aditivo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NIT-CBA-SR-F02\Concorrencia\LICITA&#199;&#195;O\DNIT\BR-101%20-%20SC%20EDITAL%200003-02\LOTE%2028%20apresenta&#231;&#227;o\cd\Lote%2028%20SC\gelson\XLS\CUSTOS\DNER398A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fbsa00535\c$\PATO%20-%20BR%20-%20425%20aditivo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fbsa00535\dyna01\PATO%20-%20BR%20-%20425%20aditivo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_PROSUL2\APPL\USR\GELSON\XLS\CONSAPPE\SISNORTE\REORDENA\11BR280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11.1.7\engenharia\Users\ULCAC\Desktop\Diversos%20DNIT\TRABALHO\TECNICA%20VIARIA%20CONSTRU&#199;&#213;ES\1%20-%20DOC%20CONTRATO\C&#243;pia%20de%20Pato%20163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windows\TEMP\1&#170;%20MED%20PROV%20B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NIT-CBA-SR-F02\Grupos\Users\operador\Documents\DNIT\PATO%202011\MODELOS\patos\diamantino(andr&#233;)\PATO_km614,4_km799,3%20-%20rev07%20-%20sicro%20mt%20set%20-10%20(alt%20betuminosos)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c_1\tec1\ARQ\SOLOTEC\BR-476\VIGA\ANALISES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00.132.171\check_list_csd$\Tec_1\tec1\ARQ\SOLOTEC\BR-476\VIGA\ANALISES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gito\c\Meus%20documentos\Projetos\6&#186;%20DRF\C%20378%20%20BR%20040%20Paraopeba\AnteProjeto\Volume%202\Terraplenagem\C378%20Distribuicao%20de%20Massas%20Lote%2002%20-%200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nato\mt-220\Meus%20documentos\Obra%20326AS\Medi&#231;&#245;es\DVOP\6&#170;%20Medi&#231;&#227;o%20DVOP\6&#170;%20Medi&#231;ao%20DVOP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ndre\c\Documents%20and%20Settings\Castelar\Meus%20documentos\Backup%20Uni&#227;o%204-5%20(D)\OBRA%20CANOINHAS\Castellar%20Engenharia%20Ltda%20-%20CANOINHAS\FINAN&#199;AS\Uniao\Medi&#231;&#227;o%20Castellar\61MCBMI.DNIT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11.1.7\engenharia\ENGENHARIA\Lucio%20Pinheiro%20-%2054112\PATOs\2014\PATO364%20502_588\PATO%20BR_364%20Alterado%2013_03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IDOR-F1\Projetos\Trabalho\Planilha%20de%20Quantitativo%20em%20Branco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ercio-jbs\projetos%20(d)\MT%20423%20UNI&#195;O%20DO%20SUL%20-%20CLAUDIA\Or&#231;amento%2045,0%20km\Or&#231;amento%20Minuta%20(Uni&#227;o%20do%20Sul%20-%20Claudia)%2043,021%20Km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&#233;cnico\c-tecnico\T&#201;CNICA\DNER\19%20DISTRITO%20RODOVI&#193;RIO%20FEDERAL\CARTA%20CONVITE%20N&#176;%200129-98-19\CARTA%20CONVITE%20N&#176;%200129-98-19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NIT-CBA-SR-F02\Grupos\Meus%20documentos\Arquivos%20BR-459%20TCM%20EDEMILSON\Projeto%20Executivo%20BR-459%20COPAVEL\04-03-2004\Meus%20Documentos\FV-DNER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eus%20Documentos\FV-DNER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NIT-CBA-SR-F02\Grupos\Users\FLVIOE~1\AppData\Local\Temp\Meus%20Documentos\FV-DNER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NIT-CBA-SR-F02\Grupos\Meus%20documentos\Arquivos%20BR-459%20TCM%20EDEMILSON\Projeto%20Executivo%20BR-459%20COPAVEL\04-03-2004\0798\TECNICO\TEACOMP\LOTE06\P09\P10\RELAT610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0798\TECNICO\TEACOMP\LOTE06\P09\P10\RELAT61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ebmail2.brturbo.com/MT-170%20(BRASNORTE%20-%20AGRIMAT)/2&#170;%20medi&#231;&#227;o%20Agrimat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NIT-CBA-SR-F02\Grupos\Users\FLVIOE~1\AppData\Local\Temp\0798\TECNICO\TEACOMP\LOTE06\P09\P10\RELAT610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elso\PLANILHAS%20LAB\Faixa%20C\PROJ.CBUQ%20F-B-11606022000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tra&#231;o%20cbuq%20faixa%20c%20Carpizza%20CONT.%20LESTE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ELEANDRO\Meus%20documentos\LICITA&#199;&#213;ES\DNIT\CP%20220-2006-MT\Edital\ANEXOS%20-%20BR_364_MT_2006%20CONSERVA&#199;&#195;O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email.terra.com.br/cgi-bin/webmail.exe/Meus%20documentos/ANAST%C3%81CIO/SERCEL/BR262990800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NIT-CBA-SR-F02\PROJETOS\SINFRA\PROJETO%20BRASIL-BOL&#205;VIA%20(CORIXA)\VOLUME-04\composi&#231;ao%20%20corixa%20final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ndre\c\Conseva\Cons-116\MEDICOES\61MCBMI.DNIT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aguaribe\c\TEMP\Fabio\Campanario_agua\Campanario\Agua\Volume4e5\Memorial-Orcamneto\Orc_Automacao%20agua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nit-cba-sr-f01\editais\Users\JOSEMA~1.SIL\AppData\Local\Temp\Rar$DIa0.357\PATO%20BR158%20-%2085,00%20ao%20201,13%20-%20Corre&#231;&#227;o%2030.04.15%20-%20SICRO%20JAN.15.xlsx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idor\projetos\Projeto%20Alvorada\Projeto%20B&#225;sico%20Croat&#225;\&#193;gua\quadros\Orca_Esgoto_Col&#244;nia%202a%20ETAP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ebmail2.brturbo.com/Diversos/PROTOTIPO%20DE%20MEDI&#199;&#195;O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NIT-CBA-SR-F02\Meus%20documentos\DER-SP\PLANILHA%20OFICIAL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~1\RAPHAE~1.POR\CONFIG~1\Temp\Rar$DI00.610\Acabamentos24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idor2\SECOR2\MT%20-%20249%20Ent&#176;%20235%20-%20BR%20-%20163%20(nova%20mutun)%20-%20Lote%20I\MEDI&#199;&#213;ES\4&#170;_MEDI&#199;&#195;O_MT-249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PRODUCAO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OBRAS%20EM%20EXECU&#199;&#195;O\Obra%20114%20-%20Estrada%20do%20Moinho\Obra\pROJETOS\Arquimedes%20Pereira%20Lima\VOLUME%204%20-%20OR&#199;AMENTO\OR&#199;AMENTO%20ARCHIMEDES%20PEREIRA_COMPLETO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&#233;cnico\C-T&#201;CNICO\Nossos%20Documentos\Licita&#231;&#245;es\DNER%20-%2019&#186;\Concorr&#234;ncia%20N.&#186;%20187.2000\Quadros%20para%20Licita&#231;&#245;es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microsoft.com/office/2006/relationships/xlExternalLinkPath/xlPathMissing" Target="C.U.%20LOT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nit-cba-sr-f01\engenharia\Alex%20-%2054143\Pato%20Edital%20Ricardo\NOVO%20PATO%20DA%20BR%20364%20(REV03)%2005.10.2015.xlsx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NIT-CBA-SR-F02\Grupos\Users\jackson\Documents\DNIT\Patos\PATOS%20modelos%202008%20dnit\Patos%20-%20Luiz%20Ant&#244;nio\BR-070\Laptop%20-%20Arquivos\DNIT\PATOs\Rondon&#243;polis\PATO_BR-364_km_000_ao_km_11290_LICITA&#199;&#195;O%20MAIO%20DE%202007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NIT-CBA-SR-F02\Users\Paulo%20Vicente\Desktop\Pasta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lexandre\c\ARQXLS\PR\Conservas%20dez-02\Pato%20PRRTN%20-%20BR476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PROJETOS\MT-129\EXECUTIVO\VOLUME%204\SETEMBRO\COM%20DESONERA&#199;&#195;O\OR&#199;AMENTOS\LOTE%2001\Or&#231;amento_MT%20129%20-%20LOTE%2001%201.xlsx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NIT-CBA-SR-F02\Grupos\Users\jackson\Documents\DNIT\Patos\PATOS%20modelos%202008%20dnit\Patos%20-%20Luiz%20Ant&#244;nio\BR-070\Laptop%20-%20Arquivos\DNIT\PATOs\Rondon&#243;polis\PATO_BR-364_km_0,00_ao_km_112,90_LICITA&#199;&#195;O%20Rev%20mario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NIT-CBA-SR-F02\Grupos\Anel%20-%20Conserva\62&#170;%20Med.%20Prov.%20Dez.12%20-%20Anel%20Rodovi&#225;rio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00.132.171\check_list_csd$\Lote%2002\MG\27%20PROJETOS%20-%20OGU_SET09%20(BM)\27%20-%20BR-452%20(58,4%20a%2091,8%20&amp;%20173,9%20a%20224,9)\PROJETO%20FINAL\Projeto%20%20CREMA%20BR-452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00.132.171\check_list_csd$\Lote%2002\MG\27%20PROJETO%20BANCO%20MUNDIAL\1%20-%20BR-040(471,5%20ao%20532,9)-LOTE%205\Projeto%20Nova%20solu&#231;&#227;o%20(28-07-09)_SINAL.-MB\Projeto%20CREMA%20BR-040(471,5%20ao%20532,9)-LOTE%205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RQUIVOS\SharedDocs\Documents%20and%20Settings\jose.s.pinto\Desktop\DOCUMENTOS%20DA%20UL%2006-03\DIVERSOS\PATOS%20DIVERSOS-EMERGENCIAS\PATO%20%20BR-356%20(Ref.%20Mar.%202008)%20(20-06-2008)%20(1)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BR-163\6&#170;%20ap&#243;s%20repac.%20LOTE%202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microsoft.com/office/2006/relationships/xlExternalLinkPath/xlPathMissing" Target="C.B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nit-cba-sr-f01\engenharia\Projetos%20em%20andamento\DNIT\DNIT%20CREMA%20RN%20Planservi\Levantamento%20de%20Campo\Acostamento\Dynatestms_01\meus%20documentos\Meus%20documentos\Egesa-antigos\TO-134\Meus%20Documentos\FV-DNER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uliana\projetos\Meus%20documentos\Egesa-antigos\TO-134\Meus%20Documentos\FV-DNER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uriney\c\Meus%20documentos\geosolo\1&#170;%20MED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nanceiro\c\Or&#231;amentos\Orc%20381\Orc%20Trevo%20Takono\OR960887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MT%20170%20(Brasnorte%20-%20Rio%20Juruena%20AGRIMAT)\Medi&#231;&#245;es%20Agrimat%20SINFRA\2&#170;%20Medi&#231;&#227;o%20Oficial%20Agrimat%20IC-001%20Set_2005.xls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o.filho\Desktop\PATO%20BR_364%20_588_799_BASE.xl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CD%20TURMA%20CUSTOS%20RODOVIARIOS/PLANILHA%20OR&#199;AMENT&#193;RIA.xlsx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ercio-jbs\projetos%20(d)\Prefeituras%20Licita&#231;&#245;es\Nova%20Mutum\Or&#231;amento%20CP%20006-2007%20(Pref%20Nova%20Mutum).XLS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ebmail2.brturbo.com/MT-170%20(BRASNORTE%20-%20AGRIMAT%20100km)/Medi&#231;&#245;es%20Agrimat/Triunfo/Obra/Obra%20n&#186;%20199/2&#170;%20Repactua&#231;&#227;o/4&#170;%20medi&#231;&#227;o%20199%20ap&#243;s%202&#170;%20repactua&#231;&#227;o.xls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NIT-CBA-SR-F02\PROJETOS\SINFRA\PROJETO%20BRASIL-BOL&#205;VIA%20(CORIXA)\VOLUME-04\composi&#231;ao%20%20corixa%20fim.xls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bemi-tec-01\C-Tec\Documents%20and%20Settings\lcardoso\Meus%20documentos\P\s_c\45000_49620_ServAux.xls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NIT-CBA-SR-F02\Projetos%20em%20andamento\DNIT%20Construtoras\DNIT%20PIR-IV%20Corredor%202007\SP%20-%208a%20UNIT\PIR%20IV%20BR-116\PASSO%20FUNDO%20COMPOSI&#199;&#213;ES\Documents%20and%20Settings\Pedro\Meus%20documentos\CPU%20Extra%20em%20excel%20de%20Br116.xls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uliana\projetos\Meus%20documentos\Egesa-antigos\TO-134\0798\TECNICO\TEACOMP\LOTE06\P09\P10\RELAT61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jetos%20F&#225;bio\tra&#231;o%20cbuq%20faixa%20c%20Carpizza%20CONT.%20LESTE.xls" TargetMode="External"/></Relationships>
</file>

<file path=xl/externalLinks/_rels/externalLink8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EGESA-Projetos\TO-050PALMAS-TAQUARALTO\Meus%20documentos\EGESA\Br-482mg\Volume1\CANAA.XLS" TargetMode="External"/></Relationships>
</file>

<file path=xl/externalLinks/_rels/externalLink8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idor2\secor2\MT%20-%20370%20POCON&#201;%20-%20PORTO%20CERCADO%20(PARTE%20URBANA)\ALA&#205;NE\EXCEL\TRANSPORTES.xls" TargetMode="External"/></Relationships>
</file>

<file path=xl/externalLinks/_rels/externalLink8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nanceiro\c\WINDOWS\Temporary%20Internet%20Files\Content.IE5\O1QRGHI7\Planiha%20Santa%20Luzia%20-%20atualizada.xls" TargetMode="External"/></Relationships>
</file>

<file path=xl/externalLinks/_rels/externalLink8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NIT-CBA-SR-F02\Grupos\TCM%20Engenharia%20e%20Empreendimentos\BR-459%20Obra%20260\Medi&#231;&#245;es%20DNIT\Medi&#231;&#227;o%2015.2004%20-%20Fevereiro2004\TCM\BR-459%20Obra%20260\Medi&#231;&#245;es%20TCM\Medi&#231;&#227;o%2009.2003%20-%20Agosto2003\MEDI&#199;&#195;O%2008.xls" TargetMode="External"/></Relationships>
</file>

<file path=xl/externalLinks/_rels/externalLink8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Rib%20Casc\PA%20Guerreiro\Planilha%20Quantifica&#231;&#227;o%20Guerreiro.xls" TargetMode="External"/></Relationships>
</file>

<file path=xl/externalLinks/_rels/externalLink8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NIT-CBA-SR-F02\Concorrencia\PLANEJAMENTO\PL%202004\Amap&#225;\BR-156-AP%20SUL\PL%20BR-156%20AP%20SUL%20atual.xls" TargetMode="External"/></Relationships>
</file>

<file path=xl/externalLinks/_rels/externalLink8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NIT-CBA-SR-F02\Grupos\Meus%20documentos\Arquivos%20BR-459%20TCM%20EDEMILSON\Projeto%20Executivo%20BR-459%20COPAVEL\04-03-2004\Meus%20documentos\EGESA\Br-482mg\Volume2\CANAA.XLS" TargetMode="External"/></Relationships>
</file>

<file path=xl/externalLinks/_rels/externalLink8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eus%20documentos\EGESA\Br-482mg\Volume1\CANAA.XLS" TargetMode="External"/></Relationships>
</file>

<file path=xl/externalLinks/_rels/externalLink8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NIT-CBA-SR-F02\Grupos\Users\FLVIOE~1\AppData\Local\Temp\Meus%20documentos\EGESA\Br-482mg\Volume2\CANAA.XLS" TargetMode="External"/></Relationships>
</file>

<file path=xl/externalLinks/_rels/externalLink8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fbsa00535\c$\Documents%20and%20Settings\C%20arlos%20%20Machado\My%20Documents\Disco%201\BR-262-MS(3)\Anexos%20PGQ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jeto\c\PROJETOS\SINFRA\PROJETO%20BRASIL-BOL&#205;VIA%20(CORIXA)\VOLUME-04\composi&#231;ao%20%20corixa%20final.xls" TargetMode="External"/></Relationships>
</file>

<file path=xl/externalLinks/_rels/externalLink9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nexos%20PGQ.xls" TargetMode="External"/></Relationships>
</file>

<file path=xl/externalLinks/_rels/externalLink9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fbsa00535\dyna01\Documents%20and%20Settings\C%20arlos%20%20Machado\My%20Documents\Disco%201\BR-262-MS(3)\Anexos%20PGQ.xls" TargetMode="External"/></Relationships>
</file>

<file path=xl/externalLinks/_rels/externalLink9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jeto\c\PROJETOS\SINFRA\PROJETO%20BRASIL-BOL&#205;VIA%20(CORIXA)\VOLUME-04\composi&#231;ao%20corixa%20final.xls" TargetMode="External"/></Relationships>
</file>

<file path=xl/externalLinks/_rels/externalLink9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11.1.7\engenharia\1%20-%20DOC%20CONTRATO\BR-267-PATO%20km%20290,10%20ao%20396,4.xls" TargetMode="External"/></Relationships>
</file>

<file path=xl/externalLinks/_rels/externalLink9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iversos\PROTOTIPO%20DE%20MEDI&#199;&#195;O.xls" TargetMode="External"/></Relationships>
</file>

<file path=xl/externalLinks/_rels/externalLink9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RODOVIAS%20FEDERAIS\BR%20163%20GUARANT&#195;%20-%20DIVISA%20MT-PA%20fernando\PLANO%20TRABALHO%20VIGENTE\BR%20163%20CALMON%20FINAL\Oramento_Ago_2005.xls" TargetMode="External"/></Relationships>
</file>

<file path=xl/externalLinks/_rels/externalLink9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BR163PD.XLS" TargetMode="External"/></Relationships>
</file>

<file path=xl/externalLinks/_rels/externalLink9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idor2\secor2\MT%20-%20249%20-Lote%20II\Ala&#237;ne\EXCEL\LOTE%2002\OR&#199;AMENTO-MT-249%20(Km%2011-Rio%20Arinos-Entr.%20MT-010)%20-%2016,80%20km_PROJETO.xls" TargetMode="External"/></Relationships>
</file>

<file path=xl/externalLinks/_rels/externalLink9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idor2\secor3\MT%20-%20351-241%20(MANSO)\ALA&#205;NE\EXCEL\OR&#199;AMENTO.xls" TargetMode="External"/></Relationships>
</file>

<file path=xl/externalLinks/_rels/externalLink9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&#233;cnico\C-T&#201;CNICO\Nossos%20Documentos\Licita&#231;&#245;es\DNER%20-%2019&#186;\Concorr&#234;ncia%20N.&#186;%20670.00\Equipamento%20e%20M&#227;o%20de%20Obra%20670.0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MUSEU Rev Jul-00"/>
      <sheetName val="BDI"/>
      <sheetName val="PLMUSEU Rev Mai-00 (Med)"/>
      <sheetName val="QUANTMU"/>
      <sheetName val="PLMUSEU"/>
      <sheetName val="Cálculo"/>
      <sheetName val="PLMUSEU (3)"/>
      <sheetName val="Planilha Apresent"/>
      <sheetName val="PLMUSEU_Rev_Jul-00"/>
      <sheetName val="PLMUSEU_Rev_Mai-00_(Med)"/>
      <sheetName val="PLMUSEU_(3)"/>
      <sheetName val="Planilha_Apresent"/>
      <sheetName val="COMPAC ATERRO 95 PROCTOR 251 GO"/>
      <sheetName val="COMPOS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s09.009.03"/>
      <sheetName val="2s09.009.05"/>
      <sheetName val="2S02.999.05"/>
      <sheetName val="2S02.999.03"/>
      <sheetName val="2S01.001.01"/>
      <sheetName val="1A00.902.01"/>
      <sheetName val="1A01.603.01"/>
      <sheetName val="CX COL"/>
      <sheetName val="1A00.901.51"/>
      <sheetName val="2S04.950.71"/>
      <sheetName val="2S04.942.52"/>
      <sheetName val="2S04.940.51"/>
      <sheetName val="2S04.940.52"/>
      <sheetName val="2S04.910.55"/>
      <sheetName val="1A01.894.51"/>
      <sheetName val="1A01.415.51"/>
      <sheetName val="1A01.410.51"/>
      <sheetName val="1A01.412.51"/>
      <sheetName val="2S04.910.53"/>
      <sheetName val="2S04.910.51"/>
      <sheetName val="2S04.111.51"/>
      <sheetName val="1A00.903.51"/>
      <sheetName val="2S04.110.71"/>
      <sheetName val="2S04.101.53"/>
      <sheetName val="1A01.765.51"/>
      <sheetName val="1A00.908.51"/>
      <sheetName val="2S04.100.73"/>
      <sheetName val="1A01.603.51"/>
      <sheetName val="2S04.101.52"/>
      <sheetName val="1A00.418.51"/>
      <sheetName val="1A00.717.00"/>
      <sheetName val="1A00.716.00"/>
      <sheetName val="1A01.760.51"/>
      <sheetName val="1A01.604.51"/>
      <sheetName val="1A01.401.01"/>
      <sheetName val="1A00.907.51"/>
      <sheetName val="1A01.512.60"/>
      <sheetName val="2 S 01.100.72"/>
      <sheetName val="1A01.893.01"/>
      <sheetName val="1A01.891.01"/>
      <sheetName val="2S04.400.01"/>
      <sheetName val="1A01.890.01"/>
      <sheetName val="1A01.780.01"/>
      <sheetName val="1A01.120.01"/>
      <sheetName val="1A01.105.01"/>
      <sheetName val="1A01.100.01"/>
      <sheetName val="3S01.930.00"/>
      <sheetName val="2S05.120.01"/>
      <sheetName val="2S01.100.01c"/>
      <sheetName val="2S01.100.01B"/>
      <sheetName val="2S05.102.00"/>
      <sheetName val="2S05.100.00"/>
      <sheetName val="4S06.121.01"/>
      <sheetName val="4S06.121.11"/>
      <sheetName val="4S06.200.01"/>
      <sheetName val="4S06.110.22"/>
      <sheetName val="4S06.100.21"/>
      <sheetName val="2S09.002.05"/>
      <sheetName val="2S02.501.52"/>
      <sheetName val="2S02.500.51"/>
      <sheetName val="2S02.300.00"/>
      <sheetName val="2S09.001.05"/>
      <sheetName val="2S02.200.01"/>
      <sheetName val="2S02.200.00"/>
      <sheetName val="2S02.110.00"/>
      <sheetName val="2S01.511.00"/>
      <sheetName val="2S01.100.10"/>
      <sheetName val="2S01.100.09"/>
      <sheetName val="2S01.100.01"/>
      <sheetName val="2S01.005.00"/>
      <sheetName val="DADOS"/>
      <sheetName val="eq"/>
      <sheetName val="mo"/>
      <sheetName val="mat"/>
      <sheetName val="plan"/>
      <sheetName val="C_U"/>
      <sheetName val="Mat Asf"/>
      <sheetName val="RELATÓRI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 refreshError="1">
        <row r="2">
          <cell r="A2" t="str">
            <v>E001</v>
          </cell>
          <cell r="B2" t="str">
            <v>Trator de Esteiras-D41E-6- com lâmina (82 Kw)</v>
          </cell>
          <cell r="C2">
            <v>103.7694</v>
          </cell>
          <cell r="D2">
            <v>10.849399999999999</v>
          </cell>
        </row>
        <row r="3">
          <cell r="A3" t="str">
            <v>E002</v>
          </cell>
          <cell r="B3" t="str">
            <v>Trator de Esteiras D6M - com lâmina (104 kW)</v>
          </cell>
          <cell r="C3">
            <v>150.8794</v>
          </cell>
          <cell r="D3">
            <v>10.849399999999999</v>
          </cell>
        </row>
        <row r="4">
          <cell r="A4" t="str">
            <v>E003</v>
          </cell>
          <cell r="B4" t="str">
            <v>Trator de Esteiras D8R - com lâmina ( 228 kW)</v>
          </cell>
          <cell r="C4">
            <v>282.21390000000002</v>
          </cell>
          <cell r="D4">
            <v>10.849399999999999</v>
          </cell>
        </row>
        <row r="5">
          <cell r="A5" t="str">
            <v>E006</v>
          </cell>
          <cell r="B5" t="str">
            <v>Motoniveladora - 120H - (104 kW)</v>
          </cell>
          <cell r="C5">
            <v>110.3526</v>
          </cell>
          <cell r="D5">
            <v>11.4693</v>
          </cell>
        </row>
        <row r="6">
          <cell r="A6" t="str">
            <v>E007</v>
          </cell>
          <cell r="B6" t="str">
            <v>Trator Agricola - MF 292/4 - (77 kW)</v>
          </cell>
          <cell r="C6">
            <v>52.975200000000001</v>
          </cell>
          <cell r="D6">
            <v>8.3695000000000004</v>
          </cell>
        </row>
        <row r="7">
          <cell r="A7" t="str">
            <v>E010</v>
          </cell>
          <cell r="B7" t="str">
            <v>Carregadeira de Pneus - 950G - 3,1 m³ (135 kw)</v>
          </cell>
          <cell r="C7">
            <v>141.58940000000001</v>
          </cell>
          <cell r="D7">
            <v>10.849399999999999</v>
          </cell>
        </row>
        <row r="8">
          <cell r="A8" t="str">
            <v>E011</v>
          </cell>
          <cell r="B8" t="str">
            <v>Retroescavadeira - MF 86HF (57KW)</v>
          </cell>
          <cell r="C8">
            <v>52.539400000000001</v>
          </cell>
          <cell r="D8">
            <v>10.849399999999999</v>
          </cell>
        </row>
        <row r="9">
          <cell r="A9" t="str">
            <v>E013</v>
          </cell>
          <cell r="B9" t="str">
            <v>Rolo Compactador-CA-25-PP-pé de carneiro autop. 11,25t vibrat (85 kW)</v>
          </cell>
          <cell r="C9">
            <v>81.165000000000006</v>
          </cell>
          <cell r="D9">
            <v>8.3695000000000004</v>
          </cell>
        </row>
        <row r="10">
          <cell r="A10" t="str">
            <v>E016</v>
          </cell>
          <cell r="B10" t="str">
            <v>Carregadeira de Pneus - W-20 - 1,33 m³ (79 kW)</v>
          </cell>
          <cell r="C10">
            <v>80.969399999999993</v>
          </cell>
          <cell r="D10">
            <v>10.849399999999999</v>
          </cell>
        </row>
        <row r="11">
          <cell r="A11" t="str">
            <v>E062</v>
          </cell>
          <cell r="B11" t="str">
            <v>Escavadeira Hidráulica - 330 CL - com esteira - cap. 1,7 m³ (184 kM)</v>
          </cell>
          <cell r="C11">
            <v>254.59630000000001</v>
          </cell>
          <cell r="D11">
            <v>11.4693</v>
          </cell>
        </row>
        <row r="12">
          <cell r="A12" t="str">
            <v>E101</v>
          </cell>
          <cell r="B12" t="str">
            <v>Grade de Discos - GA 24 x 24</v>
          </cell>
          <cell r="C12">
            <v>1.8445</v>
          </cell>
          <cell r="D12">
            <v>0</v>
          </cell>
        </row>
        <row r="13">
          <cell r="A13" t="str">
            <v>E105</v>
          </cell>
          <cell r="B13" t="str">
            <v>Rolo Compactador-SP 8000 de pneus autoprop. 21 t (97kW)</v>
          </cell>
          <cell r="C13">
            <v>78.503500000000003</v>
          </cell>
          <cell r="D13">
            <v>8.3695000000000004</v>
          </cell>
        </row>
        <row r="14">
          <cell r="A14" t="str">
            <v>E107</v>
          </cell>
          <cell r="B14" t="str">
            <v>Vassoura Mecânica : - rebocável</v>
          </cell>
          <cell r="C14">
            <v>3.7631999999999999</v>
          </cell>
          <cell r="D14">
            <v>0</v>
          </cell>
        </row>
        <row r="15">
          <cell r="A15" t="str">
            <v>E108</v>
          </cell>
          <cell r="B15" t="str">
            <v>Distruidor de Agregados : - rebocável</v>
          </cell>
          <cell r="C15">
            <v>3.1970999999999998</v>
          </cell>
          <cell r="D15">
            <v>0</v>
          </cell>
        </row>
        <row r="16">
          <cell r="A16" t="str">
            <v>E110</v>
          </cell>
          <cell r="B16" t="str">
            <v>Tanque de Estocagem de Asfalto : - 20.000 1</v>
          </cell>
          <cell r="C16">
            <v>3.15</v>
          </cell>
          <cell r="D16">
            <v>0</v>
          </cell>
        </row>
        <row r="17">
          <cell r="A17" t="str">
            <v>E111</v>
          </cell>
          <cell r="B17" t="str">
            <v>Equip. Distribuição de Asfalto : - montado em caminhão (150 KW)</v>
          </cell>
          <cell r="C17">
            <v>90.014600000000002</v>
          </cell>
          <cell r="D17">
            <v>9.9193999999999996</v>
          </cell>
        </row>
        <row r="18">
          <cell r="A18" t="str">
            <v>E112</v>
          </cell>
          <cell r="B18" t="str">
            <v>Aquecedor de Fluido Térmico : TH III - (8 kW)</v>
          </cell>
          <cell r="C18">
            <v>14.9025</v>
          </cell>
          <cell r="D18">
            <v>0</v>
          </cell>
        </row>
        <row r="19">
          <cell r="A19" t="str">
            <v>E302</v>
          </cell>
          <cell r="B19" t="str">
            <v>Betoneira: - 320 1 (elétrica) (4 kW)</v>
          </cell>
          <cell r="C19">
            <v>8.6752000000000002</v>
          </cell>
          <cell r="D19">
            <v>8.3695000000000004</v>
          </cell>
        </row>
        <row r="20">
          <cell r="A20" t="str">
            <v>E304</v>
          </cell>
          <cell r="B20" t="str">
            <v>Transporte Manual : - carrinho de mão 80 1</v>
          </cell>
          <cell r="C20">
            <v>0.1421</v>
          </cell>
          <cell r="D20">
            <v>0</v>
          </cell>
        </row>
        <row r="21">
          <cell r="A21" t="str">
            <v>E306</v>
          </cell>
          <cell r="B21" t="str">
            <v>Vibrador de Concreto : VIP45/MT2 - de imersão (2 kW)</v>
          </cell>
          <cell r="C21">
            <v>7.8125</v>
          </cell>
          <cell r="D21">
            <v>7.4396000000000004</v>
          </cell>
        </row>
        <row r="22">
          <cell r="A22" t="str">
            <v>E311</v>
          </cell>
          <cell r="B22" t="str">
            <v>Fábric. Pré-Moldado Concreto : - tubos D=0,8m M / F (2 kW)</v>
          </cell>
          <cell r="C22">
            <v>5.0774999999999997</v>
          </cell>
          <cell r="D22">
            <v>0</v>
          </cell>
        </row>
        <row r="23">
          <cell r="A23" t="str">
            <v>E312</v>
          </cell>
          <cell r="B23" t="str">
            <v>Fábric. Pré-Moldado Concreto : - tubos D=1,00m M / F (2 kW)</v>
          </cell>
          <cell r="C23">
            <v>5.4814999999999996</v>
          </cell>
          <cell r="D23">
            <v>0</v>
          </cell>
        </row>
        <row r="24">
          <cell r="A24" t="str">
            <v>E402</v>
          </cell>
          <cell r="B24" t="str">
            <v>Caminhão Carroceria : - de madeira 15 t (170kW)</v>
          </cell>
          <cell r="C24">
            <v>88.628699999999995</v>
          </cell>
          <cell r="D24">
            <v>9.9193999999999996</v>
          </cell>
        </row>
        <row r="25">
          <cell r="A25" t="str">
            <v>E403</v>
          </cell>
          <cell r="B25" t="str">
            <v>Caminhão Carroceria : - de madeira 15 t (170 kW)</v>
          </cell>
          <cell r="C25">
            <v>88.628699999999995</v>
          </cell>
          <cell r="D25">
            <v>9.9193999999999996</v>
          </cell>
        </row>
        <row r="26">
          <cell r="A26" t="str">
            <v>E404</v>
          </cell>
          <cell r="B26" t="str">
            <v>Caminhão Basculante 2423 K - 10 m³ - 15 t (170 kW)</v>
          </cell>
          <cell r="C26">
            <v>92.033699999999996</v>
          </cell>
          <cell r="D26">
            <v>9.9193999999999996</v>
          </cell>
        </row>
        <row r="27">
          <cell r="A27" t="str">
            <v>E406</v>
          </cell>
          <cell r="B27" t="str">
            <v>Caminhão Tanque : L162/51 - 6.000 1 (150 kW)</v>
          </cell>
          <cell r="C27">
            <v>78.231999999999999</v>
          </cell>
          <cell r="D27">
            <v>9.9193999999999996</v>
          </cell>
        </row>
        <row r="28">
          <cell r="A28" t="str">
            <v>E407</v>
          </cell>
          <cell r="B28" t="str">
            <v>Caminhão Tanque : 2423 K - 10.000 1 (170 kW)</v>
          </cell>
          <cell r="C28">
            <v>89.6374</v>
          </cell>
          <cell r="D28">
            <v>9.9193999999999996</v>
          </cell>
        </row>
        <row r="29">
          <cell r="A29" t="str">
            <v>E408</v>
          </cell>
          <cell r="B29" t="str">
            <v>Caminhão carroceria : 710 / 37 - fixa 4 t (80 kW)</v>
          </cell>
          <cell r="C29">
            <v>45.011400000000002</v>
          </cell>
          <cell r="D29">
            <v>9.9193999999999996</v>
          </cell>
        </row>
        <row r="30">
          <cell r="A30" t="str">
            <v>E409</v>
          </cell>
          <cell r="B30" t="str">
            <v>Caminhão Carroceria : L1620/51 - fixa 9 t (150 kW)</v>
          </cell>
          <cell r="C30">
            <v>77.797700000000006</v>
          </cell>
          <cell r="D30">
            <v>9.9193999999999996</v>
          </cell>
        </row>
        <row r="31">
          <cell r="A31" t="str">
            <v>E416</v>
          </cell>
          <cell r="B31" t="str">
            <v>Veiculo Leve : - pick up (4 x 4) (97 kW)</v>
          </cell>
          <cell r="C31">
            <v>56.171999999999997</v>
          </cell>
          <cell r="D31">
            <v>8.9894999999999996</v>
          </cell>
        </row>
        <row r="32">
          <cell r="A32" t="str">
            <v>E432</v>
          </cell>
          <cell r="B32" t="str">
            <v>Caminhão Basculante: FM 12 6x4 - 20 t (279 kW)</v>
          </cell>
          <cell r="C32">
            <v>150.5478</v>
          </cell>
          <cell r="D32">
            <v>9.9193999999999996</v>
          </cell>
        </row>
        <row r="33">
          <cell r="A33" t="str">
            <v>E434</v>
          </cell>
          <cell r="B33" t="str">
            <v>Caminhão Carroceria : L 1620/51 - c/guindaste 6 t x m (150 kW)</v>
          </cell>
          <cell r="C33">
            <v>85.024199999999993</v>
          </cell>
          <cell r="D33">
            <v>9.9193999999999996</v>
          </cell>
        </row>
        <row r="34">
          <cell r="A34" t="str">
            <v>E508</v>
          </cell>
          <cell r="B34" t="str">
            <v>Grupo Gerador : GEHY-3 - 2,5 / 3,0 KVA (3kW)</v>
          </cell>
          <cell r="C34">
            <v>10.6907</v>
          </cell>
          <cell r="D34">
            <v>8.3695000000000004</v>
          </cell>
        </row>
        <row r="35">
          <cell r="A35" t="str">
            <v>E509</v>
          </cell>
          <cell r="B35" t="str">
            <v>Grupo Gerador : - GEHY - 18 - 16,8 / 18,5 KVA (15 kW)</v>
          </cell>
          <cell r="C35">
            <v>16.018699999999999</v>
          </cell>
          <cell r="D35">
            <v>8.3695000000000004</v>
          </cell>
        </row>
        <row r="36">
          <cell r="A36" t="str">
            <v>E904</v>
          </cell>
          <cell r="B36" t="str">
            <v>Máquina de Bancada : - serra circular de 12"</v>
          </cell>
          <cell r="C36">
            <v>0.15859999999999999</v>
          </cell>
          <cell r="D36">
            <v>0</v>
          </cell>
        </row>
        <row r="37">
          <cell r="A37" t="str">
            <v>E906</v>
          </cell>
          <cell r="B37" t="str">
            <v>Compactador Manual : ES 600 - soquete vibratório (2 kW)</v>
          </cell>
          <cell r="C37">
            <v>13.7362</v>
          </cell>
          <cell r="D37">
            <v>7.4396000000000004</v>
          </cell>
        </row>
        <row r="38">
          <cell r="A38" t="str">
            <v>E908</v>
          </cell>
          <cell r="B38" t="str">
            <v>Máquina para Pintura : - demarcação de faixas autoprop.(44 kW)</v>
          </cell>
          <cell r="C38">
            <v>52.059310000000004</v>
          </cell>
          <cell r="D38">
            <v>11.4693</v>
          </cell>
        </row>
        <row r="39">
          <cell r="A39" t="str">
            <v>E909</v>
          </cell>
          <cell r="B39" t="str">
            <v>Equip. para Hidrossemeadura : - 5.500 1 (125 kW)</v>
          </cell>
          <cell r="C39">
            <v>99.427700000000002</v>
          </cell>
          <cell r="D39">
            <v>9.9193999999999996</v>
          </cell>
        </row>
        <row r="40">
          <cell r="A40" t="str">
            <v>E920</v>
          </cell>
          <cell r="B40" t="str">
            <v>Máquina para Pintura : - de faixa a quente p/ mat. Termop. (22 kW)</v>
          </cell>
          <cell r="C40">
            <v>48.274099999999997</v>
          </cell>
          <cell r="D40">
            <v>11.4693</v>
          </cell>
        </row>
        <row r="41">
          <cell r="A41" t="str">
            <v>E921</v>
          </cell>
          <cell r="B41" t="str">
            <v>Fusor : - 600 1 (10kW)</v>
          </cell>
          <cell r="C41">
            <v>19.627500000000001</v>
          </cell>
          <cell r="D41">
            <v>0</v>
          </cell>
        </row>
        <row r="42">
          <cell r="A42" t="str">
            <v>E922</v>
          </cell>
          <cell r="B42" t="str">
            <v>Martelete : - perfurador/rompedor elétrico 11316 (1 KW)</v>
          </cell>
          <cell r="C42">
            <v>7.9108999999999998</v>
          </cell>
          <cell r="D42">
            <v>7.4396000000000004</v>
          </cell>
        </row>
      </sheetData>
      <sheetData sheetId="72" refreshError="1">
        <row r="2">
          <cell r="A2" t="str">
            <v>T314</v>
          </cell>
          <cell r="B2" t="str">
            <v>Operador de equp. Especial</v>
          </cell>
          <cell r="C2">
            <v>11.4693</v>
          </cell>
        </row>
        <row r="3">
          <cell r="A3" t="str">
            <v>T401</v>
          </cell>
          <cell r="B3" t="str">
            <v>Pré-marcador</v>
          </cell>
          <cell r="C3">
            <v>11.4693</v>
          </cell>
        </row>
        <row r="4">
          <cell r="A4" t="str">
            <v>T501</v>
          </cell>
          <cell r="B4" t="str">
            <v>Encarregado de turma</v>
          </cell>
          <cell r="C4">
            <v>10.2294</v>
          </cell>
        </row>
        <row r="5">
          <cell r="A5" t="str">
            <v>T511</v>
          </cell>
          <cell r="B5" t="str">
            <v>Encarregado De Pavimentação</v>
          </cell>
          <cell r="C5">
            <v>21.698699999999999</v>
          </cell>
        </row>
        <row r="7">
          <cell r="A7" t="str">
            <v>T602</v>
          </cell>
          <cell r="B7" t="str">
            <v>Montador</v>
          </cell>
          <cell r="C7">
            <v>7.4394999999999998</v>
          </cell>
        </row>
        <row r="8">
          <cell r="A8" t="str">
            <v>T603</v>
          </cell>
          <cell r="B8" t="str">
            <v>Carpinteiro</v>
          </cell>
          <cell r="C8">
            <v>7.4394999999999998</v>
          </cell>
        </row>
        <row r="9">
          <cell r="A9" t="str">
            <v>T604</v>
          </cell>
          <cell r="B9" t="str">
            <v>Pedreiro</v>
          </cell>
          <cell r="C9">
            <v>7.4394999999999998</v>
          </cell>
        </row>
        <row r="10">
          <cell r="A10" t="str">
            <v>T701</v>
          </cell>
          <cell r="B10" t="str">
            <v>Servente</v>
          </cell>
          <cell r="C10">
            <v>5.2697000000000003</v>
          </cell>
        </row>
      </sheetData>
      <sheetData sheetId="73"/>
      <sheetData sheetId="74"/>
      <sheetData sheetId="75" refreshError="1"/>
      <sheetData sheetId="76" refreshError="1"/>
      <sheetData sheetId="77" refreshError="1"/>
    </sheetDataSet>
  </externalBook>
</externalLink>
</file>

<file path=xl/externalLinks/externalLink10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rviços"/>
      <sheetName val="Orçamento"/>
      <sheetName val="Transporte"/>
      <sheetName val="DRENAGEM"/>
      <sheetName val="Mob Desm-Inst. Cant."/>
      <sheetName val="Anexo"/>
      <sheetName val="resumo"/>
      <sheetName val="quantitativos"/>
    </sheetNames>
    <sheetDataSet>
      <sheetData sheetId="0" refreshError="1">
        <row r="3">
          <cell r="B3" t="str">
            <v>Atividades Auxiliares ou Básica</v>
          </cell>
          <cell r="F3" t="str">
            <v>Und</v>
          </cell>
        </row>
        <row r="4">
          <cell r="A4" t="str">
            <v>1 A 00 001 00</v>
          </cell>
          <cell r="B4" t="str">
            <v>Transporte local c/ basc. 5m3 rodov. não pav.</v>
          </cell>
          <cell r="E4" t="str">
            <v>tkm</v>
          </cell>
          <cell r="F4" t="str">
            <v>excluído</v>
          </cell>
        </row>
        <row r="5">
          <cell r="A5" t="str">
            <v>1 A 00 001 05</v>
          </cell>
          <cell r="B5" t="str">
            <v>Transp. local c/ basc. 10m3 rodov. não pav (const)</v>
          </cell>
          <cell r="E5" t="str">
            <v>tkm</v>
          </cell>
          <cell r="F5">
            <v>0.35</v>
          </cell>
        </row>
        <row r="6">
          <cell r="A6" t="str">
            <v>1 A 00 001 06</v>
          </cell>
          <cell r="B6" t="str">
            <v>Transp. local c/ basc. 10m3 rodov. não pav (consv)</v>
          </cell>
          <cell r="E6" t="str">
            <v>tkm</v>
          </cell>
          <cell r="F6">
            <v>0.42</v>
          </cell>
        </row>
        <row r="7">
          <cell r="A7" t="str">
            <v>1 A 00 001 07</v>
          </cell>
          <cell r="B7" t="str">
            <v>Transp. local c/ basc. 10m3 rodov. não pav (restr)</v>
          </cell>
          <cell r="E7" t="str">
            <v>tkm</v>
          </cell>
          <cell r="F7">
            <v>0.41</v>
          </cell>
        </row>
        <row r="8">
          <cell r="A8" t="str">
            <v>1 A 00 001 08</v>
          </cell>
          <cell r="B8" t="str">
            <v>Transporte local c/ basc. p/ rocha rodov. não pav.</v>
          </cell>
          <cell r="E8" t="str">
            <v>tkm</v>
          </cell>
          <cell r="F8">
            <v>0.49</v>
          </cell>
        </row>
        <row r="9">
          <cell r="A9" t="str">
            <v>1 A 00 001 40</v>
          </cell>
          <cell r="B9" t="str">
            <v>Transp. local c/ carroceria 15 t rodov. não pav.</v>
          </cell>
          <cell r="E9" t="str">
            <v>tkm</v>
          </cell>
          <cell r="F9">
            <v>0.45</v>
          </cell>
        </row>
        <row r="10">
          <cell r="A10" t="str">
            <v>1 A 00 001 41</v>
          </cell>
          <cell r="B10" t="str">
            <v>Transporte local c/ carroceria 4t rodov. não pav.</v>
          </cell>
          <cell r="E10" t="str">
            <v>tkm</v>
          </cell>
          <cell r="F10">
            <v>0.57999999999999996</v>
          </cell>
        </row>
        <row r="11">
          <cell r="A11" t="str">
            <v>1 A 00 001 50</v>
          </cell>
          <cell r="B11" t="str">
            <v>Transporte local c/ betoneira rodov. não pav.</v>
          </cell>
          <cell r="E11" t="str">
            <v>tkm</v>
          </cell>
          <cell r="F11">
            <v>0.54</v>
          </cell>
        </row>
        <row r="12">
          <cell r="A12" t="str">
            <v>1 A 00 001 60</v>
          </cell>
          <cell r="B12" t="str">
            <v>Transp. local c/ carroc. c/ guind. rodov. não pav.</v>
          </cell>
          <cell r="E12" t="str">
            <v>tkm</v>
          </cell>
          <cell r="F12">
            <v>0.61</v>
          </cell>
        </row>
        <row r="13">
          <cell r="A13" t="str">
            <v>1 A 00 001 90</v>
          </cell>
          <cell r="B13" t="str">
            <v>Transporte comercial c/ carroc. rodov. não pav.</v>
          </cell>
          <cell r="E13" t="str">
            <v>tkm</v>
          </cell>
          <cell r="F13">
            <v>0.27</v>
          </cell>
        </row>
        <row r="14">
          <cell r="A14" t="str">
            <v>1 A 00 002 00</v>
          </cell>
          <cell r="B14" t="str">
            <v>Transporte local c/ basc. 5m3 rodov. pav.</v>
          </cell>
          <cell r="E14" t="str">
            <v>tkm</v>
          </cell>
          <cell r="F14">
            <v>0.32</v>
          </cell>
        </row>
        <row r="15">
          <cell r="A15" t="str">
            <v>1 A 00 002 03</v>
          </cell>
          <cell r="B15" t="str">
            <v>Transp. local material para remendos</v>
          </cell>
          <cell r="E15" t="str">
            <v>tkm</v>
          </cell>
          <cell r="F15">
            <v>0.66</v>
          </cell>
        </row>
        <row r="16">
          <cell r="A16" t="str">
            <v>1 A 00 002 05</v>
          </cell>
          <cell r="B16" t="str">
            <v>Transp. local c/ basc. 10m3 rodov. pav. (const)</v>
          </cell>
          <cell r="E16" t="str">
            <v>tkm</v>
          </cell>
          <cell r="F16">
            <v>0.27</v>
          </cell>
        </row>
        <row r="17">
          <cell r="A17" t="str">
            <v>1 A 00 002 06</v>
          </cell>
          <cell r="B17" t="str">
            <v>Transp. local c/ basc. 10m3 rodov. pav. (consv)</v>
          </cell>
          <cell r="E17" t="str">
            <v>tkm</v>
          </cell>
          <cell r="F17">
            <v>0.32</v>
          </cell>
        </row>
        <row r="18">
          <cell r="A18" t="str">
            <v>1 A 00 002 07</v>
          </cell>
          <cell r="B18" t="str">
            <v>Transp. local c/ basc. 10m3 rodov. pav. (restr)</v>
          </cell>
          <cell r="E18" t="str">
            <v>tkm</v>
          </cell>
          <cell r="F18">
            <v>0.31</v>
          </cell>
        </row>
        <row r="19">
          <cell r="A19" t="str">
            <v>1 A 00 002 08</v>
          </cell>
          <cell r="B19" t="str">
            <v>Transporte local c/ basc. p/ rocha rodov. pav.</v>
          </cell>
          <cell r="E19" t="str">
            <v>tkm</v>
          </cell>
          <cell r="F19">
            <v>0.37</v>
          </cell>
        </row>
        <row r="20">
          <cell r="A20" t="str">
            <v>1 A 00 002 40</v>
          </cell>
          <cell r="B20" t="str">
            <v>Transporte local c/ carroceria 15 t rodov. pav.</v>
          </cell>
          <cell r="E20" t="str">
            <v>tkm</v>
          </cell>
          <cell r="F20">
            <v>0.34</v>
          </cell>
        </row>
        <row r="21">
          <cell r="A21" t="str">
            <v>1 A 00 002 41</v>
          </cell>
          <cell r="B21" t="str">
            <v>Transporte local c/ carroceria 4t rodov. pav.</v>
          </cell>
          <cell r="E21" t="str">
            <v>tkm</v>
          </cell>
          <cell r="F21">
            <v>0.45</v>
          </cell>
        </row>
        <row r="22">
          <cell r="A22" t="str">
            <v>1 A 00 002 50</v>
          </cell>
          <cell r="B22" t="str">
            <v>Transporte local c/ betoneira rodov. pav.</v>
          </cell>
          <cell r="E22" t="str">
            <v>tkm</v>
          </cell>
          <cell r="F22">
            <v>0.4</v>
          </cell>
        </row>
        <row r="23">
          <cell r="A23" t="str">
            <v>1 A 00 002 60</v>
          </cell>
          <cell r="B23" t="str">
            <v>Transp. local c/ carroceria c/ guind. rodov. pav.</v>
          </cell>
          <cell r="E23" t="str">
            <v>tkm</v>
          </cell>
          <cell r="F23">
            <v>0.55000000000000004</v>
          </cell>
        </row>
        <row r="24">
          <cell r="A24" t="str">
            <v>1 A 00 002 90</v>
          </cell>
          <cell r="B24" t="str">
            <v>Transporte comercial c/ carroceria rodov. pav.</v>
          </cell>
          <cell r="E24" t="str">
            <v>tkm</v>
          </cell>
          <cell r="F24">
            <v>0.18</v>
          </cell>
        </row>
        <row r="25">
          <cell r="A25" t="str">
            <v>1 A 00 102 00</v>
          </cell>
          <cell r="B25" t="str">
            <v>Transporte local de material betuminoso</v>
          </cell>
          <cell r="E25" t="str">
            <v>tkm</v>
          </cell>
          <cell r="F25">
            <v>0.73</v>
          </cell>
        </row>
        <row r="26">
          <cell r="A26" t="str">
            <v>1 A 00 112 90</v>
          </cell>
          <cell r="B26" t="str">
            <v>Transporte comercial material betuminoso a quente</v>
          </cell>
          <cell r="E26" t="str">
            <v>tkm</v>
          </cell>
          <cell r="F26">
            <v>0</v>
          </cell>
        </row>
        <row r="27">
          <cell r="A27" t="str">
            <v>1 A 00 112 91</v>
          </cell>
          <cell r="B27" t="str">
            <v>Transporte comercial material betuminoso a frio</v>
          </cell>
          <cell r="E27" t="str">
            <v>tkm</v>
          </cell>
          <cell r="F27">
            <v>0</v>
          </cell>
        </row>
        <row r="28">
          <cell r="A28" t="str">
            <v>1 A 00 201 70</v>
          </cell>
          <cell r="B28" t="str">
            <v>Transp. local água c/ cam. tanque rodov. não pav.</v>
          </cell>
          <cell r="E28" t="str">
            <v>tkm</v>
          </cell>
          <cell r="F28">
            <v>0.5</v>
          </cell>
        </row>
        <row r="29">
          <cell r="A29" t="str">
            <v>1 A 00 202 70</v>
          </cell>
          <cell r="B29" t="str">
            <v>Transp. local de água c/ cam. tanque rodov. pav.</v>
          </cell>
          <cell r="E29" t="str">
            <v>tkm</v>
          </cell>
          <cell r="F29">
            <v>0.37</v>
          </cell>
        </row>
        <row r="30">
          <cell r="A30" t="str">
            <v>1 A 00 301 00</v>
          </cell>
          <cell r="B30" t="str">
            <v>Fornecimento de Aço CA-25</v>
          </cell>
          <cell r="E30" t="str">
            <v>kg</v>
          </cell>
          <cell r="F30">
            <v>2.12</v>
          </cell>
        </row>
        <row r="31">
          <cell r="A31" t="str">
            <v>1 A 00 302 00</v>
          </cell>
          <cell r="B31" t="str">
            <v>Fornecimento de Aço CA-50</v>
          </cell>
          <cell r="E31" t="str">
            <v>kg</v>
          </cell>
          <cell r="F31">
            <v>2.09</v>
          </cell>
        </row>
        <row r="32">
          <cell r="A32" t="str">
            <v>1 A 00 303 00</v>
          </cell>
          <cell r="B32" t="str">
            <v>Fornecimento de Aço CA-60</v>
          </cell>
          <cell r="E32" t="str">
            <v>kg</v>
          </cell>
          <cell r="F32">
            <v>2.2599999999999998</v>
          </cell>
        </row>
        <row r="33">
          <cell r="A33" t="str">
            <v>1 A 00 717 00</v>
          </cell>
          <cell r="B33" t="str">
            <v>Brita Comercial</v>
          </cell>
          <cell r="E33" t="str">
            <v>m3</v>
          </cell>
          <cell r="F33">
            <v>20</v>
          </cell>
        </row>
        <row r="34">
          <cell r="A34" t="str">
            <v>1 A 00 961 00</v>
          </cell>
          <cell r="B34" t="str">
            <v>Peças de Desgaste do Britador 30m3/h</v>
          </cell>
          <cell r="E34" t="str">
            <v>cjh</v>
          </cell>
          <cell r="F34">
            <v>23.36</v>
          </cell>
        </row>
        <row r="35">
          <cell r="A35" t="str">
            <v>1 A 00 962 00</v>
          </cell>
          <cell r="B35" t="str">
            <v>Peças de Desgaste do Britador 9 a 20m3/h</v>
          </cell>
          <cell r="E35" t="str">
            <v>cjh</v>
          </cell>
          <cell r="F35">
            <v>13.31</v>
          </cell>
        </row>
        <row r="36">
          <cell r="A36" t="str">
            <v>1 A 00 963 00</v>
          </cell>
          <cell r="B36" t="str">
            <v>Peças de Desgaste do Britador 80m3/h</v>
          </cell>
          <cell r="E36" t="str">
            <v>cjh</v>
          </cell>
          <cell r="F36">
            <v>61.37</v>
          </cell>
        </row>
        <row r="37">
          <cell r="A37" t="str">
            <v>1 A 00 964 00</v>
          </cell>
          <cell r="B37" t="str">
            <v>Peças de desgaste britador prod. de rachão</v>
          </cell>
          <cell r="E37" t="str">
            <v>cjh</v>
          </cell>
          <cell r="F37">
            <v>18.07</v>
          </cell>
        </row>
        <row r="38">
          <cell r="A38" t="str">
            <v>1 A 01 100 01</v>
          </cell>
          <cell r="B38" t="str">
            <v>Limpeza camada vegetal em jazida (const e restr.)</v>
          </cell>
          <cell r="E38" t="str">
            <v>m2</v>
          </cell>
          <cell r="F38">
            <v>0.23</v>
          </cell>
        </row>
        <row r="39">
          <cell r="A39" t="str">
            <v>1 A 01 100 02</v>
          </cell>
          <cell r="B39" t="str">
            <v>Limpeza de camada vegetal em jazida (consv)</v>
          </cell>
          <cell r="E39" t="str">
            <v>m2</v>
          </cell>
          <cell r="F39">
            <v>0.48</v>
          </cell>
        </row>
        <row r="40">
          <cell r="A40" t="str">
            <v>1 A 01 105 01</v>
          </cell>
          <cell r="B40" t="str">
            <v>Expurgo de jazida (const e restr)</v>
          </cell>
          <cell r="E40" t="str">
            <v>m3</v>
          </cell>
          <cell r="F40">
            <v>1.22</v>
          </cell>
        </row>
        <row r="41">
          <cell r="A41" t="str">
            <v>1 A 01 105 02</v>
          </cell>
          <cell r="B41" t="str">
            <v>Expurgo de jazida (consv)</v>
          </cell>
          <cell r="E41" t="str">
            <v>m3</v>
          </cell>
          <cell r="F41">
            <v>2.62</v>
          </cell>
        </row>
        <row r="42">
          <cell r="A42" t="str">
            <v>1 A 01 111 00</v>
          </cell>
          <cell r="B42" t="str">
            <v>Material de base (consv)</v>
          </cell>
          <cell r="E42" t="str">
            <v>m3</v>
          </cell>
          <cell r="F42">
            <v>0</v>
          </cell>
        </row>
        <row r="43">
          <cell r="A43" t="str">
            <v>1 A 01 111 01</v>
          </cell>
          <cell r="B43" t="str">
            <v>Esc. e carga material de jazida (consv)</v>
          </cell>
          <cell r="E43" t="str">
            <v>m3</v>
          </cell>
          <cell r="F43">
            <v>5.13</v>
          </cell>
        </row>
        <row r="44">
          <cell r="A44" t="str">
            <v>1 A 01 120 01</v>
          </cell>
          <cell r="B44" t="str">
            <v>Escav. e carga de mater. de jazida(const e restr)</v>
          </cell>
          <cell r="E44" t="str">
            <v>m3</v>
          </cell>
          <cell r="F44">
            <v>2.83</v>
          </cell>
        </row>
        <row r="45">
          <cell r="A45" t="str">
            <v>1 A 01 150 01</v>
          </cell>
          <cell r="B45" t="str">
            <v>Rocha p/ britagem c/ perfur. sobre esteira</v>
          </cell>
          <cell r="E45" t="str">
            <v>m3</v>
          </cell>
          <cell r="F45">
            <v>17.23</v>
          </cell>
        </row>
        <row r="46">
          <cell r="A46" t="str">
            <v>1 A 01 150 02</v>
          </cell>
          <cell r="B46" t="str">
            <v>Rocha p/ britagem com perfuratriz manual</v>
          </cell>
          <cell r="E46" t="str">
            <v>m3</v>
          </cell>
          <cell r="F46">
            <v>19.3</v>
          </cell>
        </row>
        <row r="47">
          <cell r="A47" t="str">
            <v>1 A 01 155 01</v>
          </cell>
          <cell r="B47" t="str">
            <v>Rachão e pedra-de-mão produzidos-(const e rest)</v>
          </cell>
          <cell r="E47" t="str">
            <v>m3</v>
          </cell>
          <cell r="F47">
            <v>13.77</v>
          </cell>
        </row>
        <row r="48">
          <cell r="A48" t="str">
            <v>1 A 01 170 01</v>
          </cell>
          <cell r="B48" t="str">
            <v>Areia extraída com equipamento tipo "drag-line"</v>
          </cell>
          <cell r="E48" t="str">
            <v>m3</v>
          </cell>
          <cell r="F48">
            <v>4.51</v>
          </cell>
        </row>
        <row r="49">
          <cell r="A49" t="str">
            <v>1 A 01 170 02</v>
          </cell>
          <cell r="B49" t="str">
            <v>Areia extraída com trator e carregadeira</v>
          </cell>
          <cell r="E49" t="str">
            <v>m3</v>
          </cell>
          <cell r="F49">
            <v>3.72</v>
          </cell>
        </row>
        <row r="50">
          <cell r="A50" t="str">
            <v>1 A 01 170 03</v>
          </cell>
          <cell r="B50" t="str">
            <v>Areia extraída com draga de sucção (tipo bomba)</v>
          </cell>
          <cell r="E50" t="str">
            <v>m3</v>
          </cell>
          <cell r="F50">
            <v>10.49</v>
          </cell>
        </row>
        <row r="51">
          <cell r="A51" t="str">
            <v>1 A 01 200 01</v>
          </cell>
          <cell r="B51" t="str">
            <v>Brita produzida em central de britagem de 80 m3/h</v>
          </cell>
          <cell r="E51" t="str">
            <v>m3</v>
          </cell>
          <cell r="F51">
            <v>16.3</v>
          </cell>
        </row>
        <row r="52">
          <cell r="A52" t="str">
            <v>1 A 01 200 02</v>
          </cell>
          <cell r="B52" t="str">
            <v>Brita produzida em central de britagem de 30 m3/h</v>
          </cell>
          <cell r="E52" t="str">
            <v>m3</v>
          </cell>
          <cell r="F52">
            <v>21.32</v>
          </cell>
        </row>
        <row r="53">
          <cell r="A53" t="str">
            <v>1 A 01 200 04</v>
          </cell>
          <cell r="B53" t="str">
            <v>Pedra de mão produzida manualmente (consv)</v>
          </cell>
          <cell r="E53" t="str">
            <v>m3</v>
          </cell>
          <cell r="F53">
            <v>24.22</v>
          </cell>
        </row>
        <row r="54">
          <cell r="A54" t="str">
            <v>1 A 01 390 02</v>
          </cell>
          <cell r="B54" t="str">
            <v>Usinagem de CBUQ (capa de rolamento)</v>
          </cell>
          <cell r="E54" t="str">
            <v>t</v>
          </cell>
          <cell r="F54">
            <v>21.02</v>
          </cell>
        </row>
        <row r="55">
          <cell r="A55" t="str">
            <v>1 A 01 390 03</v>
          </cell>
          <cell r="B55" t="str">
            <v>Usinagem de CBUQ (binder)</v>
          </cell>
          <cell r="E55" t="str">
            <v>t</v>
          </cell>
          <cell r="F55">
            <v>20.61</v>
          </cell>
        </row>
        <row r="56">
          <cell r="A56" t="str">
            <v>1 A 01 391 02</v>
          </cell>
          <cell r="B56" t="str">
            <v>Usinagem de areia-asfalto</v>
          </cell>
          <cell r="E56" t="str">
            <v>t</v>
          </cell>
          <cell r="F56">
            <v>23.73</v>
          </cell>
        </row>
        <row r="57">
          <cell r="A57" t="str">
            <v>1 A 01 395 01</v>
          </cell>
          <cell r="B57" t="str">
            <v>Usinagem de brita graduada</v>
          </cell>
          <cell r="E57" t="str">
            <v>m3</v>
          </cell>
          <cell r="F57">
            <v>28.11</v>
          </cell>
        </row>
        <row r="58">
          <cell r="A58" t="str">
            <v>1 A 01 395 02</v>
          </cell>
          <cell r="B58" t="str">
            <v>Usinagem de solo-brita</v>
          </cell>
          <cell r="E58" t="str">
            <v>m3</v>
          </cell>
          <cell r="F58">
            <v>15.54</v>
          </cell>
        </row>
        <row r="59">
          <cell r="A59" t="str">
            <v>1 A 01 396 01</v>
          </cell>
          <cell r="B59" t="str">
            <v>Usinagem de solo-cimento</v>
          </cell>
          <cell r="E59" t="str">
            <v>m3</v>
          </cell>
          <cell r="F59">
            <v>74.66</v>
          </cell>
        </row>
        <row r="60">
          <cell r="A60" t="str">
            <v>1 A 01 396 02</v>
          </cell>
          <cell r="B60" t="str">
            <v>Usinagem de solo melhorado com cimento.</v>
          </cell>
          <cell r="E60" t="str">
            <v>m3</v>
          </cell>
          <cell r="F60">
            <v>40.020000000000003</v>
          </cell>
        </row>
        <row r="61">
          <cell r="A61" t="str">
            <v>1 A 01 397 02</v>
          </cell>
          <cell r="B61" t="str">
            <v>Usinagem de P.M.F.</v>
          </cell>
          <cell r="E61" t="str">
            <v>m3</v>
          </cell>
          <cell r="F61">
            <v>27.83</v>
          </cell>
        </row>
        <row r="62">
          <cell r="A62" t="str">
            <v>1 A 01 398 02</v>
          </cell>
          <cell r="B62" t="str">
            <v>Usinagem de CBUQ p/ reciclagem em usina fixa.</v>
          </cell>
          <cell r="E62" t="str">
            <v>t</v>
          </cell>
          <cell r="F62">
            <v>17.48</v>
          </cell>
        </row>
        <row r="63">
          <cell r="A63" t="str">
            <v>1 A 01 401 01</v>
          </cell>
          <cell r="B63" t="str">
            <v>Fôrma comum de madeira</v>
          </cell>
          <cell r="E63" t="str">
            <v>m2</v>
          </cell>
          <cell r="F63">
            <v>23.01</v>
          </cell>
        </row>
        <row r="64">
          <cell r="A64" t="str">
            <v>1 A 01 402 01</v>
          </cell>
          <cell r="B64" t="str">
            <v>Fôrma de placa compensada resinada</v>
          </cell>
          <cell r="E64" t="str">
            <v>m2</v>
          </cell>
          <cell r="F64">
            <v>18.27</v>
          </cell>
        </row>
        <row r="65">
          <cell r="A65" t="str">
            <v>1 A 01 403 01</v>
          </cell>
          <cell r="B65" t="str">
            <v>Fôrma de placa compensada plastificada</v>
          </cell>
          <cell r="E65" t="str">
            <v>m2</v>
          </cell>
          <cell r="F65">
            <v>20.22</v>
          </cell>
        </row>
        <row r="66">
          <cell r="A66" t="str">
            <v>1 A 01 404 01</v>
          </cell>
          <cell r="B66" t="str">
            <v>Fôrma para tubulão</v>
          </cell>
          <cell r="E66" t="str">
            <v>m2</v>
          </cell>
          <cell r="F66">
            <v>12.33</v>
          </cell>
        </row>
        <row r="67">
          <cell r="A67" t="str">
            <v>1 A 01 407 01</v>
          </cell>
          <cell r="B67" t="str">
            <v>Confecção e lançam. de concreto magro em betoneira</v>
          </cell>
          <cell r="E67" t="str">
            <v>m3</v>
          </cell>
          <cell r="F67">
            <v>134.68</v>
          </cell>
        </row>
        <row r="68">
          <cell r="A68" t="str">
            <v>1 A 01 408 01</v>
          </cell>
          <cell r="B68" t="str">
            <v>Concreto fck=8MPa contr raz uso geral conf e lanç</v>
          </cell>
          <cell r="E68" t="str">
            <v>m3</v>
          </cell>
          <cell r="F68">
            <v>160.74</v>
          </cell>
        </row>
        <row r="69">
          <cell r="A69" t="str">
            <v>1 A 01 410 01</v>
          </cell>
          <cell r="B69" t="str">
            <v>Concreto fck=10MPa contr raz uso geral conf e lanç</v>
          </cell>
          <cell r="E69" t="str">
            <v>m3</v>
          </cell>
          <cell r="F69">
            <v>169.68</v>
          </cell>
        </row>
        <row r="70">
          <cell r="A70" t="str">
            <v>1 A 01 412 01</v>
          </cell>
          <cell r="B70" t="str">
            <v>Concreto fck=12MPa contr raz uso geral conf e lanç</v>
          </cell>
          <cell r="E70" t="str">
            <v>m3</v>
          </cell>
          <cell r="F70">
            <v>179.02</v>
          </cell>
        </row>
        <row r="71">
          <cell r="A71" t="str">
            <v>1 A 01 415 01</v>
          </cell>
          <cell r="B71" t="str">
            <v>Concr estr fck=15MPa contr raz uso ger conf e lanç</v>
          </cell>
          <cell r="E71" t="str">
            <v>m3</v>
          </cell>
          <cell r="F71">
            <v>189.13</v>
          </cell>
        </row>
        <row r="72">
          <cell r="A72" t="str">
            <v>1 A 01 418 01</v>
          </cell>
          <cell r="B72" t="str">
            <v>Concr estr fck=18MPa contr raz uso ger conf e lanç</v>
          </cell>
          <cell r="E72" t="str">
            <v>m3</v>
          </cell>
          <cell r="F72">
            <v>198.85</v>
          </cell>
        </row>
        <row r="73">
          <cell r="A73" t="str">
            <v>1 A 01 422 01</v>
          </cell>
          <cell r="B73" t="str">
            <v>Concr estr fck=22MPa contr raz uso ger conf e lanç</v>
          </cell>
          <cell r="E73" t="str">
            <v>m3</v>
          </cell>
          <cell r="F73">
            <v>216.35</v>
          </cell>
        </row>
        <row r="74">
          <cell r="A74" t="str">
            <v>1 A 01 423 00</v>
          </cell>
          <cell r="B74" t="str">
            <v>Concreto fck=18MPa para pré-moldados (tubos)</v>
          </cell>
          <cell r="E74" t="str">
            <v>m3</v>
          </cell>
          <cell r="F74">
            <v>192.05</v>
          </cell>
        </row>
        <row r="75">
          <cell r="A75" t="str">
            <v>1 A 01 424 00</v>
          </cell>
          <cell r="B75" t="str">
            <v>Concreto poroso para pré-moldados (tubos)</v>
          </cell>
          <cell r="E75" t="str">
            <v>m3</v>
          </cell>
          <cell r="F75">
            <v>195.59</v>
          </cell>
        </row>
        <row r="76">
          <cell r="A76" t="str">
            <v>1 A 01 450 01</v>
          </cell>
          <cell r="B76" t="str">
            <v>Escoramento de bueiros celulares</v>
          </cell>
          <cell r="E76" t="str">
            <v>m3</v>
          </cell>
          <cell r="F76">
            <v>22.81</v>
          </cell>
        </row>
        <row r="77">
          <cell r="A77" t="str">
            <v>1 A 01 512 10</v>
          </cell>
          <cell r="B77" t="str">
            <v>Concreto ciclópico fck=12 MPa</v>
          </cell>
          <cell r="E77" t="str">
            <v>m3</v>
          </cell>
          <cell r="F77">
            <v>135.63</v>
          </cell>
        </row>
        <row r="78">
          <cell r="A78" t="str">
            <v>1 A 01 515 10</v>
          </cell>
          <cell r="B78" t="str">
            <v>Concreto ciclópico fck=15 MPa</v>
          </cell>
          <cell r="E78" t="str">
            <v>m3</v>
          </cell>
          <cell r="F78">
            <v>142.71</v>
          </cell>
        </row>
        <row r="79">
          <cell r="A79" t="str">
            <v>1 A 01 580 01</v>
          </cell>
          <cell r="B79" t="str">
            <v>Fornecimento, preparo e colocação formas aço CA 60</v>
          </cell>
          <cell r="E79" t="str">
            <v>kg</v>
          </cell>
          <cell r="F79">
            <v>3.8</v>
          </cell>
        </row>
        <row r="80">
          <cell r="A80" t="str">
            <v>1 A 01 580 02</v>
          </cell>
          <cell r="B80" t="str">
            <v>Fornecimento, preparo e colocação formas aço CA 50</v>
          </cell>
          <cell r="E80" t="str">
            <v>kg</v>
          </cell>
          <cell r="F80">
            <v>3.62</v>
          </cell>
        </row>
        <row r="81">
          <cell r="A81" t="str">
            <v>1 A 01 580 03</v>
          </cell>
          <cell r="B81" t="str">
            <v>Fornecimento, preparo e colocação formas aço CA 25</v>
          </cell>
          <cell r="E81" t="str">
            <v>kg</v>
          </cell>
          <cell r="F81">
            <v>3.65</v>
          </cell>
        </row>
        <row r="82">
          <cell r="A82" t="str">
            <v>1 A 01 603 01</v>
          </cell>
          <cell r="B82" t="str">
            <v>Argamassa cimento-areia 1:3</v>
          </cell>
          <cell r="E82" t="str">
            <v>m3</v>
          </cell>
          <cell r="F82">
            <v>217.24</v>
          </cell>
        </row>
        <row r="83">
          <cell r="A83" t="str">
            <v>1 A 01 604 01</v>
          </cell>
          <cell r="B83" t="str">
            <v>Argamassa cimento-areia 1:4</v>
          </cell>
          <cell r="E83" t="str">
            <v>m3</v>
          </cell>
          <cell r="F83">
            <v>178.49</v>
          </cell>
        </row>
        <row r="84">
          <cell r="A84" t="str">
            <v>1 A 01 606 01</v>
          </cell>
          <cell r="B84" t="str">
            <v>Argamassa cimento-areia 1:6</v>
          </cell>
          <cell r="E84" t="str">
            <v>m3</v>
          </cell>
          <cell r="F84">
            <v>149.31</v>
          </cell>
        </row>
        <row r="85">
          <cell r="A85" t="str">
            <v>1 A 01 620 01</v>
          </cell>
          <cell r="B85" t="str">
            <v>Argamassa cimento-solo 1:10</v>
          </cell>
          <cell r="E85" t="str">
            <v>m3</v>
          </cell>
          <cell r="F85">
            <v>92.93</v>
          </cell>
        </row>
        <row r="86">
          <cell r="A86" t="str">
            <v>1 A 01 653 00</v>
          </cell>
          <cell r="B86" t="str">
            <v>Usinagem para sub-base de concreto rolado</v>
          </cell>
          <cell r="E86" t="str">
            <v>m3</v>
          </cell>
          <cell r="F86">
            <v>78.349999999999994</v>
          </cell>
        </row>
        <row r="87">
          <cell r="A87" t="str">
            <v>1 A 01 654 00</v>
          </cell>
          <cell r="B87" t="str">
            <v>Usinagem p/ sub-base de concr. de cimento portland</v>
          </cell>
          <cell r="E87" t="str">
            <v>m3</v>
          </cell>
          <cell r="F87">
            <v>80.790000000000006</v>
          </cell>
        </row>
        <row r="88">
          <cell r="A88" t="str">
            <v>1 A 01 656 00</v>
          </cell>
          <cell r="B88" t="str">
            <v>Usinagem p/ conc. de cim. portland c/ forma desliz</v>
          </cell>
          <cell r="E88" t="str">
            <v>m3</v>
          </cell>
          <cell r="F88">
            <v>198.02</v>
          </cell>
        </row>
        <row r="89">
          <cell r="A89" t="str">
            <v>1 A 01 657 00</v>
          </cell>
          <cell r="B89" t="str">
            <v>Usinagem p/ conc.cim. portland c/ equip. peq. por.</v>
          </cell>
          <cell r="E89" t="str">
            <v>m3</v>
          </cell>
          <cell r="F89">
            <v>204.65</v>
          </cell>
        </row>
        <row r="90">
          <cell r="A90" t="str">
            <v>1 A 01 700 00</v>
          </cell>
          <cell r="B90" t="str">
            <v>Fabricação de peças pré mold. de conc. p/ pavim.</v>
          </cell>
          <cell r="E90" t="str">
            <v>m3</v>
          </cell>
          <cell r="F90">
            <v>287.92</v>
          </cell>
        </row>
        <row r="91">
          <cell r="A91" t="str">
            <v>1 A 01 720 00</v>
          </cell>
          <cell r="B91" t="str">
            <v>Concreto fck=18MPa p/ pré-moldados (guarda-corpo)</v>
          </cell>
          <cell r="E91" t="str">
            <v>m3</v>
          </cell>
          <cell r="F91">
            <v>193.95</v>
          </cell>
        </row>
        <row r="92">
          <cell r="A92" t="str">
            <v>1 A 01 720 01</v>
          </cell>
          <cell r="B92" t="str">
            <v>Guarda-corpo tipo GM, moldado no local</v>
          </cell>
          <cell r="E92" t="str">
            <v>m</v>
          </cell>
          <cell r="F92">
            <v>135.57</v>
          </cell>
        </row>
        <row r="93">
          <cell r="A93" t="str">
            <v>1 A 01 720 02</v>
          </cell>
          <cell r="B93" t="str">
            <v>Fabricação de Guarda-corpo</v>
          </cell>
          <cell r="E93" t="str">
            <v>m</v>
          </cell>
          <cell r="F93">
            <v>24.2</v>
          </cell>
        </row>
        <row r="94">
          <cell r="A94" t="str">
            <v>1 A 01 725 01</v>
          </cell>
          <cell r="B94" t="str">
            <v>Fabricação de balizador de concreto</v>
          </cell>
          <cell r="E94" t="str">
            <v>un</v>
          </cell>
          <cell r="F94">
            <v>7.61</v>
          </cell>
        </row>
        <row r="95">
          <cell r="A95" t="str">
            <v>1 A 01 730 00</v>
          </cell>
          <cell r="B95" t="str">
            <v>Concreto fck=18MPa p/ pré moldados (mourões)</v>
          </cell>
          <cell r="E95" t="str">
            <v>m3</v>
          </cell>
          <cell r="F95">
            <v>222.81</v>
          </cell>
        </row>
        <row r="96">
          <cell r="A96" t="str">
            <v>1 A 01 730 01</v>
          </cell>
          <cell r="B96" t="str">
            <v>Fabr. mourão de concr. esticador seção quad. 15cm</v>
          </cell>
          <cell r="E96" t="str">
            <v>un</v>
          </cell>
          <cell r="F96">
            <v>23.5</v>
          </cell>
        </row>
        <row r="97">
          <cell r="A97" t="str">
            <v>1 A 01 730 02</v>
          </cell>
          <cell r="B97" t="str">
            <v>Fabr. mourão de concr esticador seção triang. 15cm</v>
          </cell>
          <cell r="E97" t="str">
            <v>un</v>
          </cell>
          <cell r="F97">
            <v>14.8</v>
          </cell>
        </row>
        <row r="98">
          <cell r="A98" t="str">
            <v>1 A 01 735 01</v>
          </cell>
          <cell r="B98" t="str">
            <v>Fabr. mourão de concreto suporte seção quad. 11cm</v>
          </cell>
          <cell r="E98" t="str">
            <v>un</v>
          </cell>
          <cell r="F98">
            <v>16.170000000000002</v>
          </cell>
        </row>
        <row r="99">
          <cell r="A99" t="str">
            <v>1 A 01 735 02</v>
          </cell>
          <cell r="B99" t="str">
            <v>Fabr. mourão de concr. suporte seção triang. 11cm</v>
          </cell>
          <cell r="E99" t="str">
            <v>un</v>
          </cell>
          <cell r="F99">
            <v>10.56</v>
          </cell>
        </row>
        <row r="100">
          <cell r="A100" t="str">
            <v>1 A 01 739 01</v>
          </cell>
          <cell r="B100" t="str">
            <v>Confecção de tubos de concreto D=0,20m</v>
          </cell>
          <cell r="E100" t="str">
            <v>m</v>
          </cell>
          <cell r="F100">
            <v>9.2100000000000009</v>
          </cell>
        </row>
        <row r="101">
          <cell r="A101" t="str">
            <v>1 A 01 740 01</v>
          </cell>
          <cell r="B101" t="str">
            <v>Confecção de tubos de concreto perfurado D=0,20m</v>
          </cell>
          <cell r="E101" t="str">
            <v>m</v>
          </cell>
          <cell r="F101">
            <v>9.43</v>
          </cell>
        </row>
        <row r="102">
          <cell r="A102" t="str">
            <v>1 A 01 741 01</v>
          </cell>
          <cell r="B102" t="str">
            <v>Confecção de tubos de concreto poroso D=0,20m</v>
          </cell>
          <cell r="E102" t="str">
            <v>m</v>
          </cell>
          <cell r="F102">
            <v>9.31</v>
          </cell>
        </row>
        <row r="103">
          <cell r="A103" t="str">
            <v>1 A 01 745 01</v>
          </cell>
          <cell r="B103" t="str">
            <v>Confecção de tubos de concreto D=0,30m</v>
          </cell>
          <cell r="E103" t="str">
            <v>m</v>
          </cell>
          <cell r="F103">
            <v>15.16</v>
          </cell>
        </row>
        <row r="104">
          <cell r="A104" t="str">
            <v>1 A 01 746 01</v>
          </cell>
          <cell r="B104" t="str">
            <v>Confecção de tubos de concreto perfurado D=0,30m</v>
          </cell>
          <cell r="E104" t="str">
            <v>m</v>
          </cell>
          <cell r="F104">
            <v>15.38</v>
          </cell>
        </row>
        <row r="105">
          <cell r="A105" t="str">
            <v>1 A 01 747 01</v>
          </cell>
          <cell r="B105" t="str">
            <v>Confecção de tubos de concreto poroso D=0,30m</v>
          </cell>
          <cell r="E105" t="str">
            <v>m</v>
          </cell>
          <cell r="F105">
            <v>15.36</v>
          </cell>
        </row>
        <row r="106">
          <cell r="A106" t="str">
            <v>1 A 01 751 01</v>
          </cell>
          <cell r="B106" t="str">
            <v>Confecção de tubos de concreto D=0,40m</v>
          </cell>
          <cell r="E106" t="str">
            <v>m</v>
          </cell>
          <cell r="F106">
            <v>22.53</v>
          </cell>
        </row>
        <row r="107">
          <cell r="A107" t="str">
            <v>1 A 01 752 01</v>
          </cell>
          <cell r="B107" t="str">
            <v>Confecção de tubos de concreto perfurado D=0,40m</v>
          </cell>
          <cell r="E107" t="str">
            <v>m</v>
          </cell>
          <cell r="F107">
            <v>22.75</v>
          </cell>
        </row>
        <row r="108">
          <cell r="A108" t="str">
            <v>1 A 01 753 01</v>
          </cell>
          <cell r="B108" t="str">
            <v>Confecção de tubos de concreto poroso D=0,40m</v>
          </cell>
          <cell r="E108" t="str">
            <v>m</v>
          </cell>
          <cell r="F108">
            <v>22.84</v>
          </cell>
        </row>
        <row r="109">
          <cell r="A109" t="str">
            <v>1 A 01 755 01</v>
          </cell>
          <cell r="B109" t="str">
            <v>Confecção de tubos de concreto armado D=0,60m CA-4</v>
          </cell>
          <cell r="E109" t="str">
            <v>m</v>
          </cell>
          <cell r="F109">
            <v>90.58</v>
          </cell>
        </row>
        <row r="110">
          <cell r="A110" t="str">
            <v>1 A 01 760 01</v>
          </cell>
          <cell r="B110" t="str">
            <v>Confecção de tubos de concreto armado D=0,80m CA-4</v>
          </cell>
          <cell r="E110" t="str">
            <v>m</v>
          </cell>
          <cell r="F110">
            <v>138.6</v>
          </cell>
        </row>
        <row r="111">
          <cell r="A111" t="str">
            <v>1 A 01 765 01</v>
          </cell>
          <cell r="B111" t="str">
            <v>Confecção de tubos de concreto armado D=1,00m CA-4</v>
          </cell>
          <cell r="E111" t="str">
            <v>m</v>
          </cell>
          <cell r="F111">
            <v>209.05</v>
          </cell>
        </row>
        <row r="112">
          <cell r="A112" t="str">
            <v>1 A 01 770 01</v>
          </cell>
          <cell r="B112" t="str">
            <v>Confecção de tubos de concreto armado D=1,20m CA-4</v>
          </cell>
          <cell r="E112" t="str">
            <v>m</v>
          </cell>
          <cell r="F112">
            <v>290.89</v>
          </cell>
        </row>
        <row r="113">
          <cell r="A113" t="str">
            <v>1 A 01 775 01</v>
          </cell>
          <cell r="B113" t="str">
            <v>Confecção de tubos de concreto armado D=1,50m CA-4</v>
          </cell>
          <cell r="E113" t="str">
            <v>m</v>
          </cell>
          <cell r="F113">
            <v>452.94</v>
          </cell>
        </row>
        <row r="114">
          <cell r="A114" t="str">
            <v>1 A 01 780 01</v>
          </cell>
          <cell r="B114" t="str">
            <v>Obtenção de grama para replantio</v>
          </cell>
          <cell r="E114" t="str">
            <v>m2</v>
          </cell>
          <cell r="F114">
            <v>0.67</v>
          </cell>
        </row>
        <row r="115">
          <cell r="A115" t="str">
            <v>1 A 01 790 01</v>
          </cell>
          <cell r="B115" t="str">
            <v>Guia de madeira - 2,5 x 7,0 cm</v>
          </cell>
          <cell r="E115" t="str">
            <v>m</v>
          </cell>
          <cell r="F115">
            <v>0.94</v>
          </cell>
        </row>
        <row r="116">
          <cell r="A116" t="str">
            <v>1 A 01 790 02</v>
          </cell>
          <cell r="B116" t="str">
            <v>Guia de madeira - 2,5 x 10,0 cm</v>
          </cell>
          <cell r="E116" t="str">
            <v>m</v>
          </cell>
          <cell r="F116">
            <v>1.19</v>
          </cell>
        </row>
        <row r="117">
          <cell r="A117" t="str">
            <v>1 A 01 800 01</v>
          </cell>
          <cell r="B117" t="str">
            <v>Chapa de aço 16 rec. para placa de sinalização</v>
          </cell>
          <cell r="E117" t="str">
            <v>m2</v>
          </cell>
          <cell r="F117">
            <v>14.12</v>
          </cell>
        </row>
        <row r="118">
          <cell r="A118" t="str">
            <v>1 A 01 810 01</v>
          </cell>
          <cell r="B118" t="str">
            <v>Calha metálica semi-circular D=0,40 m</v>
          </cell>
          <cell r="E118" t="str">
            <v>m</v>
          </cell>
          <cell r="F118">
            <v>94.26</v>
          </cell>
        </row>
        <row r="119">
          <cell r="A119" t="str">
            <v>1 A 01 850 01</v>
          </cell>
          <cell r="B119" t="str">
            <v>Confecção de placa de sinalização semi-refletiva</v>
          </cell>
          <cell r="E119" t="str">
            <v>m2</v>
          </cell>
          <cell r="F119">
            <v>111.28</v>
          </cell>
        </row>
        <row r="120">
          <cell r="A120" t="str">
            <v>1 A 01 860 01</v>
          </cell>
          <cell r="B120" t="str">
            <v>Confecção de placa de sinalização tot. refletiva</v>
          </cell>
          <cell r="E120" t="str">
            <v>m2</v>
          </cell>
          <cell r="F120">
            <v>156.53</v>
          </cell>
        </row>
        <row r="121">
          <cell r="A121" t="str">
            <v>1 A 01 870 01</v>
          </cell>
          <cell r="B121" t="str">
            <v>Confecção de suporte e travessa p/ placa de sinal.</v>
          </cell>
          <cell r="E121" t="str">
            <v>un</v>
          </cell>
          <cell r="F121">
            <v>18.64</v>
          </cell>
        </row>
        <row r="122">
          <cell r="A122" t="str">
            <v>1 A 01 890 01</v>
          </cell>
          <cell r="B122" t="str">
            <v>Escavação manual em material de 1a categoria</v>
          </cell>
          <cell r="E122" t="str">
            <v>m3</v>
          </cell>
          <cell r="F122">
            <v>14.07</v>
          </cell>
        </row>
        <row r="123">
          <cell r="A123" t="str">
            <v>1 A 01 891 01</v>
          </cell>
          <cell r="B123" t="str">
            <v>Escavação manual de vala em material de 1a cat.</v>
          </cell>
          <cell r="E123" t="str">
            <v>m3</v>
          </cell>
          <cell r="F123">
            <v>16.27</v>
          </cell>
        </row>
        <row r="124">
          <cell r="A124" t="str">
            <v>1 A 01 892 01</v>
          </cell>
          <cell r="B124" t="str">
            <v>Escavação mecânica de vala em material de 1a cat.</v>
          </cell>
          <cell r="E124" t="str">
            <v>m3</v>
          </cell>
          <cell r="F124">
            <v>2.74</v>
          </cell>
        </row>
        <row r="125">
          <cell r="A125" t="str">
            <v>1 A 01 893 01</v>
          </cell>
          <cell r="B125" t="str">
            <v>Compactação manual</v>
          </cell>
          <cell r="E125" t="str">
            <v>m3</v>
          </cell>
          <cell r="F125">
            <v>7.11</v>
          </cell>
        </row>
        <row r="126">
          <cell r="A126" t="str">
            <v>1 A 01 894 01</v>
          </cell>
          <cell r="B126" t="str">
            <v>Lastro de brita</v>
          </cell>
          <cell r="E126" t="str">
            <v>m3</v>
          </cell>
          <cell r="F126">
            <v>24.14</v>
          </cell>
        </row>
        <row r="127">
          <cell r="A127" t="str">
            <v>1 A 99 001 00</v>
          </cell>
          <cell r="B127" t="str">
            <v>Mistura areia-asfalto usinada a frio</v>
          </cell>
          <cell r="E127" t="str">
            <v>m3</v>
          </cell>
          <cell r="F127">
            <v>0</v>
          </cell>
        </row>
        <row r="128">
          <cell r="A128" t="str">
            <v>1 A 99 002 00</v>
          </cell>
          <cell r="B128" t="str">
            <v>Mistura areia-asfalto usinada a quente</v>
          </cell>
          <cell r="E128" t="str">
            <v>m3</v>
          </cell>
          <cell r="F128">
            <v>0</v>
          </cell>
        </row>
        <row r="129">
          <cell r="A129" t="str">
            <v>1 A 99 003 00</v>
          </cell>
          <cell r="B129" t="str">
            <v>Mistura betuminosa usinada a frio</v>
          </cell>
          <cell r="E129" t="str">
            <v>m3</v>
          </cell>
          <cell r="F129">
            <v>0</v>
          </cell>
        </row>
        <row r="130">
          <cell r="A130" t="str">
            <v>1 A 99 004 00</v>
          </cell>
          <cell r="B130" t="str">
            <v>Mistura betuminosa usinada a quente</v>
          </cell>
          <cell r="E130" t="str">
            <v>m3</v>
          </cell>
          <cell r="F130">
            <v>0</v>
          </cell>
        </row>
        <row r="131">
          <cell r="A131" t="str">
            <v>1 A 99 005 00</v>
          </cell>
          <cell r="B131" t="str">
            <v>Mistura betuminosa</v>
          </cell>
          <cell r="E131" t="str">
            <v>m3</v>
          </cell>
          <cell r="F131">
            <v>0</v>
          </cell>
        </row>
        <row r="132">
          <cell r="A132" t="str">
            <v>1 B 00 301 00</v>
          </cell>
          <cell r="B132" t="str">
            <v>Alvenaria de pedra argamassada</v>
          </cell>
          <cell r="E132" t="str">
            <v>m3</v>
          </cell>
          <cell r="F132">
            <v>105.07</v>
          </cell>
        </row>
        <row r="133">
          <cell r="A133" t="str">
            <v>1 B 00 902 01</v>
          </cell>
          <cell r="B133" t="str">
            <v>Alvenaria de tijolos</v>
          </cell>
          <cell r="E133" t="str">
            <v>m2</v>
          </cell>
          <cell r="F133">
            <v>25</v>
          </cell>
        </row>
        <row r="134">
          <cell r="A134" t="str">
            <v>1 B 00 903 01</v>
          </cell>
          <cell r="B134" t="str">
            <v>Dentes para bueiros duplos D=1,00 m</v>
          </cell>
          <cell r="E134" t="str">
            <v>und</v>
          </cell>
          <cell r="F134">
            <v>79.489999999999995</v>
          </cell>
        </row>
        <row r="135">
          <cell r="A135" t="str">
            <v>1 B 00 904 01</v>
          </cell>
          <cell r="B135" t="str">
            <v>Dentes para bueiros duplos D=1,20 m</v>
          </cell>
          <cell r="E135" t="str">
            <v>und</v>
          </cell>
          <cell r="F135">
            <v>89.9</v>
          </cell>
        </row>
        <row r="136">
          <cell r="A136" t="str">
            <v>1 B 00 905 01</v>
          </cell>
          <cell r="B136" t="str">
            <v>Dentes para bueiros duplos D=1,50 m</v>
          </cell>
          <cell r="E136" t="str">
            <v>und</v>
          </cell>
          <cell r="F136">
            <v>111.04</v>
          </cell>
        </row>
        <row r="137">
          <cell r="A137" t="str">
            <v>1 B 00 906 01</v>
          </cell>
          <cell r="B137" t="str">
            <v>Dentes para bueiros simples D=0,60 m</v>
          </cell>
          <cell r="E137" t="str">
            <v>und</v>
          </cell>
          <cell r="F137">
            <v>26.82</v>
          </cell>
        </row>
        <row r="138">
          <cell r="A138" t="str">
            <v>1 B 00 907 01</v>
          </cell>
          <cell r="B138" t="str">
            <v>Dentes para bueiros simples D=0,80 m</v>
          </cell>
          <cell r="E138" t="str">
            <v>und</v>
          </cell>
          <cell r="F138">
            <v>33.369999999999997</v>
          </cell>
        </row>
        <row r="139">
          <cell r="A139" t="str">
            <v>1 B 00 908 01</v>
          </cell>
          <cell r="B139" t="str">
            <v>Dentes para bueiros simples D=1,00 m</v>
          </cell>
          <cell r="E139" t="str">
            <v>und</v>
          </cell>
          <cell r="F139">
            <v>39.67</v>
          </cell>
        </row>
        <row r="140">
          <cell r="A140" t="str">
            <v>1 B 00 909 01</v>
          </cell>
          <cell r="B140" t="str">
            <v>Dentes para bueiros simples D=1,20 m</v>
          </cell>
          <cell r="E140" t="str">
            <v>und</v>
          </cell>
          <cell r="F140">
            <v>45.01</v>
          </cell>
        </row>
        <row r="141">
          <cell r="A141" t="str">
            <v>1 B 00 910 01</v>
          </cell>
          <cell r="B141" t="str">
            <v>Dentes para bueiros simples D=1,50 m</v>
          </cell>
          <cell r="E141" t="str">
            <v>und</v>
          </cell>
          <cell r="F141">
            <v>57.18</v>
          </cell>
        </row>
        <row r="142">
          <cell r="A142" t="str">
            <v>1 B 00 911 01</v>
          </cell>
          <cell r="B142" t="str">
            <v>Dentes para bueiros triplos D=1,00 m</v>
          </cell>
          <cell r="E142" t="str">
            <v>und</v>
          </cell>
          <cell r="F142">
            <v>116.43</v>
          </cell>
        </row>
        <row r="143">
          <cell r="A143" t="str">
            <v>1 B 00 912 01</v>
          </cell>
          <cell r="B143" t="str">
            <v>Dentes para bueiros triplos D=1,20 m</v>
          </cell>
          <cell r="E143" t="str">
            <v>und</v>
          </cell>
          <cell r="F143">
            <v>134.91999999999999</v>
          </cell>
        </row>
        <row r="144">
          <cell r="A144" t="str">
            <v>1 B 00 913 01</v>
          </cell>
          <cell r="B144" t="str">
            <v>Dentes para bueiros triplos D=1,50 m</v>
          </cell>
          <cell r="E144" t="str">
            <v>und</v>
          </cell>
          <cell r="F144">
            <v>164.46</v>
          </cell>
        </row>
        <row r="145">
          <cell r="A145" t="str">
            <v>1 B 00 999 06</v>
          </cell>
          <cell r="B145" t="str">
            <v>Solo local / selo de argila apiloado</v>
          </cell>
          <cell r="E145" t="str">
            <v>m3</v>
          </cell>
          <cell r="F145">
            <v>7.62</v>
          </cell>
        </row>
        <row r="146">
          <cell r="A146" t="str">
            <v>1 B 02 702 00</v>
          </cell>
          <cell r="B146" t="str">
            <v>Limp. e enchim. junta pav. concr. (const e rest)</v>
          </cell>
          <cell r="E146" t="str">
            <v>m</v>
          </cell>
          <cell r="F146">
            <v>1.99</v>
          </cell>
        </row>
        <row r="147">
          <cell r="B147" t="str">
            <v>Construção</v>
          </cell>
        </row>
        <row r="148">
          <cell r="A148" t="str">
            <v>2 S 01 000 00</v>
          </cell>
          <cell r="B148" t="str">
            <v>Desm. dest. limpeza áreas c/arv. diam. até 0,15 m</v>
          </cell>
          <cell r="E148" t="str">
            <v>m2</v>
          </cell>
          <cell r="F148">
            <v>0.21</v>
          </cell>
        </row>
        <row r="149">
          <cell r="A149" t="str">
            <v>2 S 01 010 00</v>
          </cell>
          <cell r="B149" t="str">
            <v>Destocamento de árvores D=0,15 a 0,30 m</v>
          </cell>
          <cell r="E149" t="str">
            <v>und</v>
          </cell>
          <cell r="F149">
            <v>21.1</v>
          </cell>
        </row>
        <row r="150">
          <cell r="A150" t="str">
            <v>2 S 01 012 00</v>
          </cell>
          <cell r="B150" t="str">
            <v>Destocamento de árvores c/diâm. &gt; 0,30 m</v>
          </cell>
          <cell r="E150" t="str">
            <v>und</v>
          </cell>
          <cell r="F150">
            <v>52.76</v>
          </cell>
        </row>
        <row r="151">
          <cell r="A151" t="str">
            <v>2 S 01 100 01</v>
          </cell>
          <cell r="B151" t="str">
            <v>Esc. carga transp. mat 1ª cat DMT 50 m</v>
          </cell>
          <cell r="E151" t="str">
            <v>m3</v>
          </cell>
          <cell r="F151">
            <v>1.1200000000000001</v>
          </cell>
        </row>
        <row r="152">
          <cell r="A152" t="str">
            <v>2 S 01 100 02</v>
          </cell>
          <cell r="B152" t="str">
            <v>Esc. carga transp. mat 1ª cat DMT 50 a 200m c/m</v>
          </cell>
          <cell r="E152" t="str">
            <v>m3</v>
          </cell>
          <cell r="F152">
            <v>3.48</v>
          </cell>
        </row>
        <row r="153">
          <cell r="A153" t="str">
            <v>2 S 01 100 03</v>
          </cell>
          <cell r="B153" t="str">
            <v>Esc. carga transp. mat 1ª cat DMT 200 a 400m c/m</v>
          </cell>
          <cell r="E153" t="str">
            <v>m3</v>
          </cell>
          <cell r="F153">
            <v>4.2300000000000004</v>
          </cell>
        </row>
        <row r="154">
          <cell r="A154" t="str">
            <v>2 S 01 100 04</v>
          </cell>
          <cell r="B154" t="str">
            <v>Esc. carga transp. mat 1ª cat DMT 400 a 600m c/m</v>
          </cell>
          <cell r="E154" t="str">
            <v>m3</v>
          </cell>
          <cell r="F154">
            <v>5.0199999999999996</v>
          </cell>
        </row>
        <row r="155">
          <cell r="A155" t="str">
            <v>2 S 01 100 05</v>
          </cell>
          <cell r="B155" t="str">
            <v>Esc. carga transp. mat 1ª cat DMT 600 a 800m c/m</v>
          </cell>
          <cell r="E155" t="str">
            <v>m3</v>
          </cell>
          <cell r="F155">
            <v>5.72</v>
          </cell>
        </row>
        <row r="156">
          <cell r="A156" t="str">
            <v>2 S 01 100 06</v>
          </cell>
          <cell r="B156" t="str">
            <v>Esc. carga transp. mat 1ª cat DMT 800 a 1000m c/m</v>
          </cell>
          <cell r="E156" t="str">
            <v>m3</v>
          </cell>
          <cell r="F156">
            <v>6.59</v>
          </cell>
        </row>
        <row r="157">
          <cell r="A157" t="str">
            <v>2 S 01 100 07</v>
          </cell>
          <cell r="B157" t="str">
            <v>Esc. carga transp. mat 1ª cat DMT 1000 a 1200m c/m</v>
          </cell>
          <cell r="E157" t="str">
            <v>m3</v>
          </cell>
          <cell r="F157">
            <v>7.51</v>
          </cell>
        </row>
        <row r="158">
          <cell r="A158" t="str">
            <v>2 S 01 100 08</v>
          </cell>
          <cell r="B158" t="str">
            <v>Esc. carga transp. mat 1ª cat DMT 1200 a 1400m c/m</v>
          </cell>
          <cell r="E158" t="str">
            <v>m3</v>
          </cell>
          <cell r="F158">
            <v>8.36</v>
          </cell>
        </row>
        <row r="159">
          <cell r="A159" t="str">
            <v>2 S 01 100 09</v>
          </cell>
          <cell r="B159" t="str">
            <v>Esc. carga tr. mat 1ª c. DMT 50 a 200m c/carreg</v>
          </cell>
          <cell r="E159" t="str">
            <v>m3</v>
          </cell>
          <cell r="F159">
            <v>3.63</v>
          </cell>
        </row>
        <row r="160">
          <cell r="A160" t="str">
            <v>2 S 01 100 10</v>
          </cell>
          <cell r="B160" t="str">
            <v>Esc. carga tr. mat 1ª c. DMT 200 a 400m c/carreg</v>
          </cell>
          <cell r="E160" t="str">
            <v>m3</v>
          </cell>
          <cell r="F160">
            <v>3.91</v>
          </cell>
        </row>
        <row r="161">
          <cell r="A161" t="str">
            <v>2 S 01 100 11</v>
          </cell>
          <cell r="B161" t="str">
            <v>Esc. carga tr. mat 1ª c. DMT 400 a 600m c/carreg</v>
          </cell>
          <cell r="E161" t="str">
            <v>m3</v>
          </cell>
          <cell r="F161">
            <v>4.1100000000000003</v>
          </cell>
        </row>
        <row r="162">
          <cell r="A162" t="str">
            <v>2 S 01 100 12</v>
          </cell>
          <cell r="B162" t="str">
            <v>Esc. carga tr. mat 1ª c. DMT 600 a 800m c/carreg</v>
          </cell>
          <cell r="E162" t="str">
            <v>m3</v>
          </cell>
          <cell r="F162">
            <v>4.47</v>
          </cell>
        </row>
        <row r="163">
          <cell r="A163" t="str">
            <v>2 S 01 100 13</v>
          </cell>
          <cell r="B163" t="str">
            <v>Esc. carga tr. mat 1ª c. DMT 800 a 1000m c/carreg</v>
          </cell>
          <cell r="E163" t="str">
            <v>m3</v>
          </cell>
          <cell r="F163">
            <v>4.68</v>
          </cell>
        </row>
        <row r="164">
          <cell r="A164" t="str">
            <v>2 S 01 100 14</v>
          </cell>
          <cell r="B164" t="str">
            <v>Esc. carga tr. mat 1ª c. DMT 1000 a 1200m c/carreg</v>
          </cell>
          <cell r="E164" t="str">
            <v>m3</v>
          </cell>
          <cell r="F164">
            <v>4.97</v>
          </cell>
        </row>
        <row r="165">
          <cell r="A165" t="str">
            <v>2 S 01 100 15</v>
          </cell>
          <cell r="B165" t="str">
            <v>Esc. carga tr. mat 1ª c. DMT 1200 a 1400m c/carreg</v>
          </cell>
          <cell r="E165" t="str">
            <v>m3</v>
          </cell>
          <cell r="F165">
            <v>5.14</v>
          </cell>
        </row>
        <row r="166">
          <cell r="A166" t="str">
            <v>2 S 01 100 16</v>
          </cell>
          <cell r="B166" t="str">
            <v>Esc. carga tr. mat 1ª c. DMT 1400 a 1600m c/carreg</v>
          </cell>
          <cell r="E166" t="str">
            <v>m3</v>
          </cell>
          <cell r="F166">
            <v>5.31</v>
          </cell>
        </row>
        <row r="167">
          <cell r="A167" t="str">
            <v>2 S 01 100 17</v>
          </cell>
          <cell r="B167" t="str">
            <v>Esc. carga tr. mat 1ª c. DMT 1600 a 1800m c/carreg</v>
          </cell>
          <cell r="E167" t="str">
            <v>m3</v>
          </cell>
          <cell r="F167">
            <v>5.44</v>
          </cell>
        </row>
        <row r="168">
          <cell r="A168" t="str">
            <v>2 S 01 100 18</v>
          </cell>
          <cell r="B168" t="str">
            <v>Esc. carga tr. mat 1ª c. DMT 1800 a 2000m c/carreg</v>
          </cell>
          <cell r="E168" t="str">
            <v>m3</v>
          </cell>
          <cell r="F168">
            <v>5.72</v>
          </cell>
        </row>
        <row r="169">
          <cell r="A169" t="str">
            <v>2 S 01 100 19</v>
          </cell>
          <cell r="B169" t="str">
            <v>Esc. carga tr. mat 1ª c. DMT 2000 a 3000m c/carreg</v>
          </cell>
          <cell r="E169" t="str">
            <v>m3</v>
          </cell>
          <cell r="F169">
            <v>6.42</v>
          </cell>
        </row>
        <row r="170">
          <cell r="A170" t="str">
            <v>2 S 01 100 20</v>
          </cell>
          <cell r="B170" t="str">
            <v>Esc. carga tr. mat 1ª c. DMT 3000 a 5000m c/carreg</v>
          </cell>
          <cell r="E170" t="str">
            <v>m3</v>
          </cell>
          <cell r="F170">
            <v>8.36</v>
          </cell>
        </row>
        <row r="171">
          <cell r="A171" t="str">
            <v>2 S 01 100 21</v>
          </cell>
          <cell r="B171" t="str">
            <v>Escavação carga transp. manual mat.1a cat. DT=20m</v>
          </cell>
          <cell r="E171" t="str">
            <v>m3</v>
          </cell>
          <cell r="F171">
            <v>15.59</v>
          </cell>
        </row>
        <row r="172">
          <cell r="A172" t="str">
            <v>2 S 01 100 22</v>
          </cell>
          <cell r="B172" t="str">
            <v>Esc. carga transp. mat 1ª cat DMT 50 a 200m c/e</v>
          </cell>
          <cell r="E172" t="str">
            <v>m3</v>
          </cell>
          <cell r="F172">
            <v>3.51</v>
          </cell>
        </row>
        <row r="173">
          <cell r="A173" t="str">
            <v>2 S 01 100 23</v>
          </cell>
          <cell r="B173" t="str">
            <v>Esc. carga transp. mat 1ª cat DMT 200 a 400m c/e</v>
          </cell>
          <cell r="E173" t="str">
            <v>m3</v>
          </cell>
          <cell r="F173">
            <v>3.86</v>
          </cell>
        </row>
        <row r="174">
          <cell r="A174" t="str">
            <v>2 S 01 100 24</v>
          </cell>
          <cell r="B174" t="str">
            <v>Esc. carga transp. mat 1ª cat DMT 400 a 600m c/e</v>
          </cell>
          <cell r="E174" t="str">
            <v>m3</v>
          </cell>
          <cell r="F174">
            <v>4.0599999999999996</v>
          </cell>
        </row>
        <row r="175">
          <cell r="A175" t="str">
            <v>2 S 01 100 25</v>
          </cell>
          <cell r="B175" t="str">
            <v>Esc. carga transp. mat 1ª cat DMT 600 a 800m c/e</v>
          </cell>
          <cell r="E175" t="str">
            <v>m3</v>
          </cell>
          <cell r="F175">
            <v>4.3600000000000003</v>
          </cell>
        </row>
        <row r="176">
          <cell r="A176" t="str">
            <v>2 S 01 100 26</v>
          </cell>
          <cell r="B176" t="str">
            <v>Esc. carga transp. mat 1ª cat DMT 800 a 1000m c/e</v>
          </cell>
          <cell r="E176" t="str">
            <v>m3</v>
          </cell>
          <cell r="F176">
            <v>4.6500000000000004</v>
          </cell>
        </row>
        <row r="177">
          <cell r="A177" t="str">
            <v>2 S 01 100 27</v>
          </cell>
          <cell r="B177" t="str">
            <v>Esc. carga transp. mat 1ª cat DMT 1000 a 1200m c/e</v>
          </cell>
          <cell r="E177" t="str">
            <v>m3</v>
          </cell>
          <cell r="F177">
            <v>4.88</v>
          </cell>
        </row>
        <row r="178">
          <cell r="A178" t="str">
            <v>2 S 01 100 28</v>
          </cell>
          <cell r="B178" t="str">
            <v>Esc. carga transp. mat 1ª cat DMT 1200 a 1400m c/e</v>
          </cell>
          <cell r="E178" t="str">
            <v>m3</v>
          </cell>
          <cell r="F178">
            <v>5.05</v>
          </cell>
        </row>
        <row r="179">
          <cell r="A179" t="str">
            <v>2 S 01 100 29</v>
          </cell>
          <cell r="B179" t="str">
            <v>Esc. carga transp. mat 1ª cat DMT 1400 a 1600m c/e</v>
          </cell>
          <cell r="E179" t="str">
            <v>m3</v>
          </cell>
          <cell r="F179">
            <v>5.33</v>
          </cell>
        </row>
        <row r="180">
          <cell r="A180" t="str">
            <v>2 S 01 100 30</v>
          </cell>
          <cell r="B180" t="str">
            <v>Esc. carga transp. mat 1ª cat DMT 1600 a 1800m c/e</v>
          </cell>
          <cell r="E180" t="str">
            <v>m3</v>
          </cell>
          <cell r="F180">
            <v>5.41</v>
          </cell>
        </row>
        <row r="181">
          <cell r="A181" t="str">
            <v>2 S 01 100 31</v>
          </cell>
          <cell r="B181" t="str">
            <v>Esc. carga transp. mat 1ª cat DMT 1800 a 2000m c/e</v>
          </cell>
          <cell r="E181" t="str">
            <v>m3</v>
          </cell>
          <cell r="F181">
            <v>5.63</v>
          </cell>
        </row>
        <row r="182">
          <cell r="A182" t="str">
            <v>2 S 01 100 32</v>
          </cell>
          <cell r="B182" t="str">
            <v>Esc. carga transp. mat 1ª cat DMT 2000 a 3000m c/e</v>
          </cell>
          <cell r="E182" t="str">
            <v>m3</v>
          </cell>
          <cell r="F182">
            <v>6.35</v>
          </cell>
        </row>
        <row r="183">
          <cell r="A183" t="str">
            <v>2 S 01 100 33</v>
          </cell>
          <cell r="B183" t="str">
            <v>Esc. carga transp. mat 1ª cat DMT 3000 a 5000m c/e</v>
          </cell>
          <cell r="E183" t="str">
            <v>m3</v>
          </cell>
          <cell r="F183">
            <v>8.32</v>
          </cell>
        </row>
        <row r="184">
          <cell r="A184" t="str">
            <v>2 S 01 101 01</v>
          </cell>
          <cell r="B184" t="str">
            <v>Esc. carga transp. mat 2ª cat DMT 50m</v>
          </cell>
          <cell r="E184" t="str">
            <v>m3</v>
          </cell>
          <cell r="F184">
            <v>2.38</v>
          </cell>
        </row>
        <row r="185">
          <cell r="A185" t="str">
            <v>2 S 01 101 02</v>
          </cell>
          <cell r="B185" t="str">
            <v>Esc. carga transp. mat 2ª cat DMT 50 a 200m c/m</v>
          </cell>
          <cell r="E185" t="str">
            <v>m3</v>
          </cell>
          <cell r="F185">
            <v>6.04</v>
          </cell>
        </row>
        <row r="186">
          <cell r="A186" t="str">
            <v>2 S 01 101 03</v>
          </cell>
          <cell r="B186" t="str">
            <v>Esc. carga transp. mat 2ª cat DMT 200 a 400m c/m</v>
          </cell>
          <cell r="E186" t="str">
            <v>m3</v>
          </cell>
          <cell r="F186">
            <v>6.06</v>
          </cell>
        </row>
        <row r="187">
          <cell r="A187" t="str">
            <v>2 S 01 101 04</v>
          </cell>
          <cell r="B187" t="str">
            <v>Esc. carga transp. mat 2ª cat DMT 400 a 600m c/m</v>
          </cell>
          <cell r="E187" t="str">
            <v>m3</v>
          </cell>
          <cell r="F187">
            <v>7.35</v>
          </cell>
        </row>
        <row r="188">
          <cell r="A188" t="str">
            <v>2 S 01 101 05</v>
          </cell>
          <cell r="B188" t="str">
            <v>Esc. carga transp. mat 2ª cat DMT 600 a 800m c/m</v>
          </cell>
          <cell r="E188" t="str">
            <v>m3</v>
          </cell>
          <cell r="F188">
            <v>8.65</v>
          </cell>
        </row>
        <row r="189">
          <cell r="A189" t="str">
            <v>2 S 01 101 06</v>
          </cell>
          <cell r="B189" t="str">
            <v>Esc. carga transp. mat 2ª cat DMT 800 a 1000m c/m</v>
          </cell>
          <cell r="E189" t="str">
            <v>m3</v>
          </cell>
          <cell r="F189">
            <v>9.9499999999999993</v>
          </cell>
        </row>
        <row r="190">
          <cell r="A190" t="str">
            <v>2 S 01 101 07</v>
          </cell>
          <cell r="B190" t="str">
            <v>Esc. carga transp. mat 2ª cat DMT 1000 a 1200m c/m</v>
          </cell>
          <cell r="E190" t="str">
            <v>m3</v>
          </cell>
          <cell r="F190">
            <v>9.9600000000000009</v>
          </cell>
        </row>
        <row r="191">
          <cell r="A191" t="str">
            <v>2 S 01 101 08</v>
          </cell>
          <cell r="B191" t="str">
            <v>Esc. carga transp. mat 2ª cat DMT 1200 a 1400m c/m</v>
          </cell>
          <cell r="E191" t="str">
            <v>m3</v>
          </cell>
          <cell r="F191">
            <v>11.26</v>
          </cell>
        </row>
        <row r="192">
          <cell r="A192" t="str">
            <v>2 S 01 101 09</v>
          </cell>
          <cell r="B192" t="str">
            <v>Esc. carga tr. mat 2ª c. DMT 50 a 200m c/carreg</v>
          </cell>
          <cell r="E192" t="str">
            <v>m3</v>
          </cell>
          <cell r="F192">
            <v>5.79</v>
          </cell>
        </row>
        <row r="193">
          <cell r="A193" t="str">
            <v>2 S 01 101 10</v>
          </cell>
          <cell r="B193" t="str">
            <v>Esc. carga tr. mat 2ª c. DMT 200 a 400m c/carreg</v>
          </cell>
          <cell r="E193" t="str">
            <v>m3</v>
          </cell>
          <cell r="F193">
            <v>6.24</v>
          </cell>
        </row>
        <row r="194">
          <cell r="A194" t="str">
            <v>2 S 01 101 11</v>
          </cell>
          <cell r="B194" t="str">
            <v>Esc. carga tr. mat 2a c. DMT 400 a 600m c/carreg</v>
          </cell>
          <cell r="E194" t="str">
            <v>m3</v>
          </cell>
          <cell r="F194">
            <v>6.48</v>
          </cell>
        </row>
        <row r="195">
          <cell r="A195" t="str">
            <v>2 S 01 101 12</v>
          </cell>
          <cell r="B195" t="str">
            <v>Esc. carga tr. mat 2a c. DMT 600 a 800m c/carreg</v>
          </cell>
          <cell r="E195" t="str">
            <v>m3</v>
          </cell>
          <cell r="F195">
            <v>6.84</v>
          </cell>
        </row>
        <row r="196">
          <cell r="A196" t="str">
            <v>2 S 01 101 13</v>
          </cell>
          <cell r="B196" t="str">
            <v>Esc. carga tr. mat 2a c. DMT 800 a 1000m c/carreg</v>
          </cell>
          <cell r="E196" t="str">
            <v>m3</v>
          </cell>
          <cell r="F196">
            <v>7.12</v>
          </cell>
        </row>
        <row r="197">
          <cell r="A197" t="str">
            <v>2 S 01 101 14</v>
          </cell>
          <cell r="B197" t="str">
            <v>Esc. carga tr. mat 2a c. DMT 1000 a 1200m c/carreg</v>
          </cell>
          <cell r="E197" t="str">
            <v>m3</v>
          </cell>
          <cell r="F197">
            <v>7.39</v>
          </cell>
        </row>
        <row r="198">
          <cell r="A198" t="str">
            <v>2 S 01 101 15</v>
          </cell>
          <cell r="B198" t="str">
            <v>Esc. carga tr. mat 2a c. DMT 1200 a 1400m c/carreg</v>
          </cell>
          <cell r="E198" t="str">
            <v>m3</v>
          </cell>
          <cell r="F198">
            <v>7.65</v>
          </cell>
        </row>
        <row r="199">
          <cell r="A199" t="str">
            <v>2 S 01 101 16</v>
          </cell>
          <cell r="B199" t="str">
            <v>Esc. carga tr. mat 2a c. DMT 1400 a 1600m c/carreg</v>
          </cell>
          <cell r="E199" t="str">
            <v>m3</v>
          </cell>
          <cell r="F199">
            <v>7.92</v>
          </cell>
        </row>
        <row r="200">
          <cell r="A200" t="str">
            <v>2 S 01 101 17</v>
          </cell>
          <cell r="B200" t="str">
            <v>Esc. carga tr. mat 2a c. DMT 1600 a 1800m c/carreg</v>
          </cell>
          <cell r="E200" t="str">
            <v>m3</v>
          </cell>
          <cell r="F200">
            <v>8.1</v>
          </cell>
        </row>
        <row r="201">
          <cell r="A201" t="str">
            <v>2 S 01 101 18</v>
          </cell>
          <cell r="B201" t="str">
            <v>Esc. carga tr. mat 2a c. DMT 1800 a 2000m c/carreg</v>
          </cell>
          <cell r="E201" t="str">
            <v>m3</v>
          </cell>
          <cell r="F201">
            <v>8.41</v>
          </cell>
        </row>
        <row r="202">
          <cell r="A202" t="str">
            <v>2 S 01 101 19</v>
          </cell>
          <cell r="B202" t="str">
            <v>Esc. carga tr. mat 2a c. DMT 2000 a 3000m c/carreg</v>
          </cell>
          <cell r="E202" t="str">
            <v>m3</v>
          </cell>
          <cell r="F202">
            <v>9.1999999999999993</v>
          </cell>
        </row>
        <row r="203">
          <cell r="A203" t="str">
            <v>2 S 01 101 20</v>
          </cell>
          <cell r="B203" t="str">
            <v>Esc. carga tr. mat 2a c. DMT 3000 a 5000m c/carreg</v>
          </cell>
          <cell r="E203" t="str">
            <v>m3</v>
          </cell>
          <cell r="F203">
            <v>11.58</v>
          </cell>
        </row>
        <row r="204">
          <cell r="A204" t="str">
            <v>2 S 01 101 22</v>
          </cell>
          <cell r="B204" t="str">
            <v>Esc. carga transp. mat 2a cat DMT 50 a 200m c/e</v>
          </cell>
          <cell r="E204" t="str">
            <v>m3</v>
          </cell>
          <cell r="F204">
            <v>4.92</v>
          </cell>
        </row>
        <row r="205">
          <cell r="A205" t="str">
            <v>2 S 01 101 23</v>
          </cell>
          <cell r="B205" t="str">
            <v>Esc. carga transp. mat 2a cat DMT 200 a 400m c/e</v>
          </cell>
          <cell r="E205" t="str">
            <v>m3</v>
          </cell>
          <cell r="F205">
            <v>5.27</v>
          </cell>
        </row>
        <row r="206">
          <cell r="A206" t="str">
            <v>2 S 01 101 24</v>
          </cell>
          <cell r="B206" t="str">
            <v>Esc. carga transp. mat 2a cat DMT 400 a 600m c/e</v>
          </cell>
          <cell r="E206" t="str">
            <v>m3</v>
          </cell>
          <cell r="F206">
            <v>5.61</v>
          </cell>
        </row>
        <row r="207">
          <cell r="A207" t="str">
            <v>2 S 01 101 25</v>
          </cell>
          <cell r="B207" t="str">
            <v>Esc. carga transp. mat 2a cat DMT 600 a 800m c/e</v>
          </cell>
          <cell r="E207" t="str">
            <v>m3</v>
          </cell>
          <cell r="F207">
            <v>5.98</v>
          </cell>
        </row>
        <row r="208">
          <cell r="A208" t="str">
            <v>2 S 01 101 26</v>
          </cell>
          <cell r="B208" t="str">
            <v>Esc. carga transp. mat 2a cat DMT 800 a 1000m c/e</v>
          </cell>
          <cell r="E208" t="str">
            <v>m3</v>
          </cell>
          <cell r="F208">
            <v>6.26</v>
          </cell>
        </row>
        <row r="209">
          <cell r="A209" t="str">
            <v>2 S 01 101 27</v>
          </cell>
          <cell r="B209" t="str">
            <v>Esc. carga transp. mat 2a cat DMT 1000 a 1200m c/e</v>
          </cell>
          <cell r="E209" t="str">
            <v>m3</v>
          </cell>
          <cell r="F209">
            <v>6.53</v>
          </cell>
        </row>
        <row r="210">
          <cell r="A210" t="str">
            <v>2 S 01 101 28</v>
          </cell>
          <cell r="B210" t="str">
            <v>Esc. carga transp. mat 2a cat DMT 1200 a 1400m c/e</v>
          </cell>
          <cell r="E210" t="str">
            <v>m3</v>
          </cell>
          <cell r="F210">
            <v>6.86</v>
          </cell>
        </row>
        <row r="211">
          <cell r="A211" t="str">
            <v>2 S 01 101 29</v>
          </cell>
          <cell r="B211" t="str">
            <v>Esc. carga transp. mat 2a cat DMT 1400 a 1600m c/e</v>
          </cell>
          <cell r="E211" t="str">
            <v>m3</v>
          </cell>
          <cell r="F211">
            <v>7.08</v>
          </cell>
        </row>
        <row r="212">
          <cell r="A212" t="str">
            <v>2 S 01 101 30</v>
          </cell>
          <cell r="B212" t="str">
            <v>Esc. carga transp. mat 2a cat DMT 1600 a 1800m c/e</v>
          </cell>
          <cell r="E212" t="str">
            <v>m3</v>
          </cell>
          <cell r="F212">
            <v>7.19</v>
          </cell>
        </row>
        <row r="213">
          <cell r="A213" t="str">
            <v>2 S 01 101 31</v>
          </cell>
          <cell r="B213" t="str">
            <v>Esc. carga transp. mat 2a cat DMT 1800 a 2000m c/e</v>
          </cell>
          <cell r="E213" t="str">
            <v>m3</v>
          </cell>
          <cell r="F213">
            <v>7.51</v>
          </cell>
        </row>
        <row r="214">
          <cell r="A214" t="str">
            <v>2 S 01 101 32</v>
          </cell>
          <cell r="B214" t="str">
            <v>Esc. carga transp. mat 2a cat DMT 2000 a 3000m c/e</v>
          </cell>
          <cell r="E214" t="str">
            <v>m3</v>
          </cell>
          <cell r="F214">
            <v>8.44</v>
          </cell>
        </row>
        <row r="215">
          <cell r="A215" t="str">
            <v>2 S 01 101 33</v>
          </cell>
          <cell r="B215" t="str">
            <v>Esc. carga transp. mat 2a cat DMT 3000 a 5000m c/e</v>
          </cell>
          <cell r="E215" t="str">
            <v>m3</v>
          </cell>
          <cell r="F215">
            <v>10.84</v>
          </cell>
        </row>
        <row r="216">
          <cell r="A216" t="str">
            <v>2 S 01 102 01</v>
          </cell>
          <cell r="B216" t="str">
            <v>Esc. carga transp. mat 3a cat DMT até 50m</v>
          </cell>
          <cell r="E216" t="str">
            <v>m3</v>
          </cell>
          <cell r="F216">
            <v>17.61</v>
          </cell>
        </row>
        <row r="217">
          <cell r="A217" t="str">
            <v>2 S 01 102 02</v>
          </cell>
          <cell r="B217" t="str">
            <v>Esc. carga transp. mat 3a cat DMT 50 a 200m</v>
          </cell>
          <cell r="E217" t="str">
            <v>m3</v>
          </cell>
          <cell r="F217">
            <v>20.02</v>
          </cell>
        </row>
        <row r="218">
          <cell r="A218" t="str">
            <v>2 S 01 102 03</v>
          </cell>
          <cell r="B218" t="str">
            <v>Esc. carga transp. mat 3a cat DMT 200 a 400m</v>
          </cell>
          <cell r="E218" t="str">
            <v>m3</v>
          </cell>
          <cell r="F218">
            <v>20.54</v>
          </cell>
        </row>
        <row r="219">
          <cell r="A219" t="str">
            <v>2 S 01 102 04</v>
          </cell>
          <cell r="B219" t="str">
            <v>Esc. carga transp. mat 3a cat DMT 400 a 600m</v>
          </cell>
          <cell r="E219" t="str">
            <v>m3</v>
          </cell>
          <cell r="F219">
            <v>21.27</v>
          </cell>
        </row>
        <row r="220">
          <cell r="A220" t="str">
            <v>2 S 01 102 05</v>
          </cell>
          <cell r="B220" t="str">
            <v>Esc. carga transp. mat 3a cat DMT 600 a 800m</v>
          </cell>
          <cell r="E220" t="str">
            <v>m3</v>
          </cell>
          <cell r="F220">
            <v>21.79</v>
          </cell>
        </row>
        <row r="221">
          <cell r="A221" t="str">
            <v>2 S 01 102 06</v>
          </cell>
          <cell r="B221" t="str">
            <v>Esc. carga transp. mat 3a cat DMT 800 a 1000m</v>
          </cell>
          <cell r="E221" t="str">
            <v>m3</v>
          </cell>
          <cell r="F221">
            <v>22.31</v>
          </cell>
        </row>
        <row r="222">
          <cell r="A222" t="str">
            <v>2 S 01 102 07</v>
          </cell>
          <cell r="B222" t="str">
            <v>Esc. carga transp. mat 3a cat DMT 1000 a 1200m</v>
          </cell>
          <cell r="E222" t="str">
            <v>m3</v>
          </cell>
          <cell r="F222">
            <v>22.54</v>
          </cell>
        </row>
        <row r="223">
          <cell r="A223" t="str">
            <v>2 S 01 300 01</v>
          </cell>
          <cell r="B223" t="str">
            <v>Esc. carga transp. solos moles DMT 0 a 200m</v>
          </cell>
          <cell r="E223" t="str">
            <v>m3</v>
          </cell>
          <cell r="F223">
            <v>10.49</v>
          </cell>
        </row>
        <row r="224">
          <cell r="A224" t="str">
            <v>2 S 01 300 02</v>
          </cell>
          <cell r="B224" t="str">
            <v>Esc. carga transp. solos moles DMT 200 a 400m</v>
          </cell>
          <cell r="E224" t="str">
            <v>m3</v>
          </cell>
          <cell r="F224">
            <v>11.3</v>
          </cell>
        </row>
        <row r="225">
          <cell r="A225" t="str">
            <v>2 S 01 300 03</v>
          </cell>
          <cell r="B225" t="str">
            <v>Esc. carga transp. solos moles DMT 400 a 600m</v>
          </cell>
          <cell r="E225" t="str">
            <v>m3</v>
          </cell>
          <cell r="F225">
            <v>11.64</v>
          </cell>
        </row>
        <row r="226">
          <cell r="A226" t="str">
            <v>2 S 01 300 04</v>
          </cell>
          <cell r="B226" t="str">
            <v>Esc. carga transp. solos moles DMT 600 a 800m</v>
          </cell>
          <cell r="E226" t="str">
            <v>m3</v>
          </cell>
          <cell r="F226">
            <v>12.04</v>
          </cell>
        </row>
        <row r="227">
          <cell r="A227" t="str">
            <v>2 S 01 300 05</v>
          </cell>
          <cell r="B227" t="str">
            <v>Esc. carga transp. solos moles DMT 800 a 1000m</v>
          </cell>
          <cell r="E227" t="str">
            <v>m3</v>
          </cell>
          <cell r="F227">
            <v>12.8</v>
          </cell>
        </row>
        <row r="228">
          <cell r="A228" t="str">
            <v>2 S 01 510 00</v>
          </cell>
          <cell r="B228" t="str">
            <v>Compactação de aterros a 95% proctor normal</v>
          </cell>
          <cell r="E228" t="str">
            <v>m3</v>
          </cell>
          <cell r="F228">
            <v>1.56</v>
          </cell>
        </row>
        <row r="229">
          <cell r="A229" t="str">
            <v>2 S 01 511 00</v>
          </cell>
          <cell r="B229" t="str">
            <v>Compactação de aterros a 100% proctor normal</v>
          </cell>
          <cell r="E229" t="str">
            <v>m3</v>
          </cell>
          <cell r="F229">
            <v>1.81</v>
          </cell>
        </row>
        <row r="230">
          <cell r="A230" t="str">
            <v>2 S 01 512 01</v>
          </cell>
          <cell r="B230" t="str">
            <v>Construção de corpo de aterro em rocha</v>
          </cell>
          <cell r="E230" t="str">
            <v>m3</v>
          </cell>
          <cell r="F230">
            <v>5.1100000000000003</v>
          </cell>
        </row>
        <row r="231">
          <cell r="A231" t="str">
            <v>2 S 01 512 02</v>
          </cell>
          <cell r="B231" t="str">
            <v>Compactação de camada final de aterro de rocha</v>
          </cell>
          <cell r="E231" t="str">
            <v>m3</v>
          </cell>
          <cell r="F231">
            <v>13.4</v>
          </cell>
        </row>
        <row r="232">
          <cell r="A232" t="str">
            <v>2 S 01 513 01</v>
          </cell>
          <cell r="B232" t="str">
            <v>Compactação de material de "bota-fora"</v>
          </cell>
          <cell r="E232" t="str">
            <v>m3</v>
          </cell>
          <cell r="F232">
            <v>1.22</v>
          </cell>
        </row>
        <row r="233">
          <cell r="A233" t="str">
            <v>2 S 02 100 00</v>
          </cell>
          <cell r="B233" t="str">
            <v>Reforço do subleito</v>
          </cell>
          <cell r="E233" t="str">
            <v>m3</v>
          </cell>
          <cell r="F233">
            <v>8.2899999999999991</v>
          </cell>
        </row>
        <row r="234">
          <cell r="A234" t="str">
            <v>2 S 02 110 00</v>
          </cell>
          <cell r="B234" t="str">
            <v>Regularização do subleito</v>
          </cell>
          <cell r="E234" t="str">
            <v>m2</v>
          </cell>
          <cell r="F234">
            <v>0.48</v>
          </cell>
        </row>
        <row r="235">
          <cell r="A235" t="str">
            <v>2 S 02 110 01</v>
          </cell>
          <cell r="B235" t="str">
            <v>Regul. subleito c/ fres. corte contr.autom. greide</v>
          </cell>
          <cell r="E235" t="str">
            <v>m2</v>
          </cell>
          <cell r="F235">
            <v>0.75</v>
          </cell>
        </row>
        <row r="236">
          <cell r="A236" t="str">
            <v>2 S 02 200 00</v>
          </cell>
          <cell r="B236" t="str">
            <v>Sub-base solo estabilizado granul. s/ mistura</v>
          </cell>
          <cell r="E236" t="str">
            <v>m3</v>
          </cell>
          <cell r="F236">
            <v>8.2899999999999991</v>
          </cell>
        </row>
        <row r="237">
          <cell r="A237" t="str">
            <v>2 S 02 200 01</v>
          </cell>
          <cell r="B237" t="str">
            <v>Base solo estabilizado granul. s/ mistura</v>
          </cell>
          <cell r="E237" t="str">
            <v>m3</v>
          </cell>
          <cell r="F237">
            <v>8.2899999999999991</v>
          </cell>
        </row>
        <row r="238">
          <cell r="A238" t="str">
            <v>2 S 02 210 00</v>
          </cell>
          <cell r="B238" t="str">
            <v>Sub-base estab. granul. c/ mistura solo na pista</v>
          </cell>
          <cell r="E238" t="str">
            <v>m3</v>
          </cell>
          <cell r="F238">
            <v>8.93</v>
          </cell>
        </row>
        <row r="239">
          <cell r="A239" t="str">
            <v>2 S 02 210 01</v>
          </cell>
          <cell r="B239" t="str">
            <v>Sub-base estab. granul. c/ mist. solo-areia pista</v>
          </cell>
          <cell r="E239" t="str">
            <v>m3</v>
          </cell>
          <cell r="F239">
            <v>10.02</v>
          </cell>
        </row>
        <row r="240">
          <cell r="A240" t="str">
            <v>2 S 02 210 02</v>
          </cell>
          <cell r="B240" t="str">
            <v>Base estab.granul.c/ mist.solo - areia na pista</v>
          </cell>
          <cell r="E240" t="str">
            <v>m3</v>
          </cell>
          <cell r="F240">
            <v>10.02</v>
          </cell>
        </row>
        <row r="241">
          <cell r="A241" t="str">
            <v>2 S 02 220 00</v>
          </cell>
          <cell r="B241" t="str">
            <v>Base estab.granul.c/ mistura solo - brita</v>
          </cell>
          <cell r="E241" t="str">
            <v>m3</v>
          </cell>
          <cell r="F241">
            <v>27.11</v>
          </cell>
        </row>
        <row r="242">
          <cell r="A242" t="str">
            <v>2 S 02 230 00</v>
          </cell>
          <cell r="B242" t="str">
            <v>Base de brita graduada</v>
          </cell>
          <cell r="E242" t="str">
            <v>m3</v>
          </cell>
          <cell r="F242">
            <v>42.92</v>
          </cell>
        </row>
        <row r="243">
          <cell r="A243" t="str">
            <v>2 S 02 230 01</v>
          </cell>
          <cell r="B243" t="str">
            <v>Base brita grad. c/ dist. agreg. contr. de greide</v>
          </cell>
          <cell r="E243" t="str">
            <v>m3</v>
          </cell>
          <cell r="F243">
            <v>43.93</v>
          </cell>
        </row>
        <row r="244">
          <cell r="A244" t="str">
            <v>2 S 02 231 00</v>
          </cell>
          <cell r="B244" t="str">
            <v>Base de macadame hidráulico</v>
          </cell>
          <cell r="E244" t="str">
            <v>m3</v>
          </cell>
          <cell r="F244">
            <v>37.630000000000003</v>
          </cell>
        </row>
        <row r="245">
          <cell r="A245" t="str">
            <v>2 S 02 241 01</v>
          </cell>
          <cell r="B245" t="str">
            <v>Base de solo cimento c/ mistura em usina</v>
          </cell>
          <cell r="E245" t="str">
            <v>m3</v>
          </cell>
          <cell r="F245">
            <v>109.32</v>
          </cell>
        </row>
        <row r="246">
          <cell r="A246" t="str">
            <v>2 S 02 243 01</v>
          </cell>
          <cell r="B246" t="str">
            <v>Sub-base de solo melhor. c/ cimento mist. em usina</v>
          </cell>
          <cell r="E246" t="str">
            <v>m3</v>
          </cell>
          <cell r="F246">
            <v>62.57</v>
          </cell>
        </row>
        <row r="247">
          <cell r="A247" t="str">
            <v>2 S 02 300 00</v>
          </cell>
          <cell r="B247" t="str">
            <v>Imprimação</v>
          </cell>
          <cell r="E247" t="str">
            <v>m2</v>
          </cell>
          <cell r="F247">
            <v>0.14000000000000001</v>
          </cell>
        </row>
        <row r="248">
          <cell r="A248" t="str">
            <v>2 S 02 400 00</v>
          </cell>
          <cell r="B248" t="str">
            <v>Pintura de ligação</v>
          </cell>
          <cell r="E248" t="str">
            <v>m2</v>
          </cell>
          <cell r="F248">
            <v>0.1</v>
          </cell>
        </row>
        <row r="249">
          <cell r="A249" t="str">
            <v>2 S 02 500 00</v>
          </cell>
          <cell r="B249" t="str">
            <v>Tratamento superficial simples c/ cap</v>
          </cell>
          <cell r="E249" t="str">
            <v>m2</v>
          </cell>
          <cell r="F249">
            <v>0.49</v>
          </cell>
        </row>
        <row r="250">
          <cell r="A250" t="str">
            <v>2 S 02 500 01</v>
          </cell>
          <cell r="B250" t="str">
            <v>Tratamento superficial simples c/ emulsão</v>
          </cell>
          <cell r="E250" t="str">
            <v>m2</v>
          </cell>
          <cell r="F250">
            <v>0.46</v>
          </cell>
        </row>
        <row r="251">
          <cell r="A251" t="str">
            <v>2 S 02 500 02</v>
          </cell>
          <cell r="B251" t="str">
            <v>Tratamento superficial simples c/ banho diluído</v>
          </cell>
          <cell r="E251" t="str">
            <v>m2</v>
          </cell>
          <cell r="F251">
            <v>0.53</v>
          </cell>
        </row>
        <row r="252">
          <cell r="A252" t="str">
            <v>2 S 02 501 00</v>
          </cell>
          <cell r="B252" t="str">
            <v>Tratamento superficial duplo c/ cap</v>
          </cell>
          <cell r="E252" t="str">
            <v>m2</v>
          </cell>
          <cell r="F252">
            <v>1.45</v>
          </cell>
        </row>
        <row r="253">
          <cell r="A253" t="str">
            <v>2 S 02 501 01</v>
          </cell>
          <cell r="B253" t="str">
            <v>Tratamento superficial duplo c/ emulsão</v>
          </cell>
          <cell r="E253" t="str">
            <v>m2</v>
          </cell>
          <cell r="F253">
            <v>1.44</v>
          </cell>
        </row>
        <row r="254">
          <cell r="A254" t="str">
            <v>2 S 02 501 02</v>
          </cell>
          <cell r="B254" t="str">
            <v>Tratamento superficial duplo c/ banho diluído</v>
          </cell>
          <cell r="E254" t="str">
            <v>m2</v>
          </cell>
          <cell r="F254">
            <v>1.6</v>
          </cell>
        </row>
        <row r="255">
          <cell r="A255" t="str">
            <v>2 S 02 502 00</v>
          </cell>
          <cell r="B255" t="str">
            <v>Tratamento superficial triplo c/ cap</v>
          </cell>
          <cell r="E255" t="str">
            <v>m2</v>
          </cell>
          <cell r="F255">
            <v>2.08</v>
          </cell>
        </row>
        <row r="256">
          <cell r="A256" t="str">
            <v>2 S 02 502 01</v>
          </cell>
          <cell r="B256" t="str">
            <v>Tratamento superficial triplo c/ emulsão</v>
          </cell>
          <cell r="E256" t="str">
            <v>m2</v>
          </cell>
          <cell r="F256">
            <v>2.1</v>
          </cell>
        </row>
        <row r="257">
          <cell r="A257" t="str">
            <v>2 S 02 502 02</v>
          </cell>
          <cell r="B257" t="str">
            <v>Tratamento superficial triplo c/ banho diluído</v>
          </cell>
          <cell r="E257" t="str">
            <v>m2</v>
          </cell>
          <cell r="F257">
            <v>2.29</v>
          </cell>
        </row>
        <row r="258">
          <cell r="A258" t="str">
            <v>2 S 02 530 00</v>
          </cell>
          <cell r="B258" t="str">
            <v>Pré-misturado a frio</v>
          </cell>
          <cell r="E258" t="str">
            <v>m3</v>
          </cell>
          <cell r="F258">
            <v>59.33</v>
          </cell>
        </row>
        <row r="259">
          <cell r="A259" t="str">
            <v>2 S 02 531 00</v>
          </cell>
          <cell r="B259" t="str">
            <v>Macadame betuminoso por penetração</v>
          </cell>
          <cell r="E259" t="str">
            <v>m3</v>
          </cell>
          <cell r="F259">
            <v>51.03</v>
          </cell>
        </row>
        <row r="260">
          <cell r="A260" t="str">
            <v>2 S 02 532 00</v>
          </cell>
          <cell r="B260" t="str">
            <v>Areia-asfalto a quente</v>
          </cell>
          <cell r="E260" t="str">
            <v>t</v>
          </cell>
          <cell r="F260">
            <v>38.67</v>
          </cell>
        </row>
        <row r="261">
          <cell r="A261" t="str">
            <v>2 S 02 540 01</v>
          </cell>
          <cell r="B261" t="str">
            <v>Conc. betuminoso usinado a quente - capa rolamento</v>
          </cell>
          <cell r="E261" t="str">
            <v>t</v>
          </cell>
          <cell r="F261">
            <v>34.15</v>
          </cell>
        </row>
        <row r="262">
          <cell r="A262" t="str">
            <v>2 S 02 540 02</v>
          </cell>
          <cell r="B262" t="str">
            <v>Concreto betuminoso usinado a quente - "binder"</v>
          </cell>
          <cell r="E262" t="str">
            <v>t</v>
          </cell>
          <cell r="F262">
            <v>33.619999999999997</v>
          </cell>
        </row>
        <row r="263">
          <cell r="A263" t="str">
            <v>2 S 02 603 00</v>
          </cell>
          <cell r="B263" t="str">
            <v>Sub-base de concreto rolado</v>
          </cell>
          <cell r="E263" t="str">
            <v>m3</v>
          </cell>
          <cell r="F263">
            <v>108.71</v>
          </cell>
        </row>
        <row r="264">
          <cell r="A264" t="str">
            <v>2 S 02 604 00</v>
          </cell>
          <cell r="B264" t="str">
            <v>Sub-base de concreto de cimento portland</v>
          </cell>
          <cell r="E264" t="str">
            <v>m3</v>
          </cell>
          <cell r="F264">
            <v>136.71</v>
          </cell>
        </row>
        <row r="265">
          <cell r="A265" t="str">
            <v>2 S 02 606 00</v>
          </cell>
          <cell r="B265" t="str">
            <v>Concreto de cimento portland com fôrma deslizante</v>
          </cell>
          <cell r="E265" t="str">
            <v>m3</v>
          </cell>
          <cell r="F265">
            <v>283.45999999999998</v>
          </cell>
        </row>
        <row r="266">
          <cell r="A266" t="str">
            <v>2 S 02 607 00</v>
          </cell>
          <cell r="B266" t="str">
            <v>Concreto cimento portland c/ equip. pequeno porte</v>
          </cell>
          <cell r="E266" t="str">
            <v>m3</v>
          </cell>
          <cell r="F266">
            <v>309.39999999999998</v>
          </cell>
        </row>
        <row r="267">
          <cell r="A267" t="str">
            <v>2 S 02 700 01</v>
          </cell>
          <cell r="B267" t="str">
            <v>Execução pavim. c/ peças pré-moldadas concr.</v>
          </cell>
          <cell r="E267" t="str">
            <v>m2</v>
          </cell>
          <cell r="F267">
            <v>53.64</v>
          </cell>
        </row>
        <row r="268">
          <cell r="A268" t="str">
            <v>2 S 02 702 00</v>
          </cell>
          <cell r="B268" t="str">
            <v>Limpeza e enchimento de junta de pavimento de conc</v>
          </cell>
          <cell r="E268" t="str">
            <v>m</v>
          </cell>
          <cell r="F268">
            <v>2.64</v>
          </cell>
        </row>
        <row r="269">
          <cell r="A269" t="str">
            <v>2 S 03 000 02</v>
          </cell>
          <cell r="B269" t="str">
            <v>Escavação manual de cavas em material 1a cat</v>
          </cell>
          <cell r="E269" t="str">
            <v>m3</v>
          </cell>
          <cell r="F269">
            <v>26.31</v>
          </cell>
        </row>
        <row r="270">
          <cell r="A270" t="str">
            <v>2 S 03 000 03</v>
          </cell>
          <cell r="B270" t="str">
            <v>Escavação manual de cavas em material 2a cat</v>
          </cell>
          <cell r="E270" t="str">
            <v>m3</v>
          </cell>
          <cell r="F270">
            <v>35.08</v>
          </cell>
        </row>
        <row r="271">
          <cell r="A271" t="str">
            <v>2 S 03 010 01</v>
          </cell>
          <cell r="B271" t="str">
            <v>Escavação em cavas de fundação com esgotamento</v>
          </cell>
          <cell r="E271" t="str">
            <v>m3</v>
          </cell>
          <cell r="F271">
            <v>29.91</v>
          </cell>
        </row>
        <row r="272">
          <cell r="A272" t="str">
            <v>2 S 03 119 01</v>
          </cell>
          <cell r="B272" t="str">
            <v>Escoramento com madeira de OAE</v>
          </cell>
          <cell r="E272" t="str">
            <v>m3</v>
          </cell>
          <cell r="F272">
            <v>21</v>
          </cell>
        </row>
        <row r="273">
          <cell r="A273" t="str">
            <v>2 S 03 300 01</v>
          </cell>
          <cell r="B273" t="str">
            <v>Confecção e lançamento concr. magro em betoneira</v>
          </cell>
          <cell r="E273" t="str">
            <v>m3</v>
          </cell>
          <cell r="F273">
            <v>180.91</v>
          </cell>
        </row>
        <row r="274">
          <cell r="A274" t="str">
            <v>2 S 03 321 00</v>
          </cell>
          <cell r="B274" t="str">
            <v>Conc.estr.fck=8 MPa-contr.raz.uso ger.conf. e lanç</v>
          </cell>
          <cell r="E274" t="str">
            <v>m3</v>
          </cell>
          <cell r="F274">
            <v>215.84</v>
          </cell>
        </row>
        <row r="275">
          <cell r="A275" t="str">
            <v>2 S 03 322 00</v>
          </cell>
          <cell r="B275" t="str">
            <v>Conc.estr.fck=10 MPa-contr.raz.uso ger.conf.e lanç</v>
          </cell>
          <cell r="E275" t="str">
            <v>m3</v>
          </cell>
          <cell r="F275">
            <v>227.71</v>
          </cell>
        </row>
        <row r="276">
          <cell r="A276" t="str">
            <v>2 S 03 323 00</v>
          </cell>
          <cell r="B276" t="str">
            <v>Conc.estr.fck=12 MPa-contr.raz.uso ger.conf.e lanç</v>
          </cell>
          <cell r="E276" t="str">
            <v>m3</v>
          </cell>
          <cell r="F276">
            <v>240.46</v>
          </cell>
        </row>
        <row r="277">
          <cell r="A277" t="str">
            <v>2 S 03 324 00</v>
          </cell>
          <cell r="B277" t="str">
            <v>Conc.estr.fck=15 MPa-contr.raz.uso ger.conf.e lanç</v>
          </cell>
          <cell r="E277" t="str">
            <v>m3</v>
          </cell>
          <cell r="F277">
            <v>253.88</v>
          </cell>
        </row>
        <row r="278">
          <cell r="A278" t="str">
            <v>2 S 03 324 01</v>
          </cell>
          <cell r="B278" t="str">
            <v>Conc.estr.fck=15 MPa-contr.raz.c/adit.conf. e lanç</v>
          </cell>
          <cell r="E278" t="str">
            <v>m3</v>
          </cell>
          <cell r="F278">
            <v>234.5</v>
          </cell>
        </row>
        <row r="279">
          <cell r="A279" t="str">
            <v>2 S 03 325 00</v>
          </cell>
          <cell r="B279" t="str">
            <v>Conc.estr.fck=18 MPa-contr.raz.uso ger.conf.e lanç</v>
          </cell>
          <cell r="E279" t="str">
            <v>m3</v>
          </cell>
          <cell r="F279">
            <v>267.14</v>
          </cell>
        </row>
        <row r="280">
          <cell r="A280" t="str">
            <v>2 S 03 325 01</v>
          </cell>
          <cell r="B280" t="str">
            <v>Conc.estr.fck=18 MPa-contr.raz.c/adit.conf. e lanç</v>
          </cell>
          <cell r="E280" t="str">
            <v>m3</v>
          </cell>
          <cell r="F280">
            <v>246.77</v>
          </cell>
        </row>
        <row r="281">
          <cell r="A281" t="str">
            <v>2 S 03 326 00</v>
          </cell>
          <cell r="B281" t="str">
            <v>Conc.estr.fck=20 MPa-contr.raz.uso ger.conf.e lanç</v>
          </cell>
          <cell r="E281" t="str">
            <v>m3</v>
          </cell>
          <cell r="F281">
            <v>277.97000000000003</v>
          </cell>
        </row>
        <row r="282">
          <cell r="A282" t="str">
            <v>2 S 03 326 01</v>
          </cell>
          <cell r="B282" t="str">
            <v>Conc.estr.fck=20 MPa-contr.raz.c/adit.conf. e lanç</v>
          </cell>
          <cell r="E282" t="str">
            <v>m3</v>
          </cell>
          <cell r="F282">
            <v>257.87</v>
          </cell>
        </row>
        <row r="283">
          <cell r="A283" t="str">
            <v>2 S 03 327 00</v>
          </cell>
          <cell r="B283" t="str">
            <v>Conc.estr.fck=22 MPa-contr.raz.uso ger.conf.e lanç</v>
          </cell>
          <cell r="E283" t="str">
            <v>m3</v>
          </cell>
          <cell r="F283">
            <v>290.72000000000003</v>
          </cell>
        </row>
        <row r="284">
          <cell r="A284" t="str">
            <v>2 S 03 328 00</v>
          </cell>
          <cell r="B284" t="str">
            <v>Conc.estr.fck=24 MPa-contr.raz.uso ger.conf.e lanç</v>
          </cell>
          <cell r="E284" t="str">
            <v>m3</v>
          </cell>
          <cell r="F284">
            <v>303.72000000000003</v>
          </cell>
        </row>
        <row r="285">
          <cell r="A285" t="str">
            <v>2 S 03 329 00</v>
          </cell>
          <cell r="B285" t="str">
            <v>Conc.estr.fck=25 MPa-contr.raz.c/adit.conf. e lanç</v>
          </cell>
          <cell r="E285" t="str">
            <v>m3</v>
          </cell>
          <cell r="F285">
            <v>282.39999999999998</v>
          </cell>
        </row>
        <row r="286">
          <cell r="A286" t="str">
            <v>2 S 03 329 01</v>
          </cell>
          <cell r="B286" t="str">
            <v>Conc.estr.fck=26 MPa-contr.raz.uso ger.conf.e lanç</v>
          </cell>
          <cell r="E286" t="str">
            <v>m3</v>
          </cell>
          <cell r="F286">
            <v>315.58</v>
          </cell>
        </row>
        <row r="287">
          <cell r="A287" t="str">
            <v>2 S 03 329 02</v>
          </cell>
          <cell r="B287" t="str">
            <v>Conc.estr.fck=30 MPa-contr.raz.uso ger.conf.e lanç</v>
          </cell>
          <cell r="E287" t="str">
            <v>m3</v>
          </cell>
          <cell r="F287">
            <v>327.2</v>
          </cell>
        </row>
        <row r="288">
          <cell r="A288" t="str">
            <v>2 S 03 329 03</v>
          </cell>
          <cell r="B288" t="str">
            <v>Conc.estr.fck=30 MPa-contr.raz.uso ger.conf.e lanç</v>
          </cell>
          <cell r="E288" t="str">
            <v>m3</v>
          </cell>
          <cell r="F288">
            <v>304.86</v>
          </cell>
        </row>
        <row r="289">
          <cell r="A289" t="str">
            <v>2 S 03 329 04</v>
          </cell>
          <cell r="B289" t="str">
            <v>Conc.estr.fck=35 MPa-contr.raz.c/adit.conf. e lanç</v>
          </cell>
          <cell r="E289" t="str">
            <v>m3</v>
          </cell>
          <cell r="F289">
            <v>327.78</v>
          </cell>
        </row>
        <row r="290">
          <cell r="A290" t="str">
            <v>2 S 03 370 00</v>
          </cell>
          <cell r="B290" t="str">
            <v>Forma comum de madeira</v>
          </cell>
          <cell r="E290" t="str">
            <v>m2</v>
          </cell>
          <cell r="F290">
            <v>30.53</v>
          </cell>
        </row>
        <row r="291">
          <cell r="A291" t="str">
            <v>2 S 03 371 01</v>
          </cell>
          <cell r="B291" t="str">
            <v>Forma de placa compensada resinada</v>
          </cell>
          <cell r="E291" t="str">
            <v>m2</v>
          </cell>
          <cell r="F291">
            <v>24.24</v>
          </cell>
        </row>
        <row r="292">
          <cell r="A292" t="str">
            <v>2 S 03 371 02</v>
          </cell>
          <cell r="B292" t="str">
            <v>Forma de placa compensada plastificada</v>
          </cell>
          <cell r="E292" t="str">
            <v>m2</v>
          </cell>
          <cell r="F292">
            <v>26.83</v>
          </cell>
        </row>
        <row r="293">
          <cell r="A293" t="str">
            <v>2 S 03 372 01</v>
          </cell>
          <cell r="B293" t="str">
            <v>Formas para tubulão</v>
          </cell>
          <cell r="E293" t="str">
            <v>m2</v>
          </cell>
          <cell r="F293">
            <v>15.4</v>
          </cell>
        </row>
        <row r="294">
          <cell r="A294" t="str">
            <v>2 S 03 401 01</v>
          </cell>
          <cell r="B294" t="str">
            <v>Estaca tipo Franki D=350 mm</v>
          </cell>
          <cell r="E294" t="str">
            <v>m</v>
          </cell>
          <cell r="F294">
            <v>125.92</v>
          </cell>
        </row>
        <row r="295">
          <cell r="A295" t="str">
            <v>2 S 03 401 02</v>
          </cell>
          <cell r="B295" t="str">
            <v>Estaca tipo Franki D=400 mm</v>
          </cell>
          <cell r="E295" t="str">
            <v>m</v>
          </cell>
          <cell r="F295">
            <v>138.46</v>
          </cell>
        </row>
        <row r="296">
          <cell r="A296" t="str">
            <v>2 S 03 401 03</v>
          </cell>
          <cell r="B296" t="str">
            <v>Estaca tipo Franki D=520 mm</v>
          </cell>
          <cell r="E296" t="str">
            <v>m</v>
          </cell>
          <cell r="F296">
            <v>190.99</v>
          </cell>
        </row>
        <row r="297">
          <cell r="A297" t="str">
            <v>2 S 03 401 04</v>
          </cell>
          <cell r="B297" t="str">
            <v>Estaca tipo Franki D=600 mm</v>
          </cell>
          <cell r="E297" t="str">
            <v>m</v>
          </cell>
          <cell r="F297">
            <v>238.61</v>
          </cell>
        </row>
        <row r="298">
          <cell r="A298" t="str">
            <v>2 S 03 402 01</v>
          </cell>
          <cell r="B298" t="str">
            <v>Cravação estacas pré-mold. de concreto 30 x 30 cm</v>
          </cell>
          <cell r="E298" t="str">
            <v>m</v>
          </cell>
          <cell r="F298">
            <v>127.15</v>
          </cell>
        </row>
        <row r="299">
          <cell r="A299" t="str">
            <v>2 S 03 404 01</v>
          </cell>
          <cell r="B299" t="str">
            <v>Forn. e crav. estacas perfil met. I de 10" simples</v>
          </cell>
          <cell r="E299" t="str">
            <v>m</v>
          </cell>
          <cell r="F299">
            <v>260.58999999999997</v>
          </cell>
        </row>
        <row r="300">
          <cell r="A300" t="str">
            <v>2 S 03 404 04</v>
          </cell>
          <cell r="B300" t="str">
            <v>Forn. e crav. estacas perfil met. I de 10" duplo</v>
          </cell>
          <cell r="E300" t="str">
            <v>m</v>
          </cell>
          <cell r="F300">
            <v>403.83</v>
          </cell>
        </row>
        <row r="301">
          <cell r="A301" t="str">
            <v>2 S 03 404 11</v>
          </cell>
          <cell r="B301" t="str">
            <v>Cravação estacas met. trilhos soldados - estrela</v>
          </cell>
          <cell r="E301" t="str">
            <v>m</v>
          </cell>
          <cell r="F301">
            <v>266.54000000000002</v>
          </cell>
        </row>
        <row r="302">
          <cell r="A302" t="str">
            <v>2 S 03 410 01</v>
          </cell>
          <cell r="B302" t="str">
            <v>Tubulão a céu aberto diâmetro externo = 1,00 m</v>
          </cell>
          <cell r="E302" t="str">
            <v>m</v>
          </cell>
          <cell r="F302">
            <v>773.36</v>
          </cell>
        </row>
        <row r="303">
          <cell r="A303" t="str">
            <v>2 S 03 410 11</v>
          </cell>
          <cell r="B303" t="str">
            <v>Tubulão a céu aberto diâmetro externo = 1,20 m</v>
          </cell>
          <cell r="E303" t="str">
            <v>m</v>
          </cell>
          <cell r="F303">
            <v>1002.96</v>
          </cell>
        </row>
        <row r="304">
          <cell r="A304" t="str">
            <v>2 S 03 410 21</v>
          </cell>
          <cell r="B304" t="str">
            <v>Tubulão a céu aberto diâmetro externo = 1,40 m</v>
          </cell>
          <cell r="E304" t="str">
            <v>m</v>
          </cell>
          <cell r="F304">
            <v>1253.0999999999999</v>
          </cell>
        </row>
        <row r="305">
          <cell r="A305" t="str">
            <v>2 S 03 410 31</v>
          </cell>
          <cell r="B305" t="str">
            <v>Tubulão a céu aberto diâmetro externo = 1,60 m</v>
          </cell>
          <cell r="E305" t="str">
            <v>m</v>
          </cell>
          <cell r="F305">
            <v>1513.82</v>
          </cell>
        </row>
        <row r="306">
          <cell r="A306" t="str">
            <v>2 S 03 410 41</v>
          </cell>
          <cell r="B306" t="str">
            <v>Tubulão a céu aberto diâmetro externo = 1,80 m</v>
          </cell>
          <cell r="E306" t="str">
            <v>m</v>
          </cell>
          <cell r="F306">
            <v>1826.88</v>
          </cell>
        </row>
        <row r="307">
          <cell r="A307" t="str">
            <v>2 S 03 410 51</v>
          </cell>
          <cell r="B307" t="str">
            <v>Tubulão a céu aberto diâmetro externo = 2,00 m</v>
          </cell>
          <cell r="E307" t="str">
            <v>m</v>
          </cell>
          <cell r="F307">
            <v>2174.0300000000002</v>
          </cell>
        </row>
        <row r="308">
          <cell r="A308" t="str">
            <v>2 S 03 410 61</v>
          </cell>
          <cell r="B308" t="str">
            <v>Tubulão a céu aberto diâmetro externo = 2,20 m</v>
          </cell>
          <cell r="E308" t="str">
            <v>m</v>
          </cell>
          <cell r="F308">
            <v>2588.98</v>
          </cell>
        </row>
        <row r="309">
          <cell r="A309" t="str">
            <v>2 S 03 411 11</v>
          </cell>
          <cell r="B309" t="str">
            <v>Tub.ar comp.D=1,2 m prof.até 12 m lâmina d'água LF</v>
          </cell>
          <cell r="E309" t="str">
            <v>m</v>
          </cell>
          <cell r="F309">
            <v>2381.86</v>
          </cell>
        </row>
        <row r="310">
          <cell r="A310" t="str">
            <v>2 S 03 411 12</v>
          </cell>
          <cell r="B310" t="str">
            <v>Tub.ar comp.D=1,2 m prof. 12/18 m lâmina d'água LF</v>
          </cell>
          <cell r="E310" t="str">
            <v>m</v>
          </cell>
          <cell r="F310">
            <v>2648.55</v>
          </cell>
        </row>
        <row r="311">
          <cell r="A311" t="str">
            <v>2 S 03 411 13</v>
          </cell>
          <cell r="B311" t="str">
            <v>Tub.ar comp.D=1,2 m prof. 18/24 m lâmina d'água LF</v>
          </cell>
          <cell r="E311" t="str">
            <v>m</v>
          </cell>
          <cell r="F311">
            <v>2937.19</v>
          </cell>
        </row>
        <row r="312">
          <cell r="A312" t="str">
            <v>2 S 03 411 14</v>
          </cell>
          <cell r="B312" t="str">
            <v>Tub.ar comp.D=1,2 m prof. 24/27 m lâmina d'água LF</v>
          </cell>
          <cell r="E312" t="str">
            <v>m</v>
          </cell>
          <cell r="F312">
            <v>3358.9</v>
          </cell>
        </row>
        <row r="313">
          <cell r="A313" t="str">
            <v>2 S 03 411 15</v>
          </cell>
          <cell r="B313" t="str">
            <v>Tub.ar.comp.D=1,2 m prof. 27/31 m lâmina d'água LF</v>
          </cell>
          <cell r="E313" t="str">
            <v>m</v>
          </cell>
          <cell r="F313">
            <v>3944.44</v>
          </cell>
        </row>
        <row r="314">
          <cell r="A314" t="str">
            <v>2 S 03 411 21</v>
          </cell>
          <cell r="B314" t="str">
            <v>Tub.ar.comp.D=1,4 m prof.até 12 m lâmina d'água LF</v>
          </cell>
          <cell r="E314" t="str">
            <v>m</v>
          </cell>
          <cell r="F314">
            <v>3082.9</v>
          </cell>
        </row>
        <row r="315">
          <cell r="A315" t="str">
            <v>2 S 03 411 22</v>
          </cell>
          <cell r="B315" t="str">
            <v>Tub.ar comp.D=1,4 m prof. 12/18 m lâmina d'água LF</v>
          </cell>
          <cell r="E315" t="str">
            <v>m</v>
          </cell>
          <cell r="F315">
            <v>3441.26</v>
          </cell>
        </row>
        <row r="316">
          <cell r="A316" t="str">
            <v>2 S 03 411 23</v>
          </cell>
          <cell r="B316" t="str">
            <v>Tub.ar comp.D=1,4 m prof. 18/24 m lâmina d'água LF</v>
          </cell>
          <cell r="E316" t="str">
            <v>m</v>
          </cell>
          <cell r="F316">
            <v>3828.28</v>
          </cell>
        </row>
        <row r="317">
          <cell r="A317" t="str">
            <v>2 S 03 411 24</v>
          </cell>
          <cell r="B317" t="str">
            <v>Tub.ar comp.D=1,4 m prof. 24/27 m lâmina d'água LF</v>
          </cell>
          <cell r="E317" t="str">
            <v>m</v>
          </cell>
          <cell r="F317">
            <v>4394.09</v>
          </cell>
        </row>
        <row r="318">
          <cell r="A318" t="str">
            <v>2 S 03 411 25</v>
          </cell>
          <cell r="B318" t="str">
            <v>Tub.ar comp.D=1,4 m prof. 27/31 m lâmina d'água LF</v>
          </cell>
          <cell r="E318" t="str">
            <v>m</v>
          </cell>
          <cell r="F318">
            <v>5346.16</v>
          </cell>
        </row>
        <row r="319">
          <cell r="A319" t="str">
            <v>2 S 03 411 31</v>
          </cell>
          <cell r="B319" t="str">
            <v>Tub.ar comp.D=1,6 m prof.até 12 m lâmina d'água LF</v>
          </cell>
          <cell r="E319" t="str">
            <v>m</v>
          </cell>
          <cell r="F319">
            <v>3921.04</v>
          </cell>
        </row>
        <row r="320">
          <cell r="A320" t="str">
            <v>2 S 03 411 32</v>
          </cell>
          <cell r="B320" t="str">
            <v>Tub.ar comp.D=1,6 m prof. 12/18 m lâmina d'água LF</v>
          </cell>
          <cell r="E320" t="str">
            <v>m</v>
          </cell>
          <cell r="F320">
            <v>4394.1899999999996</v>
          </cell>
        </row>
        <row r="321">
          <cell r="A321" t="str">
            <v>2 S 03 411 33</v>
          </cell>
          <cell r="B321" t="str">
            <v>Tub.ar comp.D=1,6 m prof. 18/24 m lâmina d'água LF</v>
          </cell>
          <cell r="E321" t="str">
            <v>m</v>
          </cell>
          <cell r="F321">
            <v>4905.6000000000004</v>
          </cell>
        </row>
        <row r="322">
          <cell r="A322" t="str">
            <v>2 S 03 411 34</v>
          </cell>
          <cell r="B322" t="str">
            <v>Tub.ar comp.D=1,6 m prof. 24/27 m lâmina d'água LF</v>
          </cell>
          <cell r="E322" t="str">
            <v>m</v>
          </cell>
          <cell r="F322">
            <v>5653.63</v>
          </cell>
        </row>
        <row r="323">
          <cell r="A323" t="str">
            <v>2 S 03 411 35</v>
          </cell>
          <cell r="B323" t="str">
            <v>Tub.ar comp.D=1,6 m prof. 27/31 m lâmina d'água LF</v>
          </cell>
          <cell r="E323" t="str">
            <v>m</v>
          </cell>
          <cell r="F323">
            <v>6911.34</v>
          </cell>
        </row>
        <row r="324">
          <cell r="A324" t="str">
            <v>2 S 03 411 41</v>
          </cell>
          <cell r="B324" t="str">
            <v>Tub.ar comp.D=1,8 m prof.até 12 m lâmina d'água LF</v>
          </cell>
          <cell r="E324" t="str">
            <v>m</v>
          </cell>
          <cell r="F324">
            <v>4925.0200000000004</v>
          </cell>
        </row>
        <row r="325">
          <cell r="A325" t="str">
            <v>2 S 03 411 42</v>
          </cell>
          <cell r="B325" t="str">
            <v>Tub.ar comp.D=1,8 m prof. 12/18 m lâmina d'água LF</v>
          </cell>
          <cell r="E325" t="str">
            <v>m</v>
          </cell>
          <cell r="F325">
            <v>5532.88</v>
          </cell>
        </row>
        <row r="326">
          <cell r="A326" t="str">
            <v>2 S 03 411 43</v>
          </cell>
          <cell r="B326" t="str">
            <v>Tub.ar comp.D=1,8 m prof. 18/24 m lâmina d'água LF</v>
          </cell>
          <cell r="E326" t="str">
            <v>m</v>
          </cell>
          <cell r="F326">
            <v>6193.77</v>
          </cell>
        </row>
        <row r="327">
          <cell r="A327" t="str">
            <v>2 S 03 411 44</v>
          </cell>
          <cell r="B327" t="str">
            <v>Tub.ar comp.D=1,8 m prof. 24/27 m lâmina d'água LF</v>
          </cell>
          <cell r="E327" t="str">
            <v>m</v>
          </cell>
          <cell r="F327">
            <v>7163.5</v>
          </cell>
        </row>
        <row r="328">
          <cell r="A328" t="str">
            <v>2 S 03 411 45</v>
          </cell>
          <cell r="B328" t="str">
            <v>Tub.ar comp.D=1,8 m prof. 27/31 m lâmina d'água LF</v>
          </cell>
          <cell r="E328" t="str">
            <v>m</v>
          </cell>
          <cell r="F328">
            <v>8788.49</v>
          </cell>
        </row>
        <row r="329">
          <cell r="A329" t="str">
            <v>2 S 03 411 51</v>
          </cell>
          <cell r="B329" t="str">
            <v>Tub.ar comp.D=2,0 m até 12 m lâmina d'água LF</v>
          </cell>
          <cell r="E329" t="str">
            <v>m</v>
          </cell>
          <cell r="F329">
            <v>5872.03</v>
          </cell>
        </row>
        <row r="330">
          <cell r="A330" t="str">
            <v>2 S 03 411 52</v>
          </cell>
          <cell r="B330" t="str">
            <v>Tub.ar comp.D=2,0 m prof. 12/18 m lâmina d'água LF</v>
          </cell>
          <cell r="E330" t="str">
            <v>m</v>
          </cell>
          <cell r="F330">
            <v>6605.12</v>
          </cell>
        </row>
        <row r="331">
          <cell r="A331" t="str">
            <v>2 S 03 411 53</v>
          </cell>
          <cell r="B331" t="str">
            <v>Tub.ar comp.D=2,0 m prof.18/24 m lâmina d'água LF</v>
          </cell>
          <cell r="E331" t="str">
            <v>m</v>
          </cell>
          <cell r="F331">
            <v>7430.86</v>
          </cell>
        </row>
        <row r="332">
          <cell r="A332" t="str">
            <v>2 S 03 411 54</v>
          </cell>
          <cell r="B332" t="str">
            <v>Tub.ar comp.D=2,0 m prof.24/27 m lâmina d'água LF</v>
          </cell>
          <cell r="E332" t="str">
            <v>m</v>
          </cell>
          <cell r="F332">
            <v>8557.61</v>
          </cell>
        </row>
        <row r="333">
          <cell r="A333" t="str">
            <v>2 S 03 411 55</v>
          </cell>
          <cell r="B333" t="str">
            <v>Tub.ar comp.D=2,0 m prof.27/31 m lâmina d'água LF</v>
          </cell>
          <cell r="E333" t="str">
            <v>m</v>
          </cell>
          <cell r="F333">
            <v>10507.63</v>
          </cell>
        </row>
        <row r="334">
          <cell r="A334" t="str">
            <v>2 S 03 411 61</v>
          </cell>
          <cell r="B334" t="str">
            <v>Tub.ar comp.D=2,2 m prof.até 12 m lâmina d'água LF</v>
          </cell>
          <cell r="E334" t="str">
            <v>m</v>
          </cell>
          <cell r="F334">
            <v>7211.43</v>
          </cell>
        </row>
        <row r="335">
          <cell r="A335" t="str">
            <v>2 S 03 411 62</v>
          </cell>
          <cell r="B335" t="str">
            <v>Tub.ar comp.D=2,2 m prof.12/18 m lâmina d'água LF</v>
          </cell>
          <cell r="E335" t="str">
            <v>m</v>
          </cell>
          <cell r="F335">
            <v>8127.56</v>
          </cell>
        </row>
        <row r="336">
          <cell r="A336" t="str">
            <v>2 S 03 411 63</v>
          </cell>
          <cell r="B336" t="str">
            <v>Tub.ar comp.D=2,2 m prof.18/24 m lâmina d'água LF</v>
          </cell>
          <cell r="E336" t="str">
            <v>m</v>
          </cell>
          <cell r="F336">
            <v>9120.11</v>
          </cell>
        </row>
        <row r="337">
          <cell r="A337" t="str">
            <v>2 S 03 411 64</v>
          </cell>
          <cell r="B337" t="str">
            <v>Tub.ar comp.D=2,2 m prof.24/27 m lâmina d'água LF</v>
          </cell>
          <cell r="E337" t="str">
            <v>m</v>
          </cell>
          <cell r="F337">
            <v>10568.89</v>
          </cell>
        </row>
        <row r="338">
          <cell r="A338" t="str">
            <v>2 S 03 411 65</v>
          </cell>
          <cell r="B338" t="str">
            <v>Tub.ar comp.D=2,2 m prof.27/31m lâmina d'água LF</v>
          </cell>
          <cell r="E338" t="str">
            <v>m</v>
          </cell>
          <cell r="F338">
            <v>12527.11</v>
          </cell>
        </row>
        <row r="339">
          <cell r="A339" t="str">
            <v>2 S 03 412 01</v>
          </cell>
          <cell r="B339" t="str">
            <v>Esc.p/alarg. base tub.ar comp.prof. até 12 m LF</v>
          </cell>
          <cell r="E339" t="str">
            <v>m3</v>
          </cell>
          <cell r="F339">
            <v>1352.9</v>
          </cell>
        </row>
        <row r="340">
          <cell r="A340" t="str">
            <v>2 S 03 412 02</v>
          </cell>
          <cell r="B340" t="str">
            <v>Esc.p/alarg. base tub.ar comp.prof.12/18 m LF</v>
          </cell>
          <cell r="E340" t="str">
            <v>m3</v>
          </cell>
          <cell r="F340">
            <v>1584.9</v>
          </cell>
        </row>
        <row r="341">
          <cell r="A341" t="str">
            <v>2 S 03 412 03</v>
          </cell>
          <cell r="B341" t="str">
            <v>Esc.p/alarg. base tub.ar comp.prof.18/24 m LF</v>
          </cell>
          <cell r="E341" t="str">
            <v>m3</v>
          </cell>
          <cell r="F341">
            <v>1835.63</v>
          </cell>
        </row>
        <row r="342">
          <cell r="A342" t="str">
            <v>2 S 03 412 04</v>
          </cell>
          <cell r="B342" t="str">
            <v>Esc.p/alarg. base tub.ar comp.prof.24/27 m LF</v>
          </cell>
          <cell r="E342" t="str">
            <v>m3</v>
          </cell>
          <cell r="F342">
            <v>2201.66</v>
          </cell>
        </row>
        <row r="343">
          <cell r="A343" t="str">
            <v>2 S 03 412 05</v>
          </cell>
          <cell r="B343" t="str">
            <v>Esc.p/alarg. base tub.ar comp.prof.27/31m LF</v>
          </cell>
          <cell r="E343" t="str">
            <v>m3</v>
          </cell>
          <cell r="F343">
            <v>2819.05</v>
          </cell>
        </row>
        <row r="344">
          <cell r="A344" t="str">
            <v>2 S 03 412 11</v>
          </cell>
          <cell r="B344" t="str">
            <v>Forn.lanç.conc. base tub.ar comp.até 12m LF</v>
          </cell>
          <cell r="E344" t="str">
            <v>m3</v>
          </cell>
          <cell r="F344">
            <v>296.33</v>
          </cell>
        </row>
        <row r="345">
          <cell r="A345" t="str">
            <v>2 S 03 412 12</v>
          </cell>
          <cell r="B345" t="str">
            <v>Forn.lanc.conc.base tub.ar comp.prof.12/18m LF</v>
          </cell>
          <cell r="E345" t="str">
            <v>m3</v>
          </cell>
          <cell r="F345">
            <v>316.25</v>
          </cell>
        </row>
        <row r="346">
          <cell r="A346" t="str">
            <v>2 S 03 412 13</v>
          </cell>
          <cell r="B346" t="str">
            <v>Forn.lanç.conc.base tub.ar comp.prof.18/24m LF</v>
          </cell>
          <cell r="E346" t="str">
            <v>m3</v>
          </cell>
          <cell r="F346">
            <v>337.81</v>
          </cell>
        </row>
        <row r="347">
          <cell r="A347" t="str">
            <v>2 S 03 412 14</v>
          </cell>
          <cell r="B347" t="str">
            <v>Forn.lanç.conc.base tub.ar comp.prof.24/27m LF</v>
          </cell>
          <cell r="E347" t="str">
            <v>m3</v>
          </cell>
          <cell r="F347">
            <v>368.94</v>
          </cell>
        </row>
        <row r="348">
          <cell r="A348" t="str">
            <v>2 S 03 412 15</v>
          </cell>
          <cell r="B348" t="str">
            <v>Forn.lanç.conc.base tub.ar comp.prof. 27/31m LF</v>
          </cell>
          <cell r="E348" t="str">
            <v>m3</v>
          </cell>
          <cell r="F348">
            <v>420.85</v>
          </cell>
        </row>
        <row r="349">
          <cell r="A349" t="str">
            <v>2 S 03 510 00</v>
          </cell>
          <cell r="B349" t="str">
            <v>Aparelho apoio em neoprene fretado-forn. e aplic.</v>
          </cell>
          <cell r="E349" t="str">
            <v>kg</v>
          </cell>
          <cell r="F349">
            <v>43.54</v>
          </cell>
        </row>
        <row r="350">
          <cell r="A350" t="str">
            <v>2 S 03 700 01</v>
          </cell>
          <cell r="B350" t="str">
            <v>Fabricação guarda-corpo tipo GM, moldado no local</v>
          </cell>
          <cell r="E350" t="str">
            <v>m</v>
          </cell>
          <cell r="F350">
            <v>183.82</v>
          </cell>
        </row>
        <row r="351">
          <cell r="A351" t="str">
            <v>2 S 03 920 01</v>
          </cell>
          <cell r="B351" t="str">
            <v>Abertura concretagem bases tubulões céu aberto</v>
          </cell>
          <cell r="E351" t="str">
            <v>m3</v>
          </cell>
          <cell r="F351">
            <v>573.25</v>
          </cell>
        </row>
        <row r="352">
          <cell r="A352" t="str">
            <v>2 S 03 930 00</v>
          </cell>
          <cell r="B352" t="str">
            <v>Junta de cantoneira</v>
          </cell>
          <cell r="E352" t="str">
            <v>m</v>
          </cell>
          <cell r="F352">
            <v>71.989999999999995</v>
          </cell>
        </row>
        <row r="353">
          <cell r="A353" t="str">
            <v>2 S 03 940 00</v>
          </cell>
          <cell r="B353" t="str">
            <v>Compactação manual</v>
          </cell>
          <cell r="E353" t="str">
            <v>m3</v>
          </cell>
          <cell r="F353">
            <v>9.44</v>
          </cell>
        </row>
        <row r="354">
          <cell r="A354" t="str">
            <v>2 S 03 940 01</v>
          </cell>
          <cell r="B354" t="str">
            <v>Reaterro e compactação</v>
          </cell>
          <cell r="E354" t="str">
            <v>m3</v>
          </cell>
          <cell r="F354">
            <v>16.04</v>
          </cell>
        </row>
        <row r="355">
          <cell r="A355" t="str">
            <v>2 S 03 951 01</v>
          </cell>
          <cell r="B355" t="str">
            <v>Pintura com nata de cimento</v>
          </cell>
          <cell r="E355" t="str">
            <v>m2</v>
          </cell>
          <cell r="F355">
            <v>3.82</v>
          </cell>
        </row>
        <row r="356">
          <cell r="A356" t="str">
            <v>2 S 03 990 01</v>
          </cell>
          <cell r="B356" t="str">
            <v>Confecção e colocação cabo 4 cord de 12,7 mm - MAC</v>
          </cell>
          <cell r="E356" t="str">
            <v>kg</v>
          </cell>
          <cell r="F356">
            <v>10.93</v>
          </cell>
        </row>
        <row r="357">
          <cell r="A357" t="str">
            <v>2 S 03 990 02</v>
          </cell>
          <cell r="B357" t="str">
            <v>Confecção e colocação cabo 6 cord de 12,7 mm - MAC</v>
          </cell>
          <cell r="E357" t="str">
            <v>kg</v>
          </cell>
          <cell r="F357">
            <v>10.61</v>
          </cell>
        </row>
        <row r="358">
          <cell r="A358" t="str">
            <v>2 S 03 990 03</v>
          </cell>
          <cell r="B358" t="str">
            <v>Confecção e colocação cabo 7 cord de 12,7 mm - MAC</v>
          </cell>
          <cell r="E358" t="str">
            <v>kg</v>
          </cell>
          <cell r="F358">
            <v>9.56</v>
          </cell>
        </row>
        <row r="359">
          <cell r="A359" t="str">
            <v>2 S 03 990 04</v>
          </cell>
          <cell r="B359" t="str">
            <v>Confecção e colocação cabo 12 cord de 12,7 mm -MAC</v>
          </cell>
          <cell r="E359" t="str">
            <v>kg</v>
          </cell>
          <cell r="F359">
            <v>8.6999999999999993</v>
          </cell>
        </row>
        <row r="360">
          <cell r="A360" t="str">
            <v>2 S 03 990 05</v>
          </cell>
          <cell r="B360" t="str">
            <v>Confecção e colocação cabo 4 cord. D=12,7mm FREYSS</v>
          </cell>
          <cell r="E360" t="str">
            <v>kg</v>
          </cell>
          <cell r="F360">
            <v>11.39</v>
          </cell>
        </row>
        <row r="361">
          <cell r="A361" t="str">
            <v>2 S 03 990 06</v>
          </cell>
          <cell r="B361" t="str">
            <v>Confecção e colocação cabo 6 cord. D=12,7mm FREYSS</v>
          </cell>
          <cell r="E361" t="str">
            <v>kg</v>
          </cell>
          <cell r="F361">
            <v>10.1</v>
          </cell>
        </row>
        <row r="362">
          <cell r="A362" t="str">
            <v>2 S 03 990 07</v>
          </cell>
          <cell r="B362" t="str">
            <v>Confecção e colocação cabo 7 cord. D=12,7mm FREYSS</v>
          </cell>
          <cell r="E362" t="str">
            <v>kg</v>
          </cell>
          <cell r="F362">
            <v>9.44</v>
          </cell>
        </row>
        <row r="363">
          <cell r="A363" t="str">
            <v>2 S 03 990 08</v>
          </cell>
          <cell r="B363" t="str">
            <v>Confecção e colocação cabo 12cord. D=12,7mm FREYSS</v>
          </cell>
          <cell r="E363" t="str">
            <v>kg</v>
          </cell>
          <cell r="F363">
            <v>8.41</v>
          </cell>
        </row>
        <row r="364">
          <cell r="A364" t="str">
            <v>2 S 03 991 01</v>
          </cell>
          <cell r="B364" t="str">
            <v>Dreno de PVC D=75 mm</v>
          </cell>
          <cell r="E364" t="str">
            <v>und</v>
          </cell>
          <cell r="F364">
            <v>7.79</v>
          </cell>
        </row>
        <row r="365">
          <cell r="A365" t="str">
            <v>2 S 03 991 02</v>
          </cell>
          <cell r="B365" t="str">
            <v>Dreno de PVC D=100 mm</v>
          </cell>
          <cell r="E365" t="str">
            <v>und</v>
          </cell>
          <cell r="F365">
            <v>8.1999999999999993</v>
          </cell>
        </row>
        <row r="366">
          <cell r="A366" t="str">
            <v>2 S 03 999 01</v>
          </cell>
          <cell r="B366" t="str">
            <v>Protensão e injeção cabo 4 cord. D=12,7 mm - MAC</v>
          </cell>
          <cell r="E366" t="str">
            <v>und</v>
          </cell>
          <cell r="F366">
            <v>302.45999999999998</v>
          </cell>
        </row>
        <row r="367">
          <cell r="A367" t="str">
            <v>2 S 03 999 02</v>
          </cell>
          <cell r="B367" t="str">
            <v>Protensão e injeção cabo 6 cord. D=12,7 mm - MAC</v>
          </cell>
          <cell r="E367" t="str">
            <v>und</v>
          </cell>
          <cell r="F367">
            <v>443.97</v>
          </cell>
        </row>
        <row r="368">
          <cell r="A368" t="str">
            <v>2 S 03 999 03</v>
          </cell>
          <cell r="B368" t="str">
            <v>Protensão e injeção cabo 7 cord. D=12,7 mm - MAC</v>
          </cell>
          <cell r="E368" t="str">
            <v>und</v>
          </cell>
          <cell r="F368">
            <v>441.99</v>
          </cell>
        </row>
        <row r="369">
          <cell r="A369" t="str">
            <v>2 S 03 999 04</v>
          </cell>
          <cell r="B369" t="str">
            <v>Protensão e injeção cabo 12 cord. D=12,7 mm - MAC</v>
          </cell>
          <cell r="E369" t="str">
            <v>und</v>
          </cell>
          <cell r="F369">
            <v>827.42</v>
          </cell>
        </row>
        <row r="370">
          <cell r="A370" t="str">
            <v>2 S 03 999 05</v>
          </cell>
          <cell r="B370" t="str">
            <v>Protensão e injeção cabo 4 cord. D=12,7mm - FREYSS</v>
          </cell>
          <cell r="E370" t="str">
            <v>und</v>
          </cell>
          <cell r="F370">
            <v>341.41</v>
          </cell>
        </row>
        <row r="371">
          <cell r="A371" t="str">
            <v>2 S 03 999 06</v>
          </cell>
          <cell r="B371" t="str">
            <v>Protensão e injeção cabo 6 cord. D=12,7mm - FREYSS</v>
          </cell>
          <cell r="E371" t="str">
            <v>und</v>
          </cell>
          <cell r="F371">
            <v>478.11</v>
          </cell>
        </row>
        <row r="372">
          <cell r="A372" t="str">
            <v>2 S 03 999 07</v>
          </cell>
          <cell r="B372" t="str">
            <v>Protensão e injeção cabo 7 cord. D=12,7mm - FREYSS</v>
          </cell>
          <cell r="E372" t="str">
            <v>und</v>
          </cell>
          <cell r="F372">
            <v>529.21</v>
          </cell>
        </row>
        <row r="373">
          <cell r="A373" t="str">
            <v>2 S 03 999 08</v>
          </cell>
          <cell r="B373" t="str">
            <v>Protensão e injeção cabo 12 cord. D=12,7mm FREYSS</v>
          </cell>
          <cell r="E373" t="str">
            <v>und</v>
          </cell>
          <cell r="F373">
            <v>955.7</v>
          </cell>
        </row>
        <row r="374">
          <cell r="A374" t="str">
            <v>2 S 04 000 00</v>
          </cell>
          <cell r="B374" t="str">
            <v>Escavação manual em material de 1a cat</v>
          </cell>
          <cell r="E374" t="str">
            <v>m3</v>
          </cell>
          <cell r="F374">
            <v>23.38</v>
          </cell>
        </row>
        <row r="375">
          <cell r="A375" t="str">
            <v>2 S 04 000 01</v>
          </cell>
          <cell r="B375" t="str">
            <v>Escavação manual reat.compact.mat.1a cat.</v>
          </cell>
          <cell r="E375" t="str">
            <v>m3</v>
          </cell>
          <cell r="F375">
            <v>26.21</v>
          </cell>
        </row>
        <row r="376">
          <cell r="A376" t="str">
            <v>2 S 04 001 00</v>
          </cell>
          <cell r="B376" t="str">
            <v>Escavação mecânica de vala em mat.1a cat.</v>
          </cell>
          <cell r="E376" t="str">
            <v>m3</v>
          </cell>
          <cell r="F376">
            <v>3.64</v>
          </cell>
        </row>
        <row r="377">
          <cell r="A377" t="str">
            <v>2 S 04 001 01</v>
          </cell>
          <cell r="B377" t="str">
            <v>Escavação mecânica reat. e comp. vala mat.1a cat.</v>
          </cell>
          <cell r="E377" t="str">
            <v>m3</v>
          </cell>
          <cell r="F377">
            <v>6</v>
          </cell>
        </row>
        <row r="378">
          <cell r="A378" t="str">
            <v>2 S 04 002 01</v>
          </cell>
          <cell r="B378" t="str">
            <v>Perfuração para dreno sub-horizontal mat. 1a cat.</v>
          </cell>
          <cell r="E378" t="str">
            <v>m</v>
          </cell>
          <cell r="F378">
            <v>77</v>
          </cell>
        </row>
        <row r="379">
          <cell r="A379" t="str">
            <v>2 S 04 010 00</v>
          </cell>
          <cell r="B379" t="str">
            <v>Escavação manual material 2a categoria</v>
          </cell>
          <cell r="E379" t="str">
            <v>m3</v>
          </cell>
          <cell r="F379">
            <v>24.52</v>
          </cell>
        </row>
        <row r="380">
          <cell r="A380" t="str">
            <v>2 S 04 010 01</v>
          </cell>
          <cell r="B380" t="str">
            <v>Escavação manual reat.compactação em mat.2a cat.</v>
          </cell>
          <cell r="E380" t="str">
            <v>m3</v>
          </cell>
          <cell r="F380">
            <v>32.909999999999997</v>
          </cell>
        </row>
        <row r="381">
          <cell r="A381" t="str">
            <v>2 S 04 011 00</v>
          </cell>
          <cell r="B381" t="str">
            <v>Escavação mecânica de vala em mat. 2a categoria</v>
          </cell>
          <cell r="E381" t="str">
            <v>m3</v>
          </cell>
          <cell r="F381">
            <v>4.37</v>
          </cell>
        </row>
        <row r="382">
          <cell r="A382" t="str">
            <v>2 S 04 011 01</v>
          </cell>
          <cell r="B382" t="str">
            <v>Escavação mecânica reat.compact. vala mat.2a cat.</v>
          </cell>
          <cell r="E382" t="str">
            <v>m3</v>
          </cell>
          <cell r="F382">
            <v>7.2</v>
          </cell>
        </row>
        <row r="383">
          <cell r="A383" t="str">
            <v>2 S 04 012 01</v>
          </cell>
          <cell r="B383" t="str">
            <v>Perfuração para dreno sub-horizontal mat 2a cat.</v>
          </cell>
          <cell r="E383" t="str">
            <v>m</v>
          </cell>
          <cell r="F383">
            <v>169.21</v>
          </cell>
        </row>
        <row r="384">
          <cell r="A384" t="str">
            <v>2 S 04 020 00</v>
          </cell>
          <cell r="B384" t="str">
            <v>Escavação em vala material de 3a categoria</v>
          </cell>
          <cell r="E384" t="str">
            <v>m3</v>
          </cell>
          <cell r="F384">
            <v>52.49</v>
          </cell>
        </row>
        <row r="385">
          <cell r="A385" t="str">
            <v>2 S 04 100 01</v>
          </cell>
          <cell r="B385" t="str">
            <v>Corpo BSTC D=0,60m</v>
          </cell>
          <cell r="E385" t="str">
            <v>m</v>
          </cell>
          <cell r="F385">
            <v>216.56</v>
          </cell>
        </row>
        <row r="386">
          <cell r="A386" t="str">
            <v>2 S 04 100 02</v>
          </cell>
          <cell r="B386" t="str">
            <v>Corpo BSTC D=0,80m</v>
          </cell>
          <cell r="E386" t="str">
            <v>m</v>
          </cell>
          <cell r="F386">
            <v>315.29000000000002</v>
          </cell>
        </row>
        <row r="387">
          <cell r="A387" t="str">
            <v>2 S 04 100 03</v>
          </cell>
          <cell r="B387" t="str">
            <v>Corpo BSTC D=1,00m</v>
          </cell>
          <cell r="E387" t="str">
            <v>m</v>
          </cell>
          <cell r="F387">
            <v>450.19</v>
          </cell>
        </row>
        <row r="388">
          <cell r="A388" t="str">
            <v>2 S 04 100 04</v>
          </cell>
          <cell r="B388" t="str">
            <v>Corpo BSTC D=1,20m</v>
          </cell>
          <cell r="E388" t="str">
            <v>m</v>
          </cell>
          <cell r="F388">
            <v>605.29999999999995</v>
          </cell>
        </row>
        <row r="389">
          <cell r="A389" t="str">
            <v>2 S 04 100 05</v>
          </cell>
          <cell r="B389" t="str">
            <v>Corpo BSTC D=1,50m</v>
          </cell>
          <cell r="E389" t="str">
            <v>m</v>
          </cell>
          <cell r="F389">
            <v>898.56</v>
          </cell>
        </row>
        <row r="390">
          <cell r="A390" t="str">
            <v>2 S 04 101 01</v>
          </cell>
          <cell r="B390" t="str">
            <v>Boca BSTC D=0,60 m normal</v>
          </cell>
          <cell r="E390" t="str">
            <v>und</v>
          </cell>
          <cell r="F390">
            <v>467.01</v>
          </cell>
        </row>
        <row r="391">
          <cell r="A391" t="str">
            <v>2 S 04 101 02</v>
          </cell>
          <cell r="B391" t="str">
            <v>Boca BSTC D=0,80m normal</v>
          </cell>
          <cell r="E391" t="str">
            <v>und</v>
          </cell>
          <cell r="F391">
            <v>778.51</v>
          </cell>
        </row>
        <row r="392">
          <cell r="A392" t="str">
            <v>2 S 04 101 03</v>
          </cell>
          <cell r="B392" t="str">
            <v>Boca BSTC D=1,00m normal</v>
          </cell>
          <cell r="E392" t="str">
            <v>und</v>
          </cell>
          <cell r="F392">
            <v>1204.75</v>
          </cell>
        </row>
        <row r="393">
          <cell r="A393" t="str">
            <v>2 S 04 101 04</v>
          </cell>
          <cell r="B393" t="str">
            <v>Boca BSTC D=1,20m normal</v>
          </cell>
          <cell r="E393" t="str">
            <v>und</v>
          </cell>
          <cell r="F393">
            <v>1743.56</v>
          </cell>
        </row>
        <row r="394">
          <cell r="A394" t="str">
            <v>2 S 04 101 05</v>
          </cell>
          <cell r="B394" t="str">
            <v>Boca BSTC D=1,50m normal</v>
          </cell>
          <cell r="E394" t="str">
            <v>und</v>
          </cell>
          <cell r="F394">
            <v>3148.01</v>
          </cell>
        </row>
        <row r="395">
          <cell r="A395" t="str">
            <v>2 S 04 101 06</v>
          </cell>
          <cell r="B395" t="str">
            <v>Boca BSTC D=0,60m - esc.=15</v>
          </cell>
          <cell r="E395" t="str">
            <v>und</v>
          </cell>
          <cell r="F395">
            <v>490.76</v>
          </cell>
        </row>
        <row r="396">
          <cell r="A396" t="str">
            <v>2 S 04 101 07</v>
          </cell>
          <cell r="B396" t="str">
            <v>Boca BSTC D=0,80 m - esc.=15</v>
          </cell>
          <cell r="E396" t="str">
            <v>und</v>
          </cell>
          <cell r="F396">
            <v>819.08</v>
          </cell>
        </row>
        <row r="397">
          <cell r="A397" t="str">
            <v>2 S 04 101 08</v>
          </cell>
          <cell r="B397" t="str">
            <v>Boca BSTC D=1,00 m - esc.=15</v>
          </cell>
          <cell r="E397" t="str">
            <v>und</v>
          </cell>
          <cell r="F397">
            <v>1263.28</v>
          </cell>
        </row>
        <row r="398">
          <cell r="A398" t="str">
            <v>2 S 04 101 09</v>
          </cell>
          <cell r="B398" t="str">
            <v>Boca BSTC D=1,20 m - esc.=15</v>
          </cell>
          <cell r="E398" t="str">
            <v>und</v>
          </cell>
          <cell r="F398">
            <v>1834.07</v>
          </cell>
        </row>
        <row r="399">
          <cell r="A399" t="str">
            <v>2 S 04 101 10</v>
          </cell>
          <cell r="B399" t="str">
            <v>Boca BSTC D=1,50 m - esc.=15</v>
          </cell>
          <cell r="E399" t="str">
            <v>und</v>
          </cell>
          <cell r="F399">
            <v>3317.23</v>
          </cell>
        </row>
        <row r="400">
          <cell r="A400" t="str">
            <v>2 S 04 101 11</v>
          </cell>
          <cell r="B400" t="str">
            <v>Boca BSTC D=0,60 m - esc.=30</v>
          </cell>
          <cell r="E400" t="str">
            <v>und</v>
          </cell>
          <cell r="F400">
            <v>547.66</v>
          </cell>
        </row>
        <row r="401">
          <cell r="A401" t="str">
            <v>2 S 04 101 12</v>
          </cell>
          <cell r="B401" t="str">
            <v>Boca BSTC D=0,80 m - esc.=30</v>
          </cell>
          <cell r="E401" t="str">
            <v>und</v>
          </cell>
          <cell r="F401">
            <v>911.4</v>
          </cell>
        </row>
        <row r="402">
          <cell r="A402" t="str">
            <v>2 S 04 101 13</v>
          </cell>
          <cell r="B402" t="str">
            <v>Boca BSTC D=1,00 m - esc.=30</v>
          </cell>
          <cell r="E402" t="str">
            <v>und</v>
          </cell>
          <cell r="F402">
            <v>1405.29</v>
          </cell>
        </row>
        <row r="403">
          <cell r="A403" t="str">
            <v>2 S 04 101 14</v>
          </cell>
          <cell r="B403" t="str">
            <v>Boca BSTC D=1,20 m - esc.=30</v>
          </cell>
          <cell r="E403" t="str">
            <v>und</v>
          </cell>
          <cell r="F403">
            <v>2045.56</v>
          </cell>
        </row>
        <row r="404">
          <cell r="A404" t="str">
            <v>2 S 04 101 15</v>
          </cell>
          <cell r="B404" t="str">
            <v>Boca BSTC D=1,50 m - esc.=30</v>
          </cell>
          <cell r="E404" t="str">
            <v>und</v>
          </cell>
          <cell r="F404">
            <v>3710.45</v>
          </cell>
        </row>
        <row r="405">
          <cell r="A405" t="str">
            <v>2 S 04 101 16</v>
          </cell>
          <cell r="B405" t="str">
            <v>Boca BSTC D=0,60 m - esc.=45</v>
          </cell>
          <cell r="E405" t="str">
            <v>und</v>
          </cell>
          <cell r="F405">
            <v>676.96</v>
          </cell>
        </row>
        <row r="406">
          <cell r="A406" t="str">
            <v>2 S 04 101 17</v>
          </cell>
          <cell r="B406" t="str">
            <v>Boca BSTC D=0,80 m - esc.=45</v>
          </cell>
          <cell r="E406" t="str">
            <v>und</v>
          </cell>
          <cell r="F406">
            <v>1226.7</v>
          </cell>
        </row>
        <row r="407">
          <cell r="A407" t="str">
            <v>2 S 04 101 18</v>
          </cell>
          <cell r="B407" t="str">
            <v>Boca BSTC D=1,00 m - esc.=45</v>
          </cell>
          <cell r="E407" t="str">
            <v>und</v>
          </cell>
          <cell r="F407">
            <v>1742.67</v>
          </cell>
        </row>
        <row r="408">
          <cell r="A408" t="str">
            <v>2 S 04 101 19</v>
          </cell>
          <cell r="B408" t="str">
            <v>Boca BSTC D=1,20 m - esc.=45</v>
          </cell>
          <cell r="E408" t="str">
            <v>und</v>
          </cell>
          <cell r="F408">
            <v>2538.5</v>
          </cell>
        </row>
        <row r="409">
          <cell r="A409" t="str">
            <v>2 S 04 101 20</v>
          </cell>
          <cell r="B409" t="str">
            <v>Boca BSTC D=1,50 m - esc.=45</v>
          </cell>
          <cell r="E409" t="str">
            <v>und</v>
          </cell>
          <cell r="F409">
            <v>4665.8900000000003</v>
          </cell>
        </row>
        <row r="410">
          <cell r="A410" t="str">
            <v>2 S 04 110 01</v>
          </cell>
          <cell r="B410" t="str">
            <v>Corpo BDTC D=1,00m</v>
          </cell>
          <cell r="E410" t="str">
            <v>m</v>
          </cell>
          <cell r="F410">
            <v>927.15</v>
          </cell>
        </row>
        <row r="411">
          <cell r="A411" t="str">
            <v>2 S 04 110 02</v>
          </cell>
          <cell r="B411" t="str">
            <v>Corpo BDTC D=1,20m</v>
          </cell>
          <cell r="E411" t="str">
            <v>m</v>
          </cell>
          <cell r="F411">
            <v>1186.5</v>
          </cell>
        </row>
        <row r="412">
          <cell r="A412" t="str">
            <v>2 S 04 110 03</v>
          </cell>
          <cell r="B412" t="str">
            <v>Corpo BDTC D=1,50m</v>
          </cell>
          <cell r="E412" t="str">
            <v>m</v>
          </cell>
          <cell r="F412">
            <v>1894.91</v>
          </cell>
        </row>
        <row r="413">
          <cell r="A413" t="str">
            <v>2 S 04 111 01</v>
          </cell>
          <cell r="B413" t="str">
            <v>Boca BDTC D=1,00m normal</v>
          </cell>
          <cell r="E413" t="str">
            <v>und</v>
          </cell>
          <cell r="F413">
            <v>1687.18</v>
          </cell>
        </row>
        <row r="414">
          <cell r="A414" t="str">
            <v>2 S 04 111 02</v>
          </cell>
          <cell r="B414" t="str">
            <v>Boca BDTC D=1,20m normal</v>
          </cell>
          <cell r="E414" t="str">
            <v>und</v>
          </cell>
          <cell r="F414">
            <v>2449.44</v>
          </cell>
        </row>
        <row r="415">
          <cell r="A415" t="str">
            <v>2 S 04 111 03</v>
          </cell>
          <cell r="B415" t="str">
            <v>Boca BDTC D=1,50m normal</v>
          </cell>
          <cell r="E415" t="str">
            <v>und</v>
          </cell>
          <cell r="F415">
            <v>4303.68</v>
          </cell>
        </row>
        <row r="416">
          <cell r="A416" t="str">
            <v>2 S 04 111 05</v>
          </cell>
          <cell r="B416" t="str">
            <v>Boca BDTC D=1,00 m - esc.=15</v>
          </cell>
          <cell r="E416" t="str">
            <v>und</v>
          </cell>
          <cell r="F416">
            <v>1762.9</v>
          </cell>
        </row>
        <row r="417">
          <cell r="A417" t="str">
            <v>2 S 04 111 06</v>
          </cell>
          <cell r="B417" t="str">
            <v>Boca BDTC D=1,20 m - esc.=15</v>
          </cell>
          <cell r="E417" t="str">
            <v>und</v>
          </cell>
          <cell r="F417">
            <v>2564.41</v>
          </cell>
        </row>
        <row r="418">
          <cell r="A418" t="str">
            <v>2 S 04 111 07</v>
          </cell>
          <cell r="B418" t="str">
            <v>Boca BDTC D=1,50 m - esc.=15</v>
          </cell>
          <cell r="E418" t="str">
            <v>und</v>
          </cell>
          <cell r="F418">
            <v>4518.67</v>
          </cell>
        </row>
        <row r="419">
          <cell r="A419" t="str">
            <v>2 S 04 111 08</v>
          </cell>
          <cell r="B419" t="str">
            <v>Boca BDTC D=1,00 - esc.=30</v>
          </cell>
          <cell r="E419" t="str">
            <v>und</v>
          </cell>
          <cell r="F419">
            <v>1960.49</v>
          </cell>
        </row>
        <row r="420">
          <cell r="A420" t="str">
            <v>2 S 04 111 09</v>
          </cell>
          <cell r="B420" t="str">
            <v>Boca BDTC D=1,20 m - esc.=30</v>
          </cell>
          <cell r="E420" t="str">
            <v>und</v>
          </cell>
          <cell r="F420">
            <v>2854.31</v>
          </cell>
        </row>
        <row r="421">
          <cell r="A421" t="str">
            <v>2 S 04 111 10</v>
          </cell>
          <cell r="B421" t="str">
            <v>Boca BDTC D=1,50 m - esc.=30</v>
          </cell>
          <cell r="E421" t="str">
            <v>und</v>
          </cell>
          <cell r="F421">
            <v>5049.58</v>
          </cell>
        </row>
        <row r="422">
          <cell r="A422" t="str">
            <v>2 S 04 111 11</v>
          </cell>
          <cell r="B422" t="str">
            <v>Boca BDTC D=1,00 m - esc.=45</v>
          </cell>
          <cell r="E422" t="str">
            <v>und</v>
          </cell>
          <cell r="F422">
            <v>2420.2399999999998</v>
          </cell>
        </row>
        <row r="423">
          <cell r="A423" t="str">
            <v>2 S 04 111 12</v>
          </cell>
          <cell r="B423" t="str">
            <v>Boca BDTC D=1,20 m - esc.=45</v>
          </cell>
          <cell r="E423" t="str">
            <v>und</v>
          </cell>
          <cell r="F423">
            <v>3523.01</v>
          </cell>
        </row>
        <row r="424">
          <cell r="A424" t="str">
            <v>2 S 04 111 13</v>
          </cell>
          <cell r="B424" t="str">
            <v>Boca BDTC D=1,50 m - esc.=45</v>
          </cell>
          <cell r="E424" t="str">
            <v>und</v>
          </cell>
          <cell r="F424">
            <v>6248.02</v>
          </cell>
        </row>
        <row r="425">
          <cell r="A425" t="str">
            <v>2 S 04 120 01</v>
          </cell>
          <cell r="B425" t="str">
            <v>Corpo BTTC D=1,00m</v>
          </cell>
          <cell r="E425" t="str">
            <v>m</v>
          </cell>
          <cell r="F425">
            <v>1307.51</v>
          </cell>
        </row>
        <row r="426">
          <cell r="A426" t="str">
            <v>2 S 04 120 02</v>
          </cell>
          <cell r="B426" t="str">
            <v>Corpo BTTC D=1,20m</v>
          </cell>
          <cell r="E426" t="str">
            <v>m</v>
          </cell>
          <cell r="F426">
            <v>1768.82</v>
          </cell>
        </row>
        <row r="427">
          <cell r="A427" t="str">
            <v>2 S 04 120 03</v>
          </cell>
          <cell r="B427" t="str">
            <v>Corpo BTTC D=1,50m</v>
          </cell>
          <cell r="E427" t="str">
            <v>m</v>
          </cell>
          <cell r="F427">
            <v>2637.95</v>
          </cell>
        </row>
        <row r="428">
          <cell r="A428" t="str">
            <v>2 S 04 121 01</v>
          </cell>
          <cell r="B428" t="str">
            <v>Boca BTTC D=1,00m normal</v>
          </cell>
          <cell r="E428" t="str">
            <v>und</v>
          </cell>
          <cell r="F428">
            <v>2177.25</v>
          </cell>
        </row>
        <row r="429">
          <cell r="A429" t="str">
            <v>2 S 04 121 02</v>
          </cell>
          <cell r="B429" t="str">
            <v>Boca BTTC D=1,20m normal</v>
          </cell>
          <cell r="E429" t="str">
            <v>und</v>
          </cell>
          <cell r="F429">
            <v>3162.21</v>
          </cell>
        </row>
        <row r="430">
          <cell r="A430" t="str">
            <v>2 S 04 121 03</v>
          </cell>
          <cell r="B430" t="str">
            <v>Boca BTTC D=1,50m normal</v>
          </cell>
          <cell r="E430" t="str">
            <v>und</v>
          </cell>
          <cell r="F430">
            <v>5501.76</v>
          </cell>
        </row>
        <row r="431">
          <cell r="A431" t="str">
            <v>2 S 04 121 04</v>
          </cell>
          <cell r="B431" t="str">
            <v>Boca BTTC D=1,00 m - esc.=15</v>
          </cell>
          <cell r="E431" t="str">
            <v>und</v>
          </cell>
          <cell r="F431">
            <v>2268.85</v>
          </cell>
        </row>
        <row r="432">
          <cell r="A432" t="str">
            <v>2 S 04 121 05</v>
          </cell>
          <cell r="B432" t="str">
            <v>Boca BTTC D=1,20 m - esc.=15</v>
          </cell>
          <cell r="E432" t="str">
            <v>und</v>
          </cell>
          <cell r="F432">
            <v>3302.99</v>
          </cell>
        </row>
        <row r="433">
          <cell r="A433" t="str">
            <v>2 S 04 121 06</v>
          </cell>
          <cell r="B433" t="str">
            <v>Boca BTTC D=1,50 m - esc.=15</v>
          </cell>
          <cell r="E433" t="str">
            <v>und</v>
          </cell>
          <cell r="F433">
            <v>5751.61</v>
          </cell>
        </row>
        <row r="434">
          <cell r="A434" t="str">
            <v>2 S 04 121 07</v>
          </cell>
          <cell r="B434" t="str">
            <v>Boca BTTC D=1,00 m - esc.=30</v>
          </cell>
          <cell r="E434" t="str">
            <v>und</v>
          </cell>
          <cell r="F434">
            <v>2524.5500000000002</v>
          </cell>
        </row>
        <row r="435">
          <cell r="A435" t="str">
            <v>2 S 04 121 08</v>
          </cell>
          <cell r="B435" t="str">
            <v>Boca BTTC D=1,20 m - esc.=30</v>
          </cell>
          <cell r="E435" t="str">
            <v>und</v>
          </cell>
          <cell r="F435">
            <v>3674.13</v>
          </cell>
        </row>
        <row r="436">
          <cell r="A436" t="str">
            <v>2 S 04 121 09</v>
          </cell>
          <cell r="B436" t="str">
            <v>Boca BTTC D=1,50 m - esc.=30</v>
          </cell>
          <cell r="E436" t="str">
            <v>und</v>
          </cell>
          <cell r="F436">
            <v>6416.14</v>
          </cell>
        </row>
        <row r="437">
          <cell r="A437" t="str">
            <v>2 S 04 121 10</v>
          </cell>
          <cell r="B437" t="str">
            <v>Boca BTTC D=1,00 m - esc.=45</v>
          </cell>
          <cell r="E437" t="str">
            <v>und</v>
          </cell>
          <cell r="F437">
            <v>3102.83</v>
          </cell>
        </row>
        <row r="438">
          <cell r="A438" t="str">
            <v>2 S 04 121 11</v>
          </cell>
          <cell r="B438" t="str">
            <v>Boca BTTC D=1,20 m - esc.=45</v>
          </cell>
          <cell r="E438" t="str">
            <v>und</v>
          </cell>
          <cell r="F438">
            <v>4520.6400000000003</v>
          </cell>
        </row>
        <row r="439">
          <cell r="A439" t="str">
            <v>2 S 04 121 12</v>
          </cell>
          <cell r="B439" t="str">
            <v>Boca BTTC D=1,50 m - esc.=45</v>
          </cell>
          <cell r="E439" t="str">
            <v>und</v>
          </cell>
          <cell r="F439">
            <v>7937.31</v>
          </cell>
        </row>
        <row r="440">
          <cell r="A440" t="str">
            <v>2 S 04 200 01</v>
          </cell>
          <cell r="B440" t="str">
            <v>Corpo BSCC 1,50 x 1,50 m alt. 0 a 1,00 m</v>
          </cell>
          <cell r="E440" t="str">
            <v>und</v>
          </cell>
          <cell r="F440">
            <v>943.77</v>
          </cell>
        </row>
        <row r="441">
          <cell r="A441" t="str">
            <v>2 S 04 200 02</v>
          </cell>
          <cell r="B441" t="str">
            <v>Corpo BSCC 2,00 x 2,00 m alt. 0 a 1,00 m</v>
          </cell>
          <cell r="E441" t="str">
            <v>und</v>
          </cell>
          <cell r="F441">
            <v>1364.43</v>
          </cell>
        </row>
        <row r="442">
          <cell r="A442" t="str">
            <v>2 S 04 200 03</v>
          </cell>
          <cell r="B442" t="str">
            <v>Corpo BSCC 2,50 x 2,50 m alt. 0 a 1,00 m</v>
          </cell>
          <cell r="E442" t="str">
            <v>m</v>
          </cell>
          <cell r="F442">
            <v>1942.01</v>
          </cell>
        </row>
        <row r="443">
          <cell r="A443" t="str">
            <v>2 S 04 200 04</v>
          </cell>
          <cell r="B443" t="str">
            <v>Corpo BSCC 3,00 x 3,00 m alt. 0 a 1,00 m</v>
          </cell>
          <cell r="E443" t="str">
            <v>m</v>
          </cell>
          <cell r="F443">
            <v>2556.91</v>
          </cell>
        </row>
        <row r="444">
          <cell r="A444" t="str">
            <v>2 S 04 200 05</v>
          </cell>
          <cell r="B444" t="str">
            <v>Corpo BSCC 1,50 x 1,50 m alt. 1,00 a 2,50 m</v>
          </cell>
          <cell r="E444" t="str">
            <v>m</v>
          </cell>
          <cell r="F444">
            <v>854.14</v>
          </cell>
        </row>
        <row r="445">
          <cell r="A445" t="str">
            <v>2 S 04 200 06</v>
          </cell>
          <cell r="B445" t="str">
            <v>Corpo BSCC 2,00 x 2,00 m alt. 1,00 a 2,50 m</v>
          </cell>
          <cell r="E445" t="str">
            <v>m</v>
          </cell>
          <cell r="F445">
            <v>1220.78</v>
          </cell>
        </row>
        <row r="446">
          <cell r="A446" t="str">
            <v>2 S 04 200 07</v>
          </cell>
          <cell r="B446" t="str">
            <v>Corpo BSCC 2,50 x 2,50 m alt. 1,00 a 2,50 m</v>
          </cell>
          <cell r="E446" t="str">
            <v>m</v>
          </cell>
          <cell r="F446">
            <v>1836.29</v>
          </cell>
        </row>
        <row r="447">
          <cell r="A447" t="str">
            <v>2 S 04 200 08</v>
          </cell>
          <cell r="B447" t="str">
            <v>Corpo BSCC 3,00 x 3,00 m alt. 1,00 a 2,50 m</v>
          </cell>
          <cell r="E447" t="str">
            <v>m</v>
          </cell>
          <cell r="F447">
            <v>2496.2199999999998</v>
          </cell>
        </row>
        <row r="448">
          <cell r="A448" t="str">
            <v>2 S 04 200 09</v>
          </cell>
          <cell r="B448" t="str">
            <v>Corpo BSCC 1,50 x 1,50 m alt. 2,50 a 5,00 m</v>
          </cell>
          <cell r="E448" t="str">
            <v>m</v>
          </cell>
          <cell r="F448">
            <v>932.05</v>
          </cell>
        </row>
        <row r="449">
          <cell r="A449" t="str">
            <v>2 S 04 200 10</v>
          </cell>
          <cell r="B449" t="str">
            <v>Corpo BSCC 2,00 x 2,00 m alt. 2,50 a 5,00 m</v>
          </cell>
          <cell r="E449" t="str">
            <v>m</v>
          </cell>
          <cell r="F449">
            <v>1443.11</v>
          </cell>
        </row>
        <row r="450">
          <cell r="A450" t="str">
            <v>2 S 04 200 11</v>
          </cell>
          <cell r="B450" t="str">
            <v>Corpo BSCC 2,50 x 2,50 m alt. 2,50 a 5,00 m</v>
          </cell>
          <cell r="E450" t="str">
            <v>m</v>
          </cell>
          <cell r="F450">
            <v>2118.4699999999998</v>
          </cell>
        </row>
        <row r="451">
          <cell r="A451" t="str">
            <v>2 S 04 200 12</v>
          </cell>
          <cell r="B451" t="str">
            <v>Corpo BSCC 3,00 x 3,00 m alt. 2,50 a 5,00 m</v>
          </cell>
          <cell r="E451" t="str">
            <v>m</v>
          </cell>
          <cell r="F451">
            <v>3067.32</v>
          </cell>
        </row>
        <row r="452">
          <cell r="A452" t="str">
            <v>2 S 04 200 13</v>
          </cell>
          <cell r="B452" t="str">
            <v>Corpo BSCC 1,50 x 1,50 m alt. 5,00 a 7,50 m</v>
          </cell>
          <cell r="E452" t="str">
            <v>m</v>
          </cell>
          <cell r="F452">
            <v>1063.42</v>
          </cell>
        </row>
        <row r="453">
          <cell r="A453" t="str">
            <v>2 S 04 200 14</v>
          </cell>
          <cell r="B453" t="str">
            <v>Corpo BSCC 2,00 x 2,00 m alt. 5,00 a 7,50 m</v>
          </cell>
          <cell r="E453" t="str">
            <v>m</v>
          </cell>
          <cell r="F453">
            <v>1623.18</v>
          </cell>
        </row>
        <row r="454">
          <cell r="A454" t="str">
            <v>2 S 04 200 15</v>
          </cell>
          <cell r="B454" t="str">
            <v>Corpo BSCC 2,50 x 2,50 m alt. 5,00 a 7,50 m</v>
          </cell>
          <cell r="E454" t="str">
            <v>m</v>
          </cell>
          <cell r="F454">
            <v>2370.19</v>
          </cell>
        </row>
        <row r="455">
          <cell r="A455" t="str">
            <v>2 S 04 200 16</v>
          </cell>
          <cell r="B455" t="str">
            <v>Corpo BSCC 3,00 x 3,00 m alt. 5,00 a 7,50 m</v>
          </cell>
          <cell r="E455" t="str">
            <v>m</v>
          </cell>
          <cell r="F455">
            <v>3359.73</v>
          </cell>
        </row>
        <row r="456">
          <cell r="A456" t="str">
            <v>2 S 04 200 17</v>
          </cell>
          <cell r="B456" t="str">
            <v>Corpo BSCC 1,50 x 1,50 m alt. 7,50 a 10,00 m</v>
          </cell>
          <cell r="E456" t="str">
            <v>m</v>
          </cell>
          <cell r="F456">
            <v>1223.9100000000001</v>
          </cell>
        </row>
        <row r="457">
          <cell r="A457" t="str">
            <v>2 S 04 200 18</v>
          </cell>
          <cell r="B457" t="str">
            <v>Corpo BSCC 2,00 x 2,00 m alt. 7,50 a 10,00 m</v>
          </cell>
          <cell r="E457" t="str">
            <v>m</v>
          </cell>
          <cell r="F457">
            <v>1828.6</v>
          </cell>
        </row>
        <row r="458">
          <cell r="A458" t="str">
            <v>2 S 04 200 19</v>
          </cell>
          <cell r="B458" t="str">
            <v>Corpo BSCC 2,50 x 2,50 m alt. 7,50 a 10,00 m</v>
          </cell>
          <cell r="E458" t="str">
            <v>m</v>
          </cell>
          <cell r="F458">
            <v>2612.86</v>
          </cell>
        </row>
        <row r="459">
          <cell r="A459" t="str">
            <v>2 S 04 200 20</v>
          </cell>
          <cell r="B459" t="str">
            <v>Corpo BSCC 3,00 x 3,00 m alt. 7,50 a 10,00 m</v>
          </cell>
          <cell r="E459" t="str">
            <v>m</v>
          </cell>
          <cell r="F459">
            <v>3692.26</v>
          </cell>
        </row>
        <row r="460">
          <cell r="A460" t="str">
            <v>2 S 04 200 21</v>
          </cell>
          <cell r="B460" t="str">
            <v>Corpo BSCC 1,50 x 1,50 m alt. 10,00 a 12,50 m</v>
          </cell>
          <cell r="E460" t="str">
            <v>m</v>
          </cell>
          <cell r="F460">
            <v>1274.94</v>
          </cell>
        </row>
        <row r="461">
          <cell r="A461" t="str">
            <v>2 S 04 200 22</v>
          </cell>
          <cell r="B461" t="str">
            <v>Corpo BSCC 2,00 x 2,00 m alt. 10,00 a 12,50 m</v>
          </cell>
          <cell r="E461" t="str">
            <v>m</v>
          </cell>
          <cell r="F461">
            <v>1990.99</v>
          </cell>
        </row>
        <row r="462">
          <cell r="A462" t="str">
            <v>2 S 04 200 23</v>
          </cell>
          <cell r="B462" t="str">
            <v>Corpo BSCC 2,50 x 2,50 m alt. 10,00 a 12,50 m</v>
          </cell>
          <cell r="E462" t="str">
            <v>m</v>
          </cell>
          <cell r="F462">
            <v>2874.2</v>
          </cell>
        </row>
        <row r="463">
          <cell r="A463" t="str">
            <v>2 S 04 200 24</v>
          </cell>
          <cell r="B463" t="str">
            <v>Corpo BSCC 3,00 a 3,00 m alt. 10,00 a 12,50 m</v>
          </cell>
          <cell r="E463" t="str">
            <v>m</v>
          </cell>
          <cell r="F463">
            <v>4012.73</v>
          </cell>
        </row>
        <row r="464">
          <cell r="A464" t="str">
            <v>2 S 04 200 25</v>
          </cell>
          <cell r="B464" t="str">
            <v>Corpo BSCC 1,50 x 1,50 m alt. 12,50 a 15,00 m</v>
          </cell>
          <cell r="E464" t="str">
            <v>m</v>
          </cell>
          <cell r="F464">
            <v>1339.2</v>
          </cell>
        </row>
        <row r="465">
          <cell r="A465" t="str">
            <v>2 S 04 200 26</v>
          </cell>
          <cell r="B465" t="str">
            <v>Corpo BSCC 2,00 a 2,00 m alt. 12,50 a 15,00 m</v>
          </cell>
          <cell r="E465" t="str">
            <v>m</v>
          </cell>
          <cell r="F465">
            <v>2140.7800000000002</v>
          </cell>
        </row>
        <row r="466">
          <cell r="A466" t="str">
            <v>2 S 04 200 27</v>
          </cell>
          <cell r="B466" t="str">
            <v>Corpo BSCC 2,50 x 2,50 m alt. 12,50 a 15,00 m</v>
          </cell>
          <cell r="E466" t="str">
            <v>m</v>
          </cell>
          <cell r="F466">
            <v>3247.57</v>
          </cell>
        </row>
        <row r="467">
          <cell r="A467" t="str">
            <v>2 S 04 200 28</v>
          </cell>
          <cell r="B467" t="str">
            <v>Corpo BSCC 3,00 x 3,00 m alt. 12,50 a 15,00 m</v>
          </cell>
          <cell r="E467" t="str">
            <v>m</v>
          </cell>
          <cell r="F467">
            <v>4343</v>
          </cell>
        </row>
        <row r="468">
          <cell r="A468" t="str">
            <v>2 S 04 201 01</v>
          </cell>
          <cell r="B468" t="str">
            <v>Boca BSCC 1,50 x 1,50 m normal</v>
          </cell>
          <cell r="E468" t="str">
            <v>und</v>
          </cell>
          <cell r="F468">
            <v>5412.49</v>
          </cell>
        </row>
        <row r="469">
          <cell r="A469" t="str">
            <v>2 S 04 201 02</v>
          </cell>
          <cell r="B469" t="str">
            <v>Boca BSCC 2,00 x 2,00 m normal</v>
          </cell>
          <cell r="E469" t="str">
            <v>und</v>
          </cell>
          <cell r="F469">
            <v>8475.8799999999992</v>
          </cell>
        </row>
        <row r="470">
          <cell r="A470" t="str">
            <v>2 S 04 201 03</v>
          </cell>
          <cell r="B470" t="str">
            <v>Boca BSCC 2,50 x 2,50 m normal</v>
          </cell>
          <cell r="E470" t="str">
            <v>und</v>
          </cell>
          <cell r="F470">
            <v>11448.96</v>
          </cell>
        </row>
        <row r="471">
          <cell r="A471" t="str">
            <v>2 S 04 201 04</v>
          </cell>
          <cell r="B471" t="str">
            <v>Boca BSCC 3,00 x 3,00 m normal</v>
          </cell>
          <cell r="E471" t="str">
            <v>und</v>
          </cell>
          <cell r="F471">
            <v>16400.13</v>
          </cell>
        </row>
        <row r="472">
          <cell r="A472" t="str">
            <v>2 S 04 201 05</v>
          </cell>
          <cell r="B472" t="str">
            <v>Boca BSCC 1,50 x 1,50 m - esc.=15</v>
          </cell>
          <cell r="E472" t="str">
            <v>und</v>
          </cell>
          <cell r="F472">
            <v>5507.51</v>
          </cell>
        </row>
        <row r="473">
          <cell r="A473" t="str">
            <v>2 S 04 201 06</v>
          </cell>
          <cell r="B473" t="str">
            <v>Boca BSCC 2,00 x 2,00 m - esc.=15</v>
          </cell>
          <cell r="E473" t="str">
            <v>und</v>
          </cell>
          <cell r="F473">
            <v>8579.7000000000007</v>
          </cell>
        </row>
        <row r="474">
          <cell r="A474" t="str">
            <v>2 S 04 201 07</v>
          </cell>
          <cell r="B474" t="str">
            <v>Boca BSCC 2,50 x 2,50 m - esc.=15</v>
          </cell>
          <cell r="E474" t="str">
            <v>und</v>
          </cell>
          <cell r="F474">
            <v>12065.22</v>
          </cell>
        </row>
        <row r="475">
          <cell r="A475" t="str">
            <v>2 S 04 201 08</v>
          </cell>
          <cell r="B475" t="str">
            <v>Boca BSCC 3,00 x 3,00 m - esc.=15</v>
          </cell>
          <cell r="E475" t="str">
            <v>und</v>
          </cell>
          <cell r="F475">
            <v>17191.55</v>
          </cell>
        </row>
        <row r="476">
          <cell r="A476" t="str">
            <v>2 S 04 201 09</v>
          </cell>
          <cell r="B476" t="str">
            <v>Boca BSCC 1,50 x 1,50 m - esc.=30</v>
          </cell>
          <cell r="E476" t="str">
            <v>und</v>
          </cell>
          <cell r="F476">
            <v>6004.52</v>
          </cell>
        </row>
        <row r="477">
          <cell r="A477" t="str">
            <v>2 S 04 201 10</v>
          </cell>
          <cell r="B477" t="str">
            <v>Boca BSCC 2,00 x 2,00 m - esc.=30</v>
          </cell>
          <cell r="E477" t="str">
            <v>und</v>
          </cell>
          <cell r="F477">
            <v>9336.23</v>
          </cell>
        </row>
        <row r="478">
          <cell r="A478" t="str">
            <v>2 S 04 201 11</v>
          </cell>
          <cell r="B478" t="str">
            <v>Boca BSCC 2,50 x 2,50 m - esc.=30</v>
          </cell>
          <cell r="E478" t="str">
            <v>und</v>
          </cell>
          <cell r="F478">
            <v>13432.34</v>
          </cell>
        </row>
        <row r="479">
          <cell r="A479" t="str">
            <v>2 S 04 201 12</v>
          </cell>
          <cell r="B479" t="str">
            <v>Boca BSCC 3,00 x 3,00 m =esc.=30</v>
          </cell>
          <cell r="E479" t="str">
            <v>und</v>
          </cell>
          <cell r="F479">
            <v>18960.41</v>
          </cell>
        </row>
        <row r="480">
          <cell r="A480" t="str">
            <v>2 S 04 201 13</v>
          </cell>
          <cell r="B480" t="str">
            <v>Boca BSCC 1,50 x 1,50 m - esc.=45</v>
          </cell>
          <cell r="E480" t="str">
            <v>und</v>
          </cell>
          <cell r="F480">
            <v>7470.4</v>
          </cell>
        </row>
        <row r="481">
          <cell r="A481" t="str">
            <v>2 S 04 201 14</v>
          </cell>
          <cell r="B481" t="str">
            <v>Boca BSCC 2,00 x 2,00 m - esc.=45</v>
          </cell>
          <cell r="E481" t="str">
            <v>und</v>
          </cell>
          <cell r="F481">
            <v>11996.21</v>
          </cell>
        </row>
        <row r="482">
          <cell r="A482" t="str">
            <v>2 S 04 201 15</v>
          </cell>
          <cell r="B482" t="str">
            <v>Boca BSCC 2,50 x 2,50 m - esc.=45</v>
          </cell>
          <cell r="E482" t="str">
            <v>und</v>
          </cell>
          <cell r="F482">
            <v>17013.89</v>
          </cell>
        </row>
        <row r="483">
          <cell r="A483" t="str">
            <v>2 S 04 201 16</v>
          </cell>
          <cell r="B483" t="str">
            <v>Boca BSCC 3,00 x 3,00 m - esc.=45</v>
          </cell>
          <cell r="E483" t="str">
            <v>und</v>
          </cell>
          <cell r="F483">
            <v>23924.55</v>
          </cell>
        </row>
        <row r="484">
          <cell r="A484" t="str">
            <v>2 S 04 210 01</v>
          </cell>
          <cell r="B484" t="str">
            <v>Corpo BDCC 1,50 x 1,50 m alt. 0 a 1,00 m</v>
          </cell>
          <cell r="E484" t="str">
            <v>m</v>
          </cell>
          <cell r="F484">
            <v>1647.9</v>
          </cell>
        </row>
        <row r="485">
          <cell r="A485" t="str">
            <v>2 S 04 210 02</v>
          </cell>
          <cell r="B485" t="str">
            <v>Corpo BDCC 2,00 x 2,00 m alt. 0 a 1,00 m</v>
          </cell>
          <cell r="E485" t="str">
            <v>m</v>
          </cell>
          <cell r="F485">
            <v>2391.0500000000002</v>
          </cell>
        </row>
        <row r="486">
          <cell r="A486" t="str">
            <v>2 S 04 210 03</v>
          </cell>
          <cell r="B486" t="str">
            <v>Corpo BDCC 2,50 x 2,50 m alt. 0 a 1,00 m</v>
          </cell>
          <cell r="E486" t="str">
            <v>m</v>
          </cell>
          <cell r="F486">
            <v>3013.05</v>
          </cell>
        </row>
        <row r="487">
          <cell r="A487" t="str">
            <v>2 S 04 210 04</v>
          </cell>
          <cell r="B487" t="str">
            <v>Corpo BDCC 3,00 x 3,00 m alt. 0 a 1,00</v>
          </cell>
          <cell r="E487" t="str">
            <v>m</v>
          </cell>
          <cell r="F487">
            <v>4144.82</v>
          </cell>
        </row>
        <row r="488">
          <cell r="A488" t="str">
            <v>2 S 04 210 05</v>
          </cell>
          <cell r="B488" t="str">
            <v>Corpo BDCC 1,50 x 1,50 m alt. 1,00 a 2,50 m</v>
          </cell>
          <cell r="E488" t="str">
            <v>m</v>
          </cell>
          <cell r="F488">
            <v>1450.24</v>
          </cell>
        </row>
        <row r="489">
          <cell r="A489" t="str">
            <v>2 S 04 210 06</v>
          </cell>
          <cell r="B489" t="str">
            <v>Corpo BDCC 2,00 x 2,00 m alt. 1,00 a 2,50 m</v>
          </cell>
          <cell r="E489" t="str">
            <v>m</v>
          </cell>
          <cell r="F489">
            <v>2123.17</v>
          </cell>
        </row>
        <row r="490">
          <cell r="A490" t="str">
            <v>2 S 04 210 07</v>
          </cell>
          <cell r="B490" t="str">
            <v>Corpo BDCC 2,50 x 2,50 m alt. 1,00 a 2,50 m</v>
          </cell>
          <cell r="E490" t="str">
            <v>m</v>
          </cell>
          <cell r="F490">
            <v>2864.59</v>
          </cell>
        </row>
        <row r="491">
          <cell r="A491" t="str">
            <v>2 S 04 210 08</v>
          </cell>
          <cell r="B491" t="str">
            <v>Corpo BDCC 3,00 x 3,00 m alt. 1,00 a 2,50 m</v>
          </cell>
          <cell r="E491" t="str">
            <v>m</v>
          </cell>
          <cell r="F491">
            <v>3930.89</v>
          </cell>
        </row>
        <row r="492">
          <cell r="A492" t="str">
            <v>2 S 04 210 09</v>
          </cell>
          <cell r="B492" t="str">
            <v>Corpo BDCC 1,50 x 1,50 m alt. 2,50 a 5,00 m</v>
          </cell>
          <cell r="E492" t="str">
            <v>m</v>
          </cell>
          <cell r="F492">
            <v>1546.34</v>
          </cell>
        </row>
        <row r="493">
          <cell r="A493" t="str">
            <v>2 S 04 210 10</v>
          </cell>
          <cell r="B493" t="str">
            <v>Corpo BDCC 2,00 x 2,00 m alt. 2,50 a 5,00 m</v>
          </cell>
          <cell r="E493" t="str">
            <v>m</v>
          </cell>
          <cell r="F493">
            <v>2407.67</v>
          </cell>
        </row>
        <row r="494">
          <cell r="A494" t="str">
            <v>2 S 04 210 11</v>
          </cell>
          <cell r="B494" t="str">
            <v>Corpo BDCC 2,50 x 2,50 m alt. 2,50 a 5,00 m</v>
          </cell>
          <cell r="E494" t="str">
            <v>m</v>
          </cell>
          <cell r="F494">
            <v>3344.94</v>
          </cell>
        </row>
        <row r="495">
          <cell r="A495" t="str">
            <v>2 S 04 210 12</v>
          </cell>
          <cell r="B495" t="str">
            <v>Corpo BDCC 3,00 x 3,00 m alt. 2,50 a 5,00 m</v>
          </cell>
          <cell r="E495" t="str">
            <v>m</v>
          </cell>
          <cell r="F495">
            <v>4362.68</v>
          </cell>
        </row>
        <row r="496">
          <cell r="A496" t="str">
            <v>2 S 04 210 13</v>
          </cell>
          <cell r="B496" t="str">
            <v>Corpo BDCC 1,50 x 1,50 m alt. 5,00 a 7,50 m</v>
          </cell>
          <cell r="E496" t="str">
            <v>m</v>
          </cell>
          <cell r="F496">
            <v>1760.86</v>
          </cell>
        </row>
        <row r="497">
          <cell r="A497" t="str">
            <v>2 S 04 210 14</v>
          </cell>
          <cell r="B497" t="str">
            <v>Corpo BDCC 2,00 a 2,00 m alt. 5,00 a 7,50 m</v>
          </cell>
          <cell r="E497" t="str">
            <v>m</v>
          </cell>
          <cell r="F497">
            <v>2780.87</v>
          </cell>
        </row>
        <row r="498">
          <cell r="A498" t="str">
            <v>2 S 04 210 15</v>
          </cell>
          <cell r="B498" t="str">
            <v>Corpo BDCC 2,50 x 2,50 m alt. 5,00 a 7,50 m</v>
          </cell>
          <cell r="E498" t="str">
            <v>m</v>
          </cell>
          <cell r="F498">
            <v>3808.73</v>
          </cell>
        </row>
        <row r="499">
          <cell r="A499" t="str">
            <v>2 S 04 210 16</v>
          </cell>
          <cell r="B499" t="str">
            <v>Corpo BDCC 3,00 x 3,00 m alt. 5,00 a 7,50 m</v>
          </cell>
          <cell r="E499" t="str">
            <v>m</v>
          </cell>
          <cell r="F499">
            <v>5214.3500000000004</v>
          </cell>
        </row>
        <row r="500">
          <cell r="A500" t="str">
            <v>2 S 04 210 17</v>
          </cell>
          <cell r="B500" t="str">
            <v>Corpo BDCC 1,50 x 1,50 m alt. 7,50 a 10,00 m</v>
          </cell>
          <cell r="E500" t="str">
            <v>m</v>
          </cell>
          <cell r="F500">
            <v>1941.68</v>
          </cell>
        </row>
        <row r="501">
          <cell r="A501" t="str">
            <v>2 S 04 210 18</v>
          </cell>
          <cell r="B501" t="str">
            <v>Corpo BDCC 2,00 x 2,00 m alt. 7,50 a 10,00 m</v>
          </cell>
          <cell r="E501" t="str">
            <v>m</v>
          </cell>
          <cell r="F501">
            <v>3195.72</v>
          </cell>
        </row>
        <row r="502">
          <cell r="A502" t="str">
            <v>2 S 04 210 19</v>
          </cell>
          <cell r="B502" t="str">
            <v>Corpo BDCC 2,50 x 2,50 m alt. 7,50 a 10,00 m</v>
          </cell>
          <cell r="E502" t="str">
            <v>m</v>
          </cell>
          <cell r="F502">
            <v>4089.68</v>
          </cell>
        </row>
        <row r="503">
          <cell r="A503" t="str">
            <v>2 S 04 210 20</v>
          </cell>
          <cell r="B503" t="str">
            <v>Corpo BDCC 3,00 x 3,00 m alt. 7,50 a 10,00 m</v>
          </cell>
          <cell r="E503" t="str">
            <v>m</v>
          </cell>
          <cell r="F503">
            <v>5832.59</v>
          </cell>
        </row>
        <row r="504">
          <cell r="A504" t="str">
            <v>2 S 04 210 21</v>
          </cell>
          <cell r="B504" t="str">
            <v>Corpo BDCC 1,50 x 1,50 m alt. 10,00 a 12,50 m</v>
          </cell>
          <cell r="E504" t="str">
            <v>m</v>
          </cell>
          <cell r="F504">
            <v>2186.4499999999998</v>
          </cell>
        </row>
        <row r="505">
          <cell r="A505" t="str">
            <v>2 S 04 210 22</v>
          </cell>
          <cell r="B505" t="str">
            <v>Corpo BDCC 2,00 x 2,00 m alt. 10,00 a 12,50 m</v>
          </cell>
          <cell r="E505" t="str">
            <v>m</v>
          </cell>
          <cell r="F505">
            <v>3493.64</v>
          </cell>
        </row>
        <row r="506">
          <cell r="A506" t="str">
            <v>2 S 04 210 23</v>
          </cell>
          <cell r="B506" t="str">
            <v>Corpo BDCC 2,50 x 2,50 m alt. 10,00 a 12,50 m</v>
          </cell>
          <cell r="E506" t="str">
            <v>m</v>
          </cell>
          <cell r="F506">
            <v>4625.7</v>
          </cell>
        </row>
        <row r="507">
          <cell r="A507" t="str">
            <v>2 S 04 210 24</v>
          </cell>
          <cell r="B507" t="str">
            <v>Corpo BDCC 3,00 x 3,00 m alt. 10,00 a 12,50 m</v>
          </cell>
          <cell r="E507" t="str">
            <v>m</v>
          </cell>
          <cell r="F507">
            <v>6528.06</v>
          </cell>
        </row>
        <row r="508">
          <cell r="A508" t="str">
            <v>2 S 04 210 25</v>
          </cell>
          <cell r="B508" t="str">
            <v>Corpo BDCC 1,50 x 1,50 m alt. 12,50 a 15,00 m</v>
          </cell>
          <cell r="E508" t="str">
            <v>m</v>
          </cell>
          <cell r="F508">
            <v>2329.8000000000002</v>
          </cell>
        </row>
        <row r="509">
          <cell r="A509" t="str">
            <v>2 S 04 210 26</v>
          </cell>
          <cell r="B509" t="str">
            <v>Corpo BDCC 2,00 x 2,00 m alt. 12,50 a 15,00 m</v>
          </cell>
          <cell r="E509" t="str">
            <v>m</v>
          </cell>
          <cell r="F509">
            <v>3582.84</v>
          </cell>
        </row>
        <row r="510">
          <cell r="A510" t="str">
            <v>2 S 04 210 27</v>
          </cell>
          <cell r="B510" t="str">
            <v>Corpo BDCC 2,50 x 2,50 m alt. 12,50 a 15,00 m</v>
          </cell>
          <cell r="E510" t="str">
            <v>m</v>
          </cell>
          <cell r="F510">
            <v>5058.41</v>
          </cell>
        </row>
        <row r="511">
          <cell r="A511" t="str">
            <v>2 S 04 210 28</v>
          </cell>
          <cell r="B511" t="str">
            <v>Corpo BDCC 3,00 x 3,00 m alt. 12,50 a 15,00 m</v>
          </cell>
          <cell r="E511" t="str">
            <v>m</v>
          </cell>
          <cell r="F511">
            <v>6511.08</v>
          </cell>
        </row>
        <row r="512">
          <cell r="A512" t="str">
            <v>2 S 04 211 01</v>
          </cell>
          <cell r="B512" t="str">
            <v>Boca BDCC 1,50 x 1,50 m normal</v>
          </cell>
          <cell r="E512" t="str">
            <v>und</v>
          </cell>
          <cell r="F512">
            <v>6291.38</v>
          </cell>
        </row>
        <row r="513">
          <cell r="A513" t="str">
            <v>2 S 04 211 02</v>
          </cell>
          <cell r="B513" t="str">
            <v>Boca BDCC 2,00 x 2,00 m normal</v>
          </cell>
          <cell r="E513" t="str">
            <v>und</v>
          </cell>
          <cell r="F513">
            <v>9830.24</v>
          </cell>
        </row>
        <row r="514">
          <cell r="A514" t="str">
            <v>2 S 04 211 03</v>
          </cell>
          <cell r="B514" t="str">
            <v>Boca BDCC 2,50 x 2,50 m normal</v>
          </cell>
          <cell r="E514" t="str">
            <v>und</v>
          </cell>
          <cell r="F514">
            <v>13824.95</v>
          </cell>
        </row>
        <row r="515">
          <cell r="A515" t="str">
            <v>2 S 04 211 04</v>
          </cell>
          <cell r="B515" t="str">
            <v>Boca BDCC 3,00 x 3,00 m normal</v>
          </cell>
          <cell r="E515" t="str">
            <v>und</v>
          </cell>
          <cell r="F515">
            <v>20105.54</v>
          </cell>
        </row>
        <row r="516">
          <cell r="A516" t="str">
            <v>2 S 04 211 05</v>
          </cell>
          <cell r="B516" t="str">
            <v>Boca BDCC 1,50 x 1,50 m esc.=15</v>
          </cell>
          <cell r="E516" t="str">
            <v>und</v>
          </cell>
          <cell r="F516">
            <v>6905.86</v>
          </cell>
        </row>
        <row r="517">
          <cell r="A517" t="str">
            <v>2 S 04 211 06</v>
          </cell>
          <cell r="B517" t="str">
            <v>Boca BDCC 2,00 x 2,00 m esc=15</v>
          </cell>
          <cell r="E517" t="str">
            <v>und</v>
          </cell>
          <cell r="F517">
            <v>10814.78</v>
          </cell>
        </row>
        <row r="518">
          <cell r="A518" t="str">
            <v>2 S 04 211 07</v>
          </cell>
          <cell r="B518" t="str">
            <v>Boca BDCC 2,50 x 2,50 m esc=15</v>
          </cell>
          <cell r="E518" t="str">
            <v>und</v>
          </cell>
          <cell r="F518">
            <v>14896.79</v>
          </cell>
        </row>
        <row r="519">
          <cell r="A519" t="str">
            <v>2 S 04 211 08</v>
          </cell>
          <cell r="B519" t="str">
            <v>Boca BDCC 3,00 x 3,00 m esc=15</v>
          </cell>
          <cell r="E519" t="str">
            <v>und</v>
          </cell>
          <cell r="F519">
            <v>21578.83</v>
          </cell>
        </row>
        <row r="520">
          <cell r="A520" t="str">
            <v>2 S 04 211 09</v>
          </cell>
          <cell r="B520" t="str">
            <v>Boca BDCC 1,50 x 1,50 m - esc.=30</v>
          </cell>
          <cell r="E520" t="str">
            <v>und</v>
          </cell>
          <cell r="F520">
            <v>7125.6</v>
          </cell>
        </row>
        <row r="521">
          <cell r="A521" t="str">
            <v>2 S 04 211 10</v>
          </cell>
          <cell r="B521" t="str">
            <v>Boca BDCC 2,00 x 2,00 m esc=30</v>
          </cell>
          <cell r="E521" t="str">
            <v>und</v>
          </cell>
          <cell r="F521">
            <v>11637.63</v>
          </cell>
        </row>
        <row r="522">
          <cell r="A522" t="str">
            <v>2 S 04 211 11</v>
          </cell>
          <cell r="B522" t="str">
            <v>Boca BDCC 2,50 x 2,50 m esc.=30</v>
          </cell>
          <cell r="E522" t="str">
            <v>und</v>
          </cell>
          <cell r="F522">
            <v>15837.81</v>
          </cell>
        </row>
        <row r="523">
          <cell r="A523" t="str">
            <v>2 S 04 211 12</v>
          </cell>
          <cell r="B523" t="str">
            <v>Boca BDCC 3,00 x 3,00 m esc=30</v>
          </cell>
          <cell r="E523" t="str">
            <v>und</v>
          </cell>
          <cell r="F523">
            <v>24495.89</v>
          </cell>
        </row>
        <row r="524">
          <cell r="A524" t="str">
            <v>2 S 04 211 13</v>
          </cell>
          <cell r="B524" t="str">
            <v>Boca BDCC 1,50 x 1,50 m esc=45</v>
          </cell>
          <cell r="E524" t="str">
            <v>und</v>
          </cell>
          <cell r="F524">
            <v>9276.3700000000008</v>
          </cell>
        </row>
        <row r="525">
          <cell r="A525" t="str">
            <v>2 S 04 211 14</v>
          </cell>
          <cell r="B525" t="str">
            <v>Boca BDCC 2,00 x 2,00 m esc=45</v>
          </cell>
          <cell r="E525" t="str">
            <v>und</v>
          </cell>
          <cell r="F525">
            <v>14818.75</v>
          </cell>
        </row>
        <row r="526">
          <cell r="A526" t="str">
            <v>2 S 04 211 15</v>
          </cell>
          <cell r="B526" t="str">
            <v>Boca BDCC 2,50 x 2,50 m esc=45</v>
          </cell>
          <cell r="E526" t="str">
            <v>und</v>
          </cell>
          <cell r="F526">
            <v>21354.27</v>
          </cell>
        </row>
        <row r="527">
          <cell r="A527" t="str">
            <v>2 S 04 211 16</v>
          </cell>
          <cell r="B527" t="str">
            <v>Boca BDCC 3,00x3,00m - esc=45</v>
          </cell>
          <cell r="E527" t="str">
            <v>und</v>
          </cell>
          <cell r="F527">
            <v>31015.02</v>
          </cell>
        </row>
        <row r="528">
          <cell r="A528" t="str">
            <v>2 S 04 220 01</v>
          </cell>
          <cell r="B528" t="str">
            <v>Corpo BTCC 1,50 x 1,50 m alt. 0 a 1,00 m</v>
          </cell>
          <cell r="E528" t="str">
            <v>m</v>
          </cell>
          <cell r="F528">
            <v>2285.0500000000002</v>
          </cell>
        </row>
        <row r="529">
          <cell r="A529" t="str">
            <v>2 S 04 220 02</v>
          </cell>
          <cell r="B529" t="str">
            <v>Corpo BTCC 2,00 x 2,00 m alt. 0 a 1,00 m</v>
          </cell>
          <cell r="E529" t="str">
            <v>m</v>
          </cell>
          <cell r="F529">
            <v>3317.75</v>
          </cell>
        </row>
        <row r="530">
          <cell r="A530" t="str">
            <v>2 S 04 220 03</v>
          </cell>
          <cell r="B530" t="str">
            <v>Corpo BTCC 2,50 x 2,50 m alt. 0 a 1,00 m</v>
          </cell>
          <cell r="E530" t="str">
            <v>m</v>
          </cell>
          <cell r="F530">
            <v>4495.51</v>
          </cell>
        </row>
        <row r="531">
          <cell r="A531" t="str">
            <v>2 S 04 220 04</v>
          </cell>
          <cell r="B531" t="str">
            <v>Corpo BTCC 3,00 x 3,00 m alt. 0 a 1,00 m</v>
          </cell>
          <cell r="E531" t="str">
            <v>m</v>
          </cell>
          <cell r="F531">
            <v>5790.65</v>
          </cell>
        </row>
        <row r="532">
          <cell r="A532" t="str">
            <v>2 S 04 220 05</v>
          </cell>
          <cell r="B532" t="str">
            <v>Corpo BTCC 1,50 x 1,50 m alt. 1,00 a 2,50 m</v>
          </cell>
          <cell r="E532" t="str">
            <v>m</v>
          </cell>
          <cell r="F532">
            <v>2064.02</v>
          </cell>
        </row>
        <row r="533">
          <cell r="A533" t="str">
            <v>2 S 04 220 06</v>
          </cell>
          <cell r="B533" t="str">
            <v>Corpo BTCC 2,00 x 2,00 m alt. 1,00 a 2,50 m</v>
          </cell>
          <cell r="E533" t="str">
            <v>m</v>
          </cell>
          <cell r="F533">
            <v>3001.34</v>
          </cell>
        </row>
        <row r="534">
          <cell r="A534" t="str">
            <v>2 S 04 220 07</v>
          </cell>
          <cell r="B534" t="str">
            <v>Corpo BTCC 2,50 a 2,50 m alt. 1,00 a 2,50 m</v>
          </cell>
          <cell r="E534" t="str">
            <v>m</v>
          </cell>
          <cell r="F534">
            <v>3986.11</v>
          </cell>
        </row>
        <row r="535">
          <cell r="A535" t="str">
            <v>2 S 04 220 08</v>
          </cell>
          <cell r="B535" t="str">
            <v>Corpo BTCC 3,00 x 3,00 m alt. 1,00 a 2,50 m</v>
          </cell>
          <cell r="E535" t="str">
            <v>m</v>
          </cell>
          <cell r="F535">
            <v>5483.12</v>
          </cell>
        </row>
        <row r="536">
          <cell r="A536" t="str">
            <v>2 S 04 220 09</v>
          </cell>
          <cell r="B536" t="str">
            <v>Corpo BTCC 1,50 x 1,50 m alt. 2,50 a 5,00 m</v>
          </cell>
          <cell r="E536" t="str">
            <v>m</v>
          </cell>
          <cell r="F536">
            <v>2241.81</v>
          </cell>
        </row>
        <row r="537">
          <cell r="A537" t="str">
            <v>2 S 04 220 10</v>
          </cell>
          <cell r="B537" t="str">
            <v>Corpo BTCC 2,00 x 2,00 m alt. 2,50 a 5,00 m</v>
          </cell>
          <cell r="E537" t="str">
            <v>m</v>
          </cell>
          <cell r="F537">
            <v>3436.82</v>
          </cell>
        </row>
        <row r="538">
          <cell r="A538" t="str">
            <v>2 S 04 220 11</v>
          </cell>
          <cell r="B538" t="str">
            <v>Corpo BTCC 2,50 x 2,50 m alt. 2,50 a 5,00 m</v>
          </cell>
          <cell r="E538" t="str">
            <v>m</v>
          </cell>
          <cell r="F538">
            <v>4677.1400000000003</v>
          </cell>
        </row>
        <row r="539">
          <cell r="A539" t="str">
            <v>2 S 04 220 12</v>
          </cell>
          <cell r="B539" t="str">
            <v>Corpo BTCC 3,00 x 3,00 m alt. 2,50 a 5,00 m</v>
          </cell>
          <cell r="E539" t="str">
            <v>m</v>
          </cell>
          <cell r="F539">
            <v>6400.28</v>
          </cell>
        </row>
        <row r="540">
          <cell r="A540" t="str">
            <v>2 S 04 220 13</v>
          </cell>
          <cell r="B540" t="str">
            <v>Corpo BTCC 1,50 x 1,50 m alt. 5,00 a 7,50 m</v>
          </cell>
          <cell r="E540" t="str">
            <v>m</v>
          </cell>
          <cell r="F540">
            <v>2418.8000000000002</v>
          </cell>
        </row>
        <row r="541">
          <cell r="A541" t="str">
            <v>2 S 04 220 14</v>
          </cell>
          <cell r="B541" t="str">
            <v>Corpo BTCC 2,00 x 2,00 m alt. 5,00 a 7,50 m</v>
          </cell>
          <cell r="E541" t="str">
            <v>m</v>
          </cell>
          <cell r="F541">
            <v>3859.22</v>
          </cell>
        </row>
        <row r="542">
          <cell r="A542" t="str">
            <v>2 S 04 220 15</v>
          </cell>
          <cell r="B542" t="str">
            <v>Corpo BTCC 2,50 x 2,50 m alt. 5,00 a 7,50 m</v>
          </cell>
          <cell r="E542" t="str">
            <v>m</v>
          </cell>
          <cell r="F542">
            <v>5308.57</v>
          </cell>
        </row>
        <row r="543">
          <cell r="A543" t="str">
            <v>2 S 04 220 16</v>
          </cell>
          <cell r="B543" t="str">
            <v>Corpo BTCC 3,00 x 3,00 m alt. 5,00 a 7,50 m</v>
          </cell>
          <cell r="E543" t="str">
            <v>m</v>
          </cell>
          <cell r="F543">
            <v>7191.27</v>
          </cell>
        </row>
        <row r="544">
          <cell r="A544" t="str">
            <v>2 S 04 220 17</v>
          </cell>
          <cell r="B544" t="str">
            <v>Corpo BTCC 1,50 x 1,50 m alt. 7,50 a 10,00 m</v>
          </cell>
          <cell r="E544" t="str">
            <v>m</v>
          </cell>
          <cell r="F544">
            <v>2696.62</v>
          </cell>
        </row>
        <row r="545">
          <cell r="A545" t="str">
            <v>2 S 04 220 18</v>
          </cell>
          <cell r="B545" t="str">
            <v>Corpo BTCC 2,00 x 2,00 m alt. 7,50 m a 10,00 m</v>
          </cell>
          <cell r="E545" t="str">
            <v>m</v>
          </cell>
          <cell r="F545">
            <v>4355.76</v>
          </cell>
        </row>
        <row r="546">
          <cell r="A546" t="str">
            <v>2 S 04 220 19</v>
          </cell>
          <cell r="B546" t="str">
            <v>Corpo BTCC 2,50 x 2,50 m alt. 7,50 a 10,00 m</v>
          </cell>
          <cell r="E546" t="str">
            <v>m</v>
          </cell>
          <cell r="F546">
            <v>6040.14</v>
          </cell>
        </row>
        <row r="547">
          <cell r="A547" t="str">
            <v>2 S 04 220 20</v>
          </cell>
          <cell r="B547" t="str">
            <v>Corpo BTCC 3,00 x 3,00 m alt 7,50 a 10,00 m</v>
          </cell>
          <cell r="E547" t="str">
            <v>m</v>
          </cell>
          <cell r="F547">
            <v>8083.17</v>
          </cell>
        </row>
        <row r="548">
          <cell r="A548" t="str">
            <v>2 S 04 220 21</v>
          </cell>
          <cell r="B548" t="str">
            <v>Corpo BTCC 1,50 x 1,50 m alt. 10,00 a 12,50 m</v>
          </cell>
          <cell r="E548" t="str">
            <v>m</v>
          </cell>
          <cell r="F548">
            <v>3190.53</v>
          </cell>
        </row>
        <row r="549">
          <cell r="A549" t="str">
            <v>2 S 04 220 22</v>
          </cell>
          <cell r="B549" t="str">
            <v>Corpo BTCC 2,00 x 2,00 m alt. 10,00 a 12,50 m</v>
          </cell>
          <cell r="E549" t="str">
            <v>m</v>
          </cell>
          <cell r="F549">
            <v>4747.88</v>
          </cell>
        </row>
        <row r="550">
          <cell r="A550" t="str">
            <v>2 S 04 220 23</v>
          </cell>
          <cell r="B550" t="str">
            <v>Corpo BTCC 2,50 x 2,50 m alt. 10,00 a 12,50 m</v>
          </cell>
          <cell r="E550" t="str">
            <v>m</v>
          </cell>
          <cell r="F550">
            <v>6343.05</v>
          </cell>
        </row>
        <row r="551">
          <cell r="A551" t="str">
            <v>2 S 04 220 24</v>
          </cell>
          <cell r="B551" t="str">
            <v>Corpo BTCC 3,00 x 3,00 m alt. 10,00 a 12,50 m</v>
          </cell>
          <cell r="E551" t="str">
            <v>m</v>
          </cell>
          <cell r="F551">
            <v>8637.1299999999992</v>
          </cell>
        </row>
        <row r="552">
          <cell r="A552" t="str">
            <v>2 S 04 220 25</v>
          </cell>
          <cell r="B552" t="str">
            <v>Corpo BTCC 1,50 x 1,50 m alt. 12,50 a 15,00 m</v>
          </cell>
          <cell r="E552" t="str">
            <v>m</v>
          </cell>
          <cell r="F552">
            <v>3243.5</v>
          </cell>
        </row>
        <row r="553">
          <cell r="A553" t="str">
            <v>2 S 04 220 26</v>
          </cell>
          <cell r="B553" t="str">
            <v>Corpo BTCC 2,00 x 2,00 m alt. 12,50 a 15,00 m</v>
          </cell>
          <cell r="E553" t="str">
            <v>m</v>
          </cell>
          <cell r="F553">
            <v>5075.12</v>
          </cell>
        </row>
        <row r="554">
          <cell r="A554" t="str">
            <v>2 S 04 220 27</v>
          </cell>
          <cell r="B554" t="str">
            <v>Corpo BTCC 2,50 x 2,50 m alt. 12,50 a 15,00 m</v>
          </cell>
          <cell r="E554" t="str">
            <v>m</v>
          </cell>
          <cell r="F554">
            <v>6803.35</v>
          </cell>
        </row>
        <row r="555">
          <cell r="A555" t="str">
            <v>2 S 04 220 28</v>
          </cell>
          <cell r="B555" t="str">
            <v>Corpo BTCC 3,00 x 3,00 m alt. 12,50 a 15,00 m</v>
          </cell>
          <cell r="E555" t="str">
            <v>m</v>
          </cell>
          <cell r="F555">
            <v>9379.32</v>
          </cell>
        </row>
        <row r="556">
          <cell r="A556" t="str">
            <v>2 S 04 221 01</v>
          </cell>
          <cell r="B556" t="str">
            <v>Boca BTCC 1,50 x 1,50 m normal</v>
          </cell>
          <cell r="E556" t="str">
            <v>und</v>
          </cell>
          <cell r="F556">
            <v>7797.68</v>
          </cell>
        </row>
        <row r="557">
          <cell r="A557" t="str">
            <v>2 S 04 221 02</v>
          </cell>
          <cell r="B557" t="str">
            <v>Boca BTCC 2,00 x 2,00 m normal</v>
          </cell>
          <cell r="E557" t="str">
            <v>und</v>
          </cell>
          <cell r="F557">
            <v>11925.54</v>
          </cell>
        </row>
        <row r="558">
          <cell r="A558" t="str">
            <v>2 S 04 221 03</v>
          </cell>
          <cell r="B558" t="str">
            <v>Boca BTCC 2,50 x 2,50 m normal</v>
          </cell>
          <cell r="E558" t="str">
            <v>und</v>
          </cell>
          <cell r="F558">
            <v>16899.830000000002</v>
          </cell>
        </row>
        <row r="559">
          <cell r="A559" t="str">
            <v>2 S 04 221 04</v>
          </cell>
          <cell r="B559" t="str">
            <v>Boca BTCC 3,00 x 3,00 m normal</v>
          </cell>
          <cell r="E559" t="str">
            <v>und</v>
          </cell>
          <cell r="F559">
            <v>23995.86</v>
          </cell>
        </row>
        <row r="560">
          <cell r="A560" t="str">
            <v>2 S 04 221 05</v>
          </cell>
          <cell r="B560" t="str">
            <v>Boca BTCC 1,50 x 1,50 m esc=15</v>
          </cell>
          <cell r="E560" t="str">
            <v>und</v>
          </cell>
          <cell r="F560">
            <v>8445.08</v>
          </cell>
        </row>
        <row r="561">
          <cell r="A561" t="str">
            <v>2 S 04 221 06</v>
          </cell>
          <cell r="B561" t="str">
            <v>Boca BTCC 2,00 x 2,00 m esc=15</v>
          </cell>
          <cell r="E561" t="str">
            <v>und</v>
          </cell>
          <cell r="F561">
            <v>12824.04</v>
          </cell>
        </row>
        <row r="562">
          <cell r="A562" t="str">
            <v>2 S 04 221 07</v>
          </cell>
          <cell r="B562" t="str">
            <v>Boca BTCC 2,50 x 2,50 m esc=15</v>
          </cell>
          <cell r="E562" t="str">
            <v>und</v>
          </cell>
          <cell r="F562">
            <v>18228.060000000001</v>
          </cell>
        </row>
        <row r="563">
          <cell r="A563" t="str">
            <v>2 S 04 221 08</v>
          </cell>
          <cell r="B563" t="str">
            <v>Boca BTCC 3,00 x 3,00 m esc=15</v>
          </cell>
          <cell r="E563" t="str">
            <v>und</v>
          </cell>
          <cell r="F563">
            <v>23361.34</v>
          </cell>
        </row>
        <row r="564">
          <cell r="A564" t="str">
            <v>2 S 04 221 09</v>
          </cell>
          <cell r="B564" t="str">
            <v>Boca BTCC 1,50 x 1,50 m esc=30</v>
          </cell>
          <cell r="E564" t="str">
            <v>und</v>
          </cell>
          <cell r="F564">
            <v>8856.08</v>
          </cell>
        </row>
        <row r="565">
          <cell r="A565" t="str">
            <v>2 S 04 221 10</v>
          </cell>
          <cell r="B565" t="str">
            <v>Boca BTCC 2,00 x 2,00 m exc.=30</v>
          </cell>
          <cell r="E565" t="str">
            <v>und</v>
          </cell>
          <cell r="F565">
            <v>14169.67</v>
          </cell>
        </row>
        <row r="566">
          <cell r="A566" t="str">
            <v>2 S 04 221 11</v>
          </cell>
          <cell r="B566" t="str">
            <v>Boca BTCC 2,50 x 2,50 m esc=30</v>
          </cell>
          <cell r="E566" t="str">
            <v>und</v>
          </cell>
          <cell r="F566">
            <v>20764.759999999998</v>
          </cell>
        </row>
        <row r="567">
          <cell r="A567" t="str">
            <v>2 S 04 221 12</v>
          </cell>
          <cell r="B567" t="str">
            <v>Boca BTCC 3,00 x 3,00 m esc=30</v>
          </cell>
          <cell r="E567" t="str">
            <v>und</v>
          </cell>
          <cell r="F567">
            <v>29949.200000000001</v>
          </cell>
        </row>
        <row r="568">
          <cell r="A568" t="str">
            <v>2 S 04 221 13</v>
          </cell>
          <cell r="B568" t="str">
            <v>Boca BTCC 1,50 x 1,50 m esc.=45</v>
          </cell>
          <cell r="E568" t="str">
            <v>und</v>
          </cell>
          <cell r="F568">
            <v>11176.09</v>
          </cell>
        </row>
        <row r="569">
          <cell r="A569" t="str">
            <v>2 S 04 221 14</v>
          </cell>
          <cell r="B569" t="str">
            <v>Boca BTCC 2,00 x 2,00 m esc=45</v>
          </cell>
          <cell r="E569" t="str">
            <v>und</v>
          </cell>
          <cell r="F569">
            <v>17941.25</v>
          </cell>
        </row>
        <row r="570">
          <cell r="A570" t="str">
            <v>2 S 04 221 15</v>
          </cell>
          <cell r="B570" t="str">
            <v>Boca BTCC 2,50 x 2,50 m esc=45</v>
          </cell>
          <cell r="E570" t="str">
            <v>und</v>
          </cell>
          <cell r="F570">
            <v>26268.53</v>
          </cell>
        </row>
        <row r="571">
          <cell r="A571" t="str">
            <v>2 S 04 221 16</v>
          </cell>
          <cell r="B571" t="str">
            <v>Boca BTCC 3,00 x 3,00 m esc=45</v>
          </cell>
          <cell r="E571" t="str">
            <v>und</v>
          </cell>
          <cell r="F571">
            <v>37956.39</v>
          </cell>
        </row>
        <row r="572">
          <cell r="A572" t="str">
            <v>2 S 04 300 16</v>
          </cell>
          <cell r="B572" t="str">
            <v>Bueiro met. chapas múltiplas D=1,60 m galv.</v>
          </cell>
          <cell r="E572" t="str">
            <v>m</v>
          </cell>
          <cell r="F572">
            <v>1028.1099999999999</v>
          </cell>
        </row>
        <row r="573">
          <cell r="A573" t="str">
            <v>2 S 04 300 20</v>
          </cell>
          <cell r="B573" t="str">
            <v>Bueiro met.chapas múltiplas D=2,00 m galv.</v>
          </cell>
          <cell r="E573" t="str">
            <v>m</v>
          </cell>
          <cell r="F573">
            <v>1279.3399999999999</v>
          </cell>
        </row>
        <row r="574">
          <cell r="A574" t="str">
            <v>2 S 04 301 16</v>
          </cell>
          <cell r="B574" t="str">
            <v>Bueiro met. chapas múltiplas D=1,60 m rev. epoxy</v>
          </cell>
          <cell r="E574" t="str">
            <v>m</v>
          </cell>
          <cell r="F574">
            <v>1076.94</v>
          </cell>
        </row>
        <row r="575">
          <cell r="A575" t="str">
            <v>2 S 04 301 20</v>
          </cell>
          <cell r="B575" t="str">
            <v>Bueiro met. chapa múltipla D=2,00 m rev. epoxy</v>
          </cell>
          <cell r="E575" t="str">
            <v>m</v>
          </cell>
          <cell r="F575">
            <v>1339.98</v>
          </cell>
        </row>
        <row r="576">
          <cell r="A576" t="str">
            <v>2 S 04 310 16</v>
          </cell>
          <cell r="B576" t="str">
            <v>Bueiro met.s/ interrupção tráf. D=1,60m galv.</v>
          </cell>
          <cell r="E576" t="str">
            <v>m</v>
          </cell>
          <cell r="F576">
            <v>1958.05</v>
          </cell>
        </row>
        <row r="577">
          <cell r="A577" t="str">
            <v>2 S 04 310 20</v>
          </cell>
          <cell r="B577" t="str">
            <v>Bueiro met.s/ interrupção tráf. D=2,00m galv.</v>
          </cell>
          <cell r="E577" t="str">
            <v>m</v>
          </cell>
          <cell r="F577">
            <v>2435.4499999999998</v>
          </cell>
        </row>
        <row r="578">
          <cell r="A578" t="str">
            <v>2 S 04 311 16</v>
          </cell>
          <cell r="B578" t="str">
            <v>Bueiro met.s/interrupção tráf.D=1,60 m rev.epoxy</v>
          </cell>
          <cell r="E578" t="str">
            <v>m</v>
          </cell>
          <cell r="F578">
            <v>2031.03</v>
          </cell>
        </row>
        <row r="579">
          <cell r="A579" t="str">
            <v>2 S 04 311 20</v>
          </cell>
          <cell r="B579" t="str">
            <v>Bueiro met.s/interrupção traf.D=2,00 m rev.epoxy</v>
          </cell>
          <cell r="E579" t="str">
            <v>m</v>
          </cell>
          <cell r="F579">
            <v>2442.35</v>
          </cell>
        </row>
        <row r="580">
          <cell r="A580" t="str">
            <v>2 S 04 400 01</v>
          </cell>
          <cell r="B580" t="str">
            <v>Valeta prot.cortes c/revest. vegetal - VPC 01</v>
          </cell>
          <cell r="E580" t="str">
            <v>m</v>
          </cell>
          <cell r="F580">
            <v>41.27</v>
          </cell>
        </row>
        <row r="581">
          <cell r="A581" t="str">
            <v>2 S 04 400 02</v>
          </cell>
          <cell r="B581" t="str">
            <v>Valeta prot.cortes c/revest. vegetal - VPC 02</v>
          </cell>
          <cell r="E581" t="str">
            <v>m</v>
          </cell>
          <cell r="F581">
            <v>30.75</v>
          </cell>
        </row>
        <row r="582">
          <cell r="A582" t="str">
            <v>2 S 04 400 03</v>
          </cell>
          <cell r="B582" t="str">
            <v>Valeta prot.cortes c/revest.concreto - VPC 03</v>
          </cell>
          <cell r="E582" t="str">
            <v>m</v>
          </cell>
          <cell r="F582">
            <v>59.73</v>
          </cell>
        </row>
        <row r="583">
          <cell r="A583" t="str">
            <v>2 S 04 400 04</v>
          </cell>
          <cell r="B583" t="str">
            <v>Valeta prot.cortes c/revest.concreto - VPC 04</v>
          </cell>
          <cell r="E583" t="str">
            <v>m</v>
          </cell>
          <cell r="F583">
            <v>46.54</v>
          </cell>
        </row>
        <row r="584">
          <cell r="A584" t="str">
            <v>2 S 04 401 01</v>
          </cell>
          <cell r="B584" t="str">
            <v>Valeta prot.aterros c/revest. vegetal - VPA 01</v>
          </cell>
          <cell r="E584" t="str">
            <v>m</v>
          </cell>
          <cell r="F584">
            <v>42.65</v>
          </cell>
        </row>
        <row r="585">
          <cell r="A585" t="str">
            <v>2 S 04 401 02</v>
          </cell>
          <cell r="B585" t="str">
            <v>Valeta prot.aterros c/revest. vegetal - VPA 02</v>
          </cell>
          <cell r="E585" t="str">
            <v>m</v>
          </cell>
          <cell r="F585">
            <v>32.01</v>
          </cell>
        </row>
        <row r="586">
          <cell r="A586" t="str">
            <v>2 S 04 401 03</v>
          </cell>
          <cell r="B586" t="str">
            <v>Valeta prot.aterro c/revest. concreto - VPA 03</v>
          </cell>
          <cell r="E586" t="str">
            <v>m</v>
          </cell>
          <cell r="F586">
            <v>59.97</v>
          </cell>
        </row>
        <row r="587">
          <cell r="A587" t="str">
            <v>2 S 04 401 04</v>
          </cell>
          <cell r="B587" t="str">
            <v>Valeta prot.aterro c/revest. concreto - VPA 04</v>
          </cell>
          <cell r="E587" t="str">
            <v>m</v>
          </cell>
          <cell r="F587">
            <v>45.4</v>
          </cell>
        </row>
        <row r="588">
          <cell r="A588" t="str">
            <v>2 S 04 401 05</v>
          </cell>
          <cell r="B588" t="str">
            <v>Valeta prot.corte/aterro s/rev. - VPC 05/VPA 05</v>
          </cell>
          <cell r="E588" t="str">
            <v>m</v>
          </cell>
          <cell r="F588">
            <v>24.52</v>
          </cell>
        </row>
        <row r="589">
          <cell r="A589" t="str">
            <v>2 S 04 401 06</v>
          </cell>
          <cell r="B589" t="str">
            <v>Valeta prot.corte/aterro s/rev. - VPC 06/VPA 06</v>
          </cell>
          <cell r="E589" t="str">
            <v>m</v>
          </cell>
          <cell r="F589">
            <v>17.53</v>
          </cell>
        </row>
        <row r="590">
          <cell r="A590" t="str">
            <v>2 S 04 500 01</v>
          </cell>
          <cell r="B590" t="str">
            <v>Dreno longitudinal prof. p/corte em solo - DPS 01</v>
          </cell>
          <cell r="E590" t="str">
            <v>m</v>
          </cell>
          <cell r="F590">
            <v>27.55</v>
          </cell>
        </row>
        <row r="591">
          <cell r="A591" t="str">
            <v>2 S 04 500 02</v>
          </cell>
          <cell r="B591" t="str">
            <v>Dreno longitudinal prof. p/corte em solo - DPS 02</v>
          </cell>
          <cell r="E591" t="str">
            <v>m</v>
          </cell>
          <cell r="F591">
            <v>27.14</v>
          </cell>
        </row>
        <row r="592">
          <cell r="A592" t="str">
            <v>2 S 04 500 03</v>
          </cell>
          <cell r="B592" t="str">
            <v>Dreno longitudinal prof. p/corte em solo - DPS 03</v>
          </cell>
          <cell r="E592" t="str">
            <v>m</v>
          </cell>
          <cell r="F592">
            <v>38.75</v>
          </cell>
        </row>
        <row r="593">
          <cell r="A593" t="str">
            <v>2 S 04 500 04</v>
          </cell>
          <cell r="B593" t="str">
            <v>Dreno longitudinal prof. p/corte em solo - DPS 04</v>
          </cell>
          <cell r="E593" t="str">
            <v>m</v>
          </cell>
          <cell r="F593">
            <v>38.26</v>
          </cell>
        </row>
        <row r="594">
          <cell r="A594" t="str">
            <v>2 S 04 500 05</v>
          </cell>
          <cell r="B594" t="str">
            <v>Dreno longitudinal prof. p/corte em solo - DPS 05</v>
          </cell>
          <cell r="E594" t="str">
            <v>m</v>
          </cell>
          <cell r="F594">
            <v>44.31</v>
          </cell>
        </row>
        <row r="595">
          <cell r="A595" t="str">
            <v>2 S 04 500 06</v>
          </cell>
          <cell r="B595" t="str">
            <v>Dreno longitudinal prof. p/corte em solo - DPS 06</v>
          </cell>
          <cell r="E595" t="str">
            <v>m</v>
          </cell>
          <cell r="F595">
            <v>50.88</v>
          </cell>
        </row>
        <row r="596">
          <cell r="A596" t="str">
            <v>2 S 04 500 07</v>
          </cell>
          <cell r="B596" t="str">
            <v>Dreno longitudinal prof. p/corte em solo - DPS 07</v>
          </cell>
          <cell r="E596" t="str">
            <v>m</v>
          </cell>
          <cell r="F596">
            <v>61.18</v>
          </cell>
        </row>
        <row r="597">
          <cell r="A597" t="str">
            <v>2 S 04 500 08</v>
          </cell>
          <cell r="B597" t="str">
            <v>Dreno longitudinal prof. p/corte em solo - DPS 08</v>
          </cell>
          <cell r="E597" t="str">
            <v>m</v>
          </cell>
          <cell r="F597">
            <v>67.75</v>
          </cell>
        </row>
        <row r="598">
          <cell r="A598" t="str">
            <v>2 S 04 501 01</v>
          </cell>
          <cell r="B598" t="str">
            <v>Dreno longitudinal prof. p/corte em rocha - DPR 01</v>
          </cell>
          <cell r="E598" t="str">
            <v>m</v>
          </cell>
          <cell r="F598">
            <v>23.89</v>
          </cell>
        </row>
        <row r="599">
          <cell r="A599" t="str">
            <v>2 S 04 501 02</v>
          </cell>
          <cell r="B599" t="str">
            <v>Dreno longitudinal prof. p/corte em rocha - DPR 02</v>
          </cell>
          <cell r="E599" t="str">
            <v>m</v>
          </cell>
          <cell r="F599">
            <v>38.26</v>
          </cell>
        </row>
        <row r="600">
          <cell r="A600" t="str">
            <v>2 S 04 501 03</v>
          </cell>
          <cell r="B600" t="str">
            <v>Dreno longitudinal prof. p/corte em rocha - DPR 03</v>
          </cell>
          <cell r="E600" t="str">
            <v>m</v>
          </cell>
          <cell r="F600">
            <v>21.89</v>
          </cell>
        </row>
        <row r="601">
          <cell r="A601" t="str">
            <v>2 S 04 501 04</v>
          </cell>
          <cell r="B601" t="str">
            <v>Dreno longitudinal prof. p/corte em rocha - DPR 04</v>
          </cell>
          <cell r="E601" t="str">
            <v>m</v>
          </cell>
          <cell r="F601">
            <v>7.29</v>
          </cell>
        </row>
        <row r="602">
          <cell r="A602" t="str">
            <v>2 S 04 501 05</v>
          </cell>
          <cell r="B602" t="str">
            <v>Dreno longitudinal prof. p/corte em rocha - DPR 05</v>
          </cell>
          <cell r="E602" t="str">
            <v>m</v>
          </cell>
          <cell r="F602">
            <v>21.55</v>
          </cell>
        </row>
        <row r="603">
          <cell r="A603" t="str">
            <v>2 S 04 502 01</v>
          </cell>
          <cell r="B603" t="str">
            <v>Boca saída p/dreno longitudinal prof. BSD 01</v>
          </cell>
          <cell r="E603" t="str">
            <v>und</v>
          </cell>
          <cell r="F603">
            <v>71.16</v>
          </cell>
        </row>
        <row r="604">
          <cell r="A604" t="str">
            <v>2 S 04 502 02</v>
          </cell>
          <cell r="B604" t="str">
            <v>Boca saída p/dreno longitudinal prof. BSD 02</v>
          </cell>
          <cell r="E604" t="str">
            <v>und</v>
          </cell>
          <cell r="F604">
            <v>82.9</v>
          </cell>
        </row>
        <row r="605">
          <cell r="A605" t="str">
            <v>2 S 04 510 01</v>
          </cell>
          <cell r="B605" t="str">
            <v>Dreno sub-superficial - DSS 01</v>
          </cell>
          <cell r="E605" t="str">
            <v>m</v>
          </cell>
          <cell r="F605">
            <v>7.42</v>
          </cell>
        </row>
        <row r="606">
          <cell r="A606" t="str">
            <v>2 S 04 510 02</v>
          </cell>
          <cell r="B606" t="str">
            <v>Dreno sub-superficial - DSS 02</v>
          </cell>
          <cell r="E606" t="str">
            <v>m</v>
          </cell>
          <cell r="F606">
            <v>20.12</v>
          </cell>
        </row>
        <row r="607">
          <cell r="A607" t="str">
            <v>2 S 04 510 03</v>
          </cell>
          <cell r="B607" t="str">
            <v>Dreno sub-superficial - DSS 03</v>
          </cell>
          <cell r="E607" t="str">
            <v>m</v>
          </cell>
          <cell r="F607">
            <v>5.0599999999999996</v>
          </cell>
        </row>
        <row r="608">
          <cell r="A608" t="str">
            <v>2 S 04 510 04</v>
          </cell>
          <cell r="B608" t="str">
            <v>Dreno sub-superficial - DSS 04</v>
          </cell>
          <cell r="E608" t="str">
            <v>m</v>
          </cell>
          <cell r="F608">
            <v>26.52</v>
          </cell>
        </row>
        <row r="609">
          <cell r="A609" t="str">
            <v>2 S 04 511 01</v>
          </cell>
          <cell r="B609" t="str">
            <v>Boca saída p/dreno sub-superficial - BSD 03</v>
          </cell>
          <cell r="E609" t="str">
            <v>und</v>
          </cell>
          <cell r="F609">
            <v>32.799999999999997</v>
          </cell>
        </row>
        <row r="610">
          <cell r="A610" t="str">
            <v>2 S 04 520 01</v>
          </cell>
          <cell r="B610" t="str">
            <v>Dreno sub-horizontal - DSH 01</v>
          </cell>
          <cell r="E610" t="str">
            <v>m</v>
          </cell>
          <cell r="F610">
            <v>127.19</v>
          </cell>
        </row>
        <row r="611">
          <cell r="A611" t="str">
            <v>2 S 04 521 01</v>
          </cell>
          <cell r="B611" t="str">
            <v>Boca saída p/dreno sub-horizontal - BSD 04</v>
          </cell>
          <cell r="E611" t="str">
            <v>und</v>
          </cell>
          <cell r="F611">
            <v>8.4700000000000006</v>
          </cell>
        </row>
        <row r="612">
          <cell r="A612" t="str">
            <v>2 S 04 900 01</v>
          </cell>
          <cell r="B612" t="str">
            <v>Sarjeta triangular de concreto - STC 01</v>
          </cell>
          <cell r="E612" t="str">
            <v>m</v>
          </cell>
          <cell r="F612">
            <v>37.07</v>
          </cell>
        </row>
        <row r="613">
          <cell r="A613" t="str">
            <v>2 S 04 900 02</v>
          </cell>
          <cell r="B613" t="str">
            <v>Sarjeta triangular de concreto - STC 02</v>
          </cell>
          <cell r="E613" t="str">
            <v>m</v>
          </cell>
          <cell r="F613">
            <v>25.03</v>
          </cell>
        </row>
        <row r="614">
          <cell r="A614" t="str">
            <v>2 S 04 900 03</v>
          </cell>
          <cell r="B614" t="str">
            <v>Sarjeta triangular de concreto - STC 03</v>
          </cell>
          <cell r="E614" t="str">
            <v>m</v>
          </cell>
          <cell r="F614">
            <v>21.69</v>
          </cell>
        </row>
        <row r="615">
          <cell r="A615" t="str">
            <v>2 S 04 900 04</v>
          </cell>
          <cell r="B615" t="str">
            <v>Sarjeta triangular de concreto - STC 04</v>
          </cell>
          <cell r="E615" t="str">
            <v>m</v>
          </cell>
          <cell r="F615">
            <v>17.600000000000001</v>
          </cell>
        </row>
        <row r="616">
          <cell r="A616" t="str">
            <v>2 S 04 900 05</v>
          </cell>
          <cell r="B616" t="str">
            <v>Sarjeta triangular de concreto - STC 05</v>
          </cell>
          <cell r="E616" t="str">
            <v>m</v>
          </cell>
          <cell r="F616">
            <v>30.24</v>
          </cell>
        </row>
        <row r="617">
          <cell r="A617" t="str">
            <v>2 S 04 900 06</v>
          </cell>
          <cell r="B617" t="str">
            <v>Sarjeta triangular de concreto - STC 06</v>
          </cell>
          <cell r="E617" t="str">
            <v>m</v>
          </cell>
          <cell r="F617">
            <v>20.420000000000002</v>
          </cell>
        </row>
        <row r="618">
          <cell r="A618" t="str">
            <v>2 S 04 900 07</v>
          </cell>
          <cell r="B618" t="str">
            <v>Sarjeta triangular de concreto - STC 07</v>
          </cell>
          <cell r="E618" t="str">
            <v>m</v>
          </cell>
          <cell r="F618">
            <v>17.61</v>
          </cell>
        </row>
        <row r="619">
          <cell r="A619" t="str">
            <v>2 S 04 900 08</v>
          </cell>
          <cell r="B619" t="str">
            <v>Sarjeta triangular de concreto - STC 08</v>
          </cell>
          <cell r="E619" t="str">
            <v>m</v>
          </cell>
          <cell r="F619">
            <v>14.71</v>
          </cell>
        </row>
        <row r="620">
          <cell r="A620" t="str">
            <v>2 S 04 900 21</v>
          </cell>
          <cell r="B620" t="str">
            <v>Sarjeta canteiro central concreto - SCC 01</v>
          </cell>
          <cell r="E620" t="str">
            <v>m</v>
          </cell>
          <cell r="F620">
            <v>21.45</v>
          </cell>
        </row>
        <row r="621">
          <cell r="A621" t="str">
            <v>2 S 04 900 22</v>
          </cell>
          <cell r="B621" t="str">
            <v>Sarjeta canteiro central concreto - SCC 02</v>
          </cell>
          <cell r="E621" t="str">
            <v>m</v>
          </cell>
          <cell r="F621">
            <v>29.69</v>
          </cell>
        </row>
        <row r="622">
          <cell r="A622" t="str">
            <v>2 S 04 900 31</v>
          </cell>
          <cell r="B622" t="str">
            <v>Sarjeta triangular de grama - STG 01</v>
          </cell>
          <cell r="E622" t="str">
            <v>m</v>
          </cell>
          <cell r="F622">
            <v>13.88</v>
          </cell>
        </row>
        <row r="623">
          <cell r="A623" t="str">
            <v>2 S 04 900 32</v>
          </cell>
          <cell r="B623" t="str">
            <v>Sarjeta triangular de grama - STG 02</v>
          </cell>
          <cell r="E623" t="str">
            <v>m</v>
          </cell>
          <cell r="F623">
            <v>11.5</v>
          </cell>
        </row>
        <row r="624">
          <cell r="A624" t="str">
            <v>2 S 04 900 33</v>
          </cell>
          <cell r="B624" t="str">
            <v>Sarjeta triangular de grama - STG 03</v>
          </cell>
          <cell r="E624" t="str">
            <v>m</v>
          </cell>
          <cell r="F624">
            <v>9.89</v>
          </cell>
        </row>
        <row r="625">
          <cell r="A625" t="str">
            <v>2 S 04 900 34</v>
          </cell>
          <cell r="B625" t="str">
            <v>Sarjeta triangular de grama - STG 04</v>
          </cell>
          <cell r="E625" t="str">
            <v>m</v>
          </cell>
          <cell r="F625">
            <v>7.59</v>
          </cell>
        </row>
        <row r="626">
          <cell r="A626" t="str">
            <v>2 S 04 900 41</v>
          </cell>
          <cell r="B626" t="str">
            <v>Sarjeta triangular não revestida - STT 01</v>
          </cell>
          <cell r="E626" t="str">
            <v>m</v>
          </cell>
          <cell r="F626">
            <v>7.66</v>
          </cell>
        </row>
        <row r="627">
          <cell r="A627" t="str">
            <v>2 S 04 900 42</v>
          </cell>
          <cell r="B627" t="str">
            <v>Sarjeta triangular não revestida - STT 02</v>
          </cell>
          <cell r="E627" t="str">
            <v>m</v>
          </cell>
          <cell r="F627">
            <v>6.4</v>
          </cell>
        </row>
        <row r="628">
          <cell r="A628" t="str">
            <v>2 S 04 900 43</v>
          </cell>
          <cell r="B628" t="str">
            <v>Sarjeta triangular não revestida - STT 03</v>
          </cell>
          <cell r="E628" t="str">
            <v>m</v>
          </cell>
          <cell r="F628">
            <v>5.44</v>
          </cell>
        </row>
        <row r="629">
          <cell r="A629" t="str">
            <v>2 S 04 900 44</v>
          </cell>
          <cell r="B629" t="str">
            <v>Sarjeta triangular não revestida - STT 04</v>
          </cell>
          <cell r="E629" t="str">
            <v>m</v>
          </cell>
          <cell r="F629">
            <v>3.99</v>
          </cell>
        </row>
        <row r="630">
          <cell r="A630" t="str">
            <v>2 S 04 901 01</v>
          </cell>
          <cell r="B630" t="str">
            <v>Sarjeta trapezoidal de concreto - SZC 01</v>
          </cell>
          <cell r="E630" t="str">
            <v>m</v>
          </cell>
          <cell r="F630">
            <v>29.78</v>
          </cell>
        </row>
        <row r="631">
          <cell r="A631" t="str">
            <v>2 S 04 901 02</v>
          </cell>
          <cell r="B631" t="str">
            <v>Sarjeta trapezoidal de concreto - SZC 02</v>
          </cell>
          <cell r="E631" t="str">
            <v>m</v>
          </cell>
          <cell r="F631">
            <v>18.239999999999998</v>
          </cell>
        </row>
        <row r="632">
          <cell r="A632" t="str">
            <v>2 S 04 901 21</v>
          </cell>
          <cell r="B632" t="str">
            <v>Sarjeta de canteiro central de concreto - SCC 03</v>
          </cell>
          <cell r="E632" t="str">
            <v>m</v>
          </cell>
          <cell r="F632">
            <v>23.88</v>
          </cell>
        </row>
        <row r="633">
          <cell r="A633" t="str">
            <v>2 S 04 901 22</v>
          </cell>
          <cell r="B633" t="str">
            <v>Sarjeta de canteiro central de cocnreto - SCC 04</v>
          </cell>
          <cell r="E633" t="str">
            <v>m</v>
          </cell>
          <cell r="F633">
            <v>43.71</v>
          </cell>
        </row>
        <row r="634">
          <cell r="A634" t="str">
            <v>2 S 04 901 31</v>
          </cell>
          <cell r="B634" t="str">
            <v>Sarjeta trapezoidal de grama - SZG 01</v>
          </cell>
          <cell r="E634" t="str">
            <v>m</v>
          </cell>
          <cell r="F634">
            <v>12.46</v>
          </cell>
        </row>
        <row r="635">
          <cell r="A635" t="str">
            <v>2 S 04 901 32</v>
          </cell>
          <cell r="B635" t="str">
            <v>Sarjeta trapezoidal de grama - SZG 02</v>
          </cell>
          <cell r="E635" t="str">
            <v>m</v>
          </cell>
          <cell r="F635">
            <v>8.0299999999999994</v>
          </cell>
        </row>
        <row r="636">
          <cell r="A636" t="str">
            <v>2 S 04 901 41</v>
          </cell>
          <cell r="B636" t="str">
            <v>Sarjeta trapezoidal não revestida - SZT 01</v>
          </cell>
          <cell r="E636" t="str">
            <v>m</v>
          </cell>
          <cell r="F636">
            <v>7.55</v>
          </cell>
        </row>
        <row r="637">
          <cell r="A637" t="str">
            <v>2 S 04 901 42</v>
          </cell>
          <cell r="B637" t="str">
            <v>Sarjeta trapezoidal não revestida - SZT 02</v>
          </cell>
          <cell r="E637" t="str">
            <v>m</v>
          </cell>
          <cell r="F637">
            <v>4.66</v>
          </cell>
        </row>
        <row r="638">
          <cell r="A638" t="str">
            <v>2 S 04 910 01</v>
          </cell>
          <cell r="B638" t="str">
            <v>Meio fio de concreto - MFC 01</v>
          </cell>
          <cell r="E638" t="str">
            <v>m</v>
          </cell>
          <cell r="F638">
            <v>38.630000000000003</v>
          </cell>
        </row>
        <row r="639">
          <cell r="A639" t="str">
            <v>2 S 04 910 02</v>
          </cell>
          <cell r="B639" t="str">
            <v>Meio fio de concreto - MFC 02</v>
          </cell>
          <cell r="E639" t="str">
            <v>m</v>
          </cell>
          <cell r="F639">
            <v>30.75</v>
          </cell>
        </row>
        <row r="640">
          <cell r="A640" t="str">
            <v>2 S 04 910 03</v>
          </cell>
          <cell r="B640" t="str">
            <v>Meio fio de concreto - MFC 03</v>
          </cell>
          <cell r="E640" t="str">
            <v>m</v>
          </cell>
          <cell r="F640">
            <v>18.04</v>
          </cell>
        </row>
        <row r="641">
          <cell r="A641" t="str">
            <v>2 S 04 910 04</v>
          </cell>
          <cell r="B641" t="str">
            <v>Meio fio de concreto - MFC 04</v>
          </cell>
          <cell r="E641" t="str">
            <v>m</v>
          </cell>
          <cell r="F641">
            <v>12.69</v>
          </cell>
        </row>
        <row r="642">
          <cell r="A642" t="str">
            <v>2 S 04 910 05</v>
          </cell>
          <cell r="B642" t="str">
            <v>Meio fio de concreto - MFC 05</v>
          </cell>
          <cell r="E642" t="str">
            <v>m</v>
          </cell>
          <cell r="F642">
            <v>17.72</v>
          </cell>
        </row>
        <row r="643">
          <cell r="A643" t="str">
            <v>2 S 04 910 06</v>
          </cell>
          <cell r="B643" t="str">
            <v>Meio fio de concreto - MFC 06</v>
          </cell>
          <cell r="E643" t="str">
            <v>m</v>
          </cell>
          <cell r="F643">
            <v>11.07</v>
          </cell>
        </row>
        <row r="644">
          <cell r="A644" t="str">
            <v>2 S 04 910 07</v>
          </cell>
          <cell r="B644" t="str">
            <v>Meio fio de concreto - MFC 07</v>
          </cell>
          <cell r="E644" t="str">
            <v>m</v>
          </cell>
          <cell r="F644">
            <v>17.420000000000002</v>
          </cell>
        </row>
        <row r="645">
          <cell r="A645" t="str">
            <v>2 S 04 910 08</v>
          </cell>
          <cell r="B645" t="str">
            <v>Meio fio de concreto - MFC 08</v>
          </cell>
          <cell r="E645" t="str">
            <v>m</v>
          </cell>
          <cell r="F645">
            <v>29.27</v>
          </cell>
        </row>
        <row r="646">
          <cell r="A646" t="str">
            <v>2 S 04 930 01</v>
          </cell>
          <cell r="B646" t="str">
            <v>Caixa coletora de sarjeta - CCS 01</v>
          </cell>
          <cell r="E646" t="str">
            <v>und</v>
          </cell>
          <cell r="F646">
            <v>909.9</v>
          </cell>
        </row>
        <row r="647">
          <cell r="A647" t="str">
            <v>2 S 04 930 02</v>
          </cell>
          <cell r="B647" t="str">
            <v>Caixa coletora de sarjeta - CCS 02</v>
          </cell>
          <cell r="E647" t="str">
            <v>und</v>
          </cell>
          <cell r="F647">
            <v>886.15</v>
          </cell>
        </row>
        <row r="648">
          <cell r="A648" t="str">
            <v>2 S 04 930 03</v>
          </cell>
          <cell r="B648" t="str">
            <v>Caixa coletora de sarjeta - CCS 03</v>
          </cell>
          <cell r="E648" t="str">
            <v>und</v>
          </cell>
          <cell r="F648">
            <v>862.39</v>
          </cell>
        </row>
        <row r="649">
          <cell r="A649" t="str">
            <v>2 S 04 930 04</v>
          </cell>
          <cell r="B649" t="str">
            <v>Caixa coletora de sarjeta - CCS 04</v>
          </cell>
          <cell r="E649" t="str">
            <v>und</v>
          </cell>
          <cell r="F649">
            <v>837.56</v>
          </cell>
        </row>
        <row r="650">
          <cell r="A650" t="str">
            <v>2 S 04 930 05</v>
          </cell>
          <cell r="B650" t="str">
            <v>Caixa coletora de sarjeta - CCS 05</v>
          </cell>
          <cell r="E650" t="str">
            <v>und</v>
          </cell>
          <cell r="F650">
            <v>1143.0899999999999</v>
          </cell>
        </row>
        <row r="651">
          <cell r="A651" t="str">
            <v>2 S 04 930 06</v>
          </cell>
          <cell r="B651" t="str">
            <v>Caixa coletora de sarjeta - CCS 06</v>
          </cell>
          <cell r="E651" t="str">
            <v>und</v>
          </cell>
          <cell r="F651">
            <v>1118.26</v>
          </cell>
        </row>
        <row r="652">
          <cell r="A652" t="str">
            <v>2 S 04 930 07</v>
          </cell>
          <cell r="B652" t="str">
            <v>Caixa coletora de sarjeta - CCS 07</v>
          </cell>
          <cell r="E652" t="str">
            <v>und</v>
          </cell>
          <cell r="F652">
            <v>1093.43</v>
          </cell>
        </row>
        <row r="653">
          <cell r="A653" t="str">
            <v>2 S 04 930 08</v>
          </cell>
          <cell r="B653" t="str">
            <v>Caixa coletora de sarjeta - CCS 08</v>
          </cell>
          <cell r="E653" t="str">
            <v>und</v>
          </cell>
          <cell r="F653">
            <v>1069.67</v>
          </cell>
        </row>
        <row r="654">
          <cell r="A654" t="str">
            <v>2 S 04 930 09</v>
          </cell>
          <cell r="B654" t="str">
            <v>Caixa coletora de sarjeta - CCS 09</v>
          </cell>
          <cell r="E654" t="str">
            <v>und</v>
          </cell>
          <cell r="F654">
            <v>1375.21</v>
          </cell>
        </row>
        <row r="655">
          <cell r="A655" t="str">
            <v>2 S 04 930 10</v>
          </cell>
          <cell r="B655" t="str">
            <v>Caixa coletora de sarjeta - CCS 10</v>
          </cell>
          <cell r="E655" t="str">
            <v>und</v>
          </cell>
          <cell r="F655">
            <v>1350.38</v>
          </cell>
        </row>
        <row r="656">
          <cell r="A656" t="str">
            <v>2 S 04 930 11</v>
          </cell>
          <cell r="B656" t="str">
            <v>Caixa coletora de sarjeta - CCS 11</v>
          </cell>
          <cell r="E656" t="str">
            <v>und</v>
          </cell>
          <cell r="F656">
            <v>1325.54</v>
          </cell>
        </row>
        <row r="657">
          <cell r="A657" t="str">
            <v>2 S 04 930 12</v>
          </cell>
          <cell r="B657" t="str">
            <v>Caixa coletora de sarjeta - CCS 12</v>
          </cell>
          <cell r="E657" t="str">
            <v>und</v>
          </cell>
          <cell r="F657">
            <v>1300.71</v>
          </cell>
        </row>
        <row r="658">
          <cell r="A658" t="str">
            <v>2 S 04 930 13</v>
          </cell>
          <cell r="B658" t="str">
            <v>Caixa coletora de sarjeta - CCS 13</v>
          </cell>
          <cell r="E658" t="str">
            <v>und</v>
          </cell>
          <cell r="F658">
            <v>1601.92</v>
          </cell>
        </row>
        <row r="659">
          <cell r="A659" t="str">
            <v>2 S 04 930 14</v>
          </cell>
          <cell r="B659" t="str">
            <v>Caixa coletora de sarjeta - CCS14</v>
          </cell>
          <cell r="E659" t="str">
            <v>und</v>
          </cell>
          <cell r="F659">
            <v>1577.09</v>
          </cell>
        </row>
        <row r="660">
          <cell r="A660" t="str">
            <v>2 S 04 930 15</v>
          </cell>
          <cell r="B660" t="str">
            <v>Caixa coletora de sarjeta - CCS 15</v>
          </cell>
          <cell r="E660" t="str">
            <v>und</v>
          </cell>
          <cell r="F660">
            <v>1552.25</v>
          </cell>
        </row>
        <row r="661">
          <cell r="A661" t="str">
            <v>2 S 04 930 16</v>
          </cell>
          <cell r="B661" t="str">
            <v>Caixa coletora de sarjeta - CCS 16</v>
          </cell>
          <cell r="E661" t="str">
            <v>und</v>
          </cell>
          <cell r="F661">
            <v>1527.42</v>
          </cell>
        </row>
        <row r="662">
          <cell r="A662" t="str">
            <v>2 S 04 930 17</v>
          </cell>
          <cell r="B662" t="str">
            <v>Caixa coletora de sarjeta - CCS 17</v>
          </cell>
          <cell r="E662" t="str">
            <v>und</v>
          </cell>
          <cell r="F662">
            <v>1834.04</v>
          </cell>
        </row>
        <row r="663">
          <cell r="A663" t="str">
            <v>2 S 04 930 18</v>
          </cell>
          <cell r="B663" t="str">
            <v>Caixa coletora de sarjeta - CCS 18</v>
          </cell>
          <cell r="E663" t="str">
            <v>und</v>
          </cell>
          <cell r="F663">
            <v>1809.2</v>
          </cell>
        </row>
        <row r="664">
          <cell r="A664" t="str">
            <v>2 S 04 930 19</v>
          </cell>
          <cell r="B664" t="str">
            <v>Caixa coletora de sarjeta - CCS 19</v>
          </cell>
          <cell r="E664" t="str">
            <v>und</v>
          </cell>
          <cell r="F664">
            <v>1784.37</v>
          </cell>
        </row>
        <row r="665">
          <cell r="A665" t="str">
            <v>2 S 04 930 20</v>
          </cell>
          <cell r="B665" t="str">
            <v>Caixa coletora de sarjeta - CCS 20</v>
          </cell>
          <cell r="E665" t="str">
            <v>und</v>
          </cell>
          <cell r="F665">
            <v>1759.53</v>
          </cell>
        </row>
        <row r="666">
          <cell r="A666" t="str">
            <v>2 S 04 931 01</v>
          </cell>
          <cell r="B666" t="str">
            <v>Caixa coletora de talvegue - CCT 01</v>
          </cell>
          <cell r="E666" t="str">
            <v>und</v>
          </cell>
          <cell r="F666">
            <v>926.31</v>
          </cell>
        </row>
        <row r="667">
          <cell r="A667" t="str">
            <v>2 S 04 931 02</v>
          </cell>
          <cell r="B667" t="str">
            <v>Caixa coletora de talvegue - CCT 02</v>
          </cell>
          <cell r="E667" t="str">
            <v>und</v>
          </cell>
          <cell r="F667">
            <v>901.48</v>
          </cell>
        </row>
        <row r="668">
          <cell r="A668" t="str">
            <v>2 S 04 931 03</v>
          </cell>
          <cell r="B668" t="str">
            <v>Caixa coletora de talvegue - CCT 03</v>
          </cell>
          <cell r="E668" t="str">
            <v>und</v>
          </cell>
          <cell r="F668">
            <v>879.02</v>
          </cell>
        </row>
        <row r="669">
          <cell r="A669" t="str">
            <v>2 S 04 931 04</v>
          </cell>
          <cell r="B669" t="str">
            <v>Caixa coletora de talvegue - CCT 04</v>
          </cell>
          <cell r="E669" t="str">
            <v>und</v>
          </cell>
          <cell r="F669">
            <v>851.81</v>
          </cell>
        </row>
        <row r="670">
          <cell r="A670" t="str">
            <v>2 S 04 931 05</v>
          </cell>
          <cell r="B670" t="str">
            <v>Caixa coletora de talvegue - CCT 05</v>
          </cell>
          <cell r="E670" t="str">
            <v>und</v>
          </cell>
          <cell r="F670">
            <v>1157.3499999999999</v>
          </cell>
        </row>
        <row r="671">
          <cell r="A671" t="str">
            <v>2 S 04 931 06</v>
          </cell>
          <cell r="B671" t="str">
            <v>Caixa coletora de talvegue - CCT 06</v>
          </cell>
          <cell r="E671" t="str">
            <v>und</v>
          </cell>
          <cell r="F671">
            <v>1133.5899999999999</v>
          </cell>
        </row>
        <row r="672">
          <cell r="A672" t="str">
            <v>2 S 04 931 07</v>
          </cell>
          <cell r="B672" t="str">
            <v>Caixa coletora de talvegue - CCT 07</v>
          </cell>
          <cell r="E672" t="str">
            <v>und</v>
          </cell>
          <cell r="F672">
            <v>1111.1400000000001</v>
          </cell>
        </row>
        <row r="673">
          <cell r="A673" t="str">
            <v>2 S 04 931 08</v>
          </cell>
          <cell r="B673" t="str">
            <v>Caixa coletora de talvegue - CCT 08</v>
          </cell>
          <cell r="E673" t="str">
            <v>und</v>
          </cell>
          <cell r="F673">
            <v>1182.18</v>
          </cell>
        </row>
        <row r="674">
          <cell r="A674" t="str">
            <v>2 S 04 931 09</v>
          </cell>
          <cell r="B674" t="str">
            <v>Caixa coletora de talvegue - CCT 09</v>
          </cell>
          <cell r="E674" t="str">
            <v>und</v>
          </cell>
          <cell r="F674">
            <v>1389.46</v>
          </cell>
        </row>
        <row r="675">
          <cell r="A675" t="str">
            <v>2 S 04 931 10</v>
          </cell>
          <cell r="B675" t="str">
            <v>Caixa coletora de talvegue - CCT 10</v>
          </cell>
          <cell r="E675" t="str">
            <v>und</v>
          </cell>
          <cell r="F675">
            <v>1365.71</v>
          </cell>
        </row>
        <row r="676">
          <cell r="A676" t="str">
            <v>2 S 04 931 11</v>
          </cell>
          <cell r="B676" t="str">
            <v>Caixa coletora de talvegue - CCT 11</v>
          </cell>
          <cell r="E676" t="str">
            <v>und</v>
          </cell>
          <cell r="F676">
            <v>1343.25</v>
          </cell>
        </row>
        <row r="677">
          <cell r="A677" t="str">
            <v>2 S 04 931 12</v>
          </cell>
          <cell r="B677" t="str">
            <v>Caixa coletora de talvegue - CCT 12</v>
          </cell>
          <cell r="E677" t="str">
            <v>und</v>
          </cell>
          <cell r="F677">
            <v>1316.04</v>
          </cell>
        </row>
        <row r="678">
          <cell r="A678" t="str">
            <v>2 S 04 931 13</v>
          </cell>
          <cell r="B678" t="str">
            <v>Caixa coletora de talvegue - CCT 13</v>
          </cell>
          <cell r="E678" t="str">
            <v>und</v>
          </cell>
          <cell r="F678">
            <v>1616.17</v>
          </cell>
        </row>
        <row r="679">
          <cell r="A679" t="str">
            <v>2 S 04 931 14</v>
          </cell>
          <cell r="B679" t="str">
            <v>Caixa coletora de talvegue - CCT 14</v>
          </cell>
          <cell r="E679" t="str">
            <v>und</v>
          </cell>
          <cell r="F679">
            <v>1591.34</v>
          </cell>
        </row>
        <row r="680">
          <cell r="A680" t="str">
            <v>2 S 04 931 15</v>
          </cell>
          <cell r="B680" t="str">
            <v>Caixa coletora de talvegue - CCT 15</v>
          </cell>
          <cell r="E680" t="str">
            <v>und</v>
          </cell>
          <cell r="F680">
            <v>1569.96</v>
          </cell>
        </row>
        <row r="681">
          <cell r="A681" t="str">
            <v>2 S 04 931 16</v>
          </cell>
          <cell r="B681" t="str">
            <v>Caixa coletora de talvegue - CCT 16</v>
          </cell>
          <cell r="E681" t="str">
            <v>und</v>
          </cell>
          <cell r="F681">
            <v>1542.75</v>
          </cell>
        </row>
        <row r="682">
          <cell r="A682" t="str">
            <v>2 S 04 931 17</v>
          </cell>
          <cell r="B682" t="str">
            <v>Caixa coletora de talvegue - CCT 17</v>
          </cell>
          <cell r="E682" t="str">
            <v>und</v>
          </cell>
          <cell r="F682">
            <v>1848.29</v>
          </cell>
        </row>
        <row r="683">
          <cell r="A683" t="str">
            <v>2 S 04 931 18</v>
          </cell>
          <cell r="B683" t="str">
            <v>Caixa coletora de talvegue - CCT 18</v>
          </cell>
          <cell r="E683" t="str">
            <v>und</v>
          </cell>
          <cell r="F683">
            <v>1823.45</v>
          </cell>
        </row>
        <row r="684">
          <cell r="A684" t="str">
            <v>2 S 04 931 19</v>
          </cell>
          <cell r="B684" t="str">
            <v>Caixa coletora de talvegue - CCT 19</v>
          </cell>
          <cell r="E684" t="str">
            <v>und</v>
          </cell>
          <cell r="F684">
            <v>1802.08</v>
          </cell>
        </row>
        <row r="685">
          <cell r="A685" t="str">
            <v>2 S 04 931 20</v>
          </cell>
          <cell r="B685" t="str">
            <v>Caixa coletora de talvegue - CCT 20</v>
          </cell>
          <cell r="E685" t="str">
            <v>und</v>
          </cell>
          <cell r="F685">
            <v>1774.87</v>
          </cell>
        </row>
        <row r="686">
          <cell r="A686" t="str">
            <v>2 S 04 940 01</v>
          </cell>
          <cell r="B686" t="str">
            <v>Descida d'água tipo rap. - calha concr. - DAR 01</v>
          </cell>
          <cell r="E686" t="str">
            <v>m</v>
          </cell>
          <cell r="F686">
            <v>98.8</v>
          </cell>
        </row>
        <row r="687">
          <cell r="A687" t="str">
            <v>2 S 04 940 02</v>
          </cell>
          <cell r="B687" t="str">
            <v>Descida d'água tipo rap. - canal retang.- DAR 02</v>
          </cell>
          <cell r="E687" t="str">
            <v>m</v>
          </cell>
          <cell r="F687">
            <v>50.34</v>
          </cell>
        </row>
        <row r="688">
          <cell r="A688" t="str">
            <v>2 S 04 940 03</v>
          </cell>
          <cell r="B688" t="str">
            <v>Descida d'água tipo rap. - canal retang.- DAR 03</v>
          </cell>
          <cell r="E688" t="str">
            <v>m</v>
          </cell>
          <cell r="F688">
            <v>73.92</v>
          </cell>
        </row>
        <row r="689">
          <cell r="A689" t="str">
            <v>2 S 04 940 04</v>
          </cell>
          <cell r="B689" t="str">
            <v>Descida d'água tipo rap. - calha metálica - DAR</v>
          </cell>
          <cell r="E689" t="str">
            <v>m</v>
          </cell>
          <cell r="F689">
            <v>131.97999999999999</v>
          </cell>
        </row>
        <row r="690">
          <cell r="A690" t="str">
            <v>2 S 04 941 01</v>
          </cell>
          <cell r="B690" t="str">
            <v>Descida d'água aterros em degraus - DAD 01</v>
          </cell>
          <cell r="E690" t="str">
            <v>m</v>
          </cell>
          <cell r="F690">
            <v>67.7</v>
          </cell>
        </row>
        <row r="691">
          <cell r="A691" t="str">
            <v>2 S 04 941 02</v>
          </cell>
          <cell r="B691" t="str">
            <v>Descida d'água aterros em degraus - arm - DAD</v>
          </cell>
          <cell r="E691" t="str">
            <v>m</v>
          </cell>
          <cell r="F691">
            <v>97.2</v>
          </cell>
        </row>
        <row r="692">
          <cell r="A692" t="str">
            <v>2 S 04 941 03</v>
          </cell>
          <cell r="B692" t="str">
            <v>Descida d'água aterros em degraus - DAD 03</v>
          </cell>
          <cell r="E692" t="str">
            <v>m</v>
          </cell>
          <cell r="F692">
            <v>177.28</v>
          </cell>
        </row>
        <row r="693">
          <cell r="A693" t="str">
            <v>2 S 04 941 04</v>
          </cell>
          <cell r="B693" t="str">
            <v>Descida d'água aterros em degraus - arm - DAD</v>
          </cell>
          <cell r="E693" t="str">
            <v>m</v>
          </cell>
          <cell r="F693">
            <v>226.16</v>
          </cell>
        </row>
        <row r="694">
          <cell r="A694" t="str">
            <v>2 S 04 941 05</v>
          </cell>
          <cell r="B694" t="str">
            <v>Descida d'água aterros em degraus - DAD 05</v>
          </cell>
          <cell r="E694" t="str">
            <v>m</v>
          </cell>
          <cell r="F694">
            <v>214.38</v>
          </cell>
        </row>
        <row r="695">
          <cell r="A695" t="str">
            <v>2 S 04 941 06</v>
          </cell>
          <cell r="B695" t="str">
            <v>Descida d'água aterros em degraus - arm - DAD</v>
          </cell>
          <cell r="E695" t="str">
            <v>m</v>
          </cell>
          <cell r="F695">
            <v>301.01</v>
          </cell>
        </row>
        <row r="696">
          <cell r="A696" t="str">
            <v>2 S 04 941 07</v>
          </cell>
          <cell r="B696" t="str">
            <v>Descida d'água aterros em degraus - DAD 07</v>
          </cell>
          <cell r="E696" t="str">
            <v>m</v>
          </cell>
          <cell r="F696">
            <v>252.6</v>
          </cell>
        </row>
        <row r="697">
          <cell r="A697" t="str">
            <v>2 S 04 941 08</v>
          </cell>
          <cell r="B697" t="str">
            <v>Descida d'água aterros em degraus - arm - DAD</v>
          </cell>
          <cell r="E697" t="str">
            <v>m</v>
          </cell>
          <cell r="F697">
            <v>349.95</v>
          </cell>
        </row>
        <row r="698">
          <cell r="A698" t="str">
            <v>2 S 04 941 09</v>
          </cell>
          <cell r="B698" t="str">
            <v>Descida d'água aterros em degraus - DAD 09</v>
          </cell>
          <cell r="E698" t="str">
            <v>m</v>
          </cell>
          <cell r="F698">
            <v>288.38</v>
          </cell>
        </row>
        <row r="699">
          <cell r="A699" t="str">
            <v>2 S 04 941 10</v>
          </cell>
          <cell r="B699" t="str">
            <v>Descida d'água aterros em degraus - arm - DAD</v>
          </cell>
          <cell r="E699" t="str">
            <v>m</v>
          </cell>
          <cell r="F699">
            <v>398.76</v>
          </cell>
        </row>
        <row r="700">
          <cell r="A700" t="str">
            <v>2 S 04 941 11</v>
          </cell>
          <cell r="B700" t="str">
            <v>Descida d'água aterros em degraus - DAD 11</v>
          </cell>
          <cell r="E700" t="str">
            <v>m</v>
          </cell>
          <cell r="F700">
            <v>379.25</v>
          </cell>
        </row>
        <row r="701">
          <cell r="A701" t="str">
            <v>2 S 04 941 12</v>
          </cell>
          <cell r="B701" t="str">
            <v>Descida d'água aterros em degraus - arm - dad 12</v>
          </cell>
          <cell r="E701" t="str">
            <v>m</v>
          </cell>
          <cell r="F701">
            <v>521.38</v>
          </cell>
        </row>
        <row r="702">
          <cell r="A702" t="str">
            <v>2 S 04 941 13</v>
          </cell>
          <cell r="B702" t="str">
            <v>Descida d'água aterros em degraus - DAD 13</v>
          </cell>
          <cell r="E702" t="str">
            <v>m</v>
          </cell>
          <cell r="F702">
            <v>356.33</v>
          </cell>
        </row>
        <row r="703">
          <cell r="A703" t="str">
            <v>2 S 04 941 14</v>
          </cell>
          <cell r="B703" t="str">
            <v>Descida d'água aterros em degraus - arm - DAD 14</v>
          </cell>
          <cell r="E703" t="str">
            <v>m</v>
          </cell>
          <cell r="F703">
            <v>489.91</v>
          </cell>
        </row>
        <row r="704">
          <cell r="A704" t="str">
            <v>2 S 04 941 15</v>
          </cell>
          <cell r="B704" t="str">
            <v>Descida d'água aterros em degraus - DAD 15</v>
          </cell>
          <cell r="E704" t="str">
            <v>m</v>
          </cell>
          <cell r="F704">
            <v>407.72</v>
          </cell>
        </row>
        <row r="705">
          <cell r="A705" t="str">
            <v>2 S 04 941 16</v>
          </cell>
          <cell r="B705" t="str">
            <v>Descida d'água aterros em degraus - arm - DAD 16</v>
          </cell>
          <cell r="E705" t="str">
            <v>m</v>
          </cell>
          <cell r="F705">
            <v>559.28</v>
          </cell>
        </row>
        <row r="706">
          <cell r="A706" t="str">
            <v>2 S 04 941 17</v>
          </cell>
          <cell r="B706" t="str">
            <v>Descida d'água aterros em degraus - DAD 17</v>
          </cell>
          <cell r="E706" t="str">
            <v>m</v>
          </cell>
          <cell r="F706">
            <v>521.67999999999995</v>
          </cell>
        </row>
        <row r="707">
          <cell r="A707" t="str">
            <v>2 S 04 941 18</v>
          </cell>
          <cell r="B707" t="str">
            <v>Descida d'água aterros em degraus - arm - DAD 18</v>
          </cell>
          <cell r="E707" t="str">
            <v>m</v>
          </cell>
          <cell r="F707">
            <v>710.29</v>
          </cell>
        </row>
        <row r="708">
          <cell r="A708" t="str">
            <v>2 S 04 941 31</v>
          </cell>
          <cell r="B708" t="str">
            <v>Descida d'água cortes em degraus - DCD 01</v>
          </cell>
          <cell r="E708" t="str">
            <v>m</v>
          </cell>
          <cell r="F708">
            <v>68.489999999999995</v>
          </cell>
        </row>
        <row r="709">
          <cell r="A709" t="str">
            <v>2 S 04 941 32</v>
          </cell>
          <cell r="B709" t="str">
            <v>Descida d'água cortes em degraus - arm - DCD 02</v>
          </cell>
          <cell r="E709" t="str">
            <v>m</v>
          </cell>
          <cell r="F709">
            <v>98.09</v>
          </cell>
        </row>
        <row r="710">
          <cell r="A710" t="str">
            <v>2 S 04 941 33</v>
          </cell>
          <cell r="B710" t="str">
            <v>Descida d'água cortes em degraus - DCD 03</v>
          </cell>
          <cell r="E710" t="str">
            <v>m</v>
          </cell>
          <cell r="F710">
            <v>107.74</v>
          </cell>
        </row>
        <row r="711">
          <cell r="A711" t="str">
            <v>2 S 04 941 34</v>
          </cell>
          <cell r="B711" t="str">
            <v>Descida d'água cortes em degraus - arm - DCD 04</v>
          </cell>
          <cell r="E711" t="str">
            <v>m</v>
          </cell>
          <cell r="F711">
            <v>154.69</v>
          </cell>
        </row>
        <row r="712">
          <cell r="A712" t="str">
            <v>2 S 04 942 01</v>
          </cell>
          <cell r="B712" t="str">
            <v>Entrada d'água - EDA 01</v>
          </cell>
          <cell r="E712" t="str">
            <v>und</v>
          </cell>
          <cell r="F712">
            <v>28.55</v>
          </cell>
        </row>
        <row r="713">
          <cell r="A713" t="str">
            <v>2 S 04 942 02</v>
          </cell>
          <cell r="B713" t="str">
            <v>Entrada d'água - EDA 02</v>
          </cell>
          <cell r="E713" t="str">
            <v>und</v>
          </cell>
          <cell r="F713">
            <v>34.96</v>
          </cell>
        </row>
        <row r="714">
          <cell r="A714" t="str">
            <v>2 S 04 950 01</v>
          </cell>
          <cell r="B714" t="str">
            <v>Dissipador de energia - DES 01</v>
          </cell>
          <cell r="E714" t="str">
            <v>und</v>
          </cell>
          <cell r="F714">
            <v>124.94</v>
          </cell>
        </row>
        <row r="715">
          <cell r="A715" t="str">
            <v>2 S 04 950 02</v>
          </cell>
          <cell r="B715" t="str">
            <v>Dissipador de energia - DES 02</v>
          </cell>
          <cell r="E715" t="str">
            <v>und</v>
          </cell>
          <cell r="F715">
            <v>148.59</v>
          </cell>
        </row>
        <row r="716">
          <cell r="A716" t="str">
            <v>2 S 04 950 03</v>
          </cell>
          <cell r="B716" t="str">
            <v>Dissipador de energia - DES 03</v>
          </cell>
          <cell r="E716" t="str">
            <v>und</v>
          </cell>
          <cell r="F716">
            <v>177.12</v>
          </cell>
        </row>
        <row r="717">
          <cell r="A717" t="str">
            <v>2 S 04 950 04</v>
          </cell>
          <cell r="B717" t="str">
            <v>Dissipador de energia - DES04</v>
          </cell>
          <cell r="E717" t="str">
            <v>und</v>
          </cell>
          <cell r="F717">
            <v>216.44</v>
          </cell>
        </row>
        <row r="718">
          <cell r="A718" t="str">
            <v>2 S 04 950 21</v>
          </cell>
          <cell r="B718" t="str">
            <v>Dissipador de energia - DEB 01</v>
          </cell>
          <cell r="E718" t="str">
            <v>und</v>
          </cell>
          <cell r="F718">
            <v>152.07</v>
          </cell>
        </row>
        <row r="719">
          <cell r="A719" t="str">
            <v>2 S 04 950 22</v>
          </cell>
          <cell r="B719" t="str">
            <v>Dissipador de energia - DEB 02</v>
          </cell>
          <cell r="E719" t="str">
            <v>und</v>
          </cell>
          <cell r="F719">
            <v>498.54</v>
          </cell>
        </row>
        <row r="720">
          <cell r="A720" t="str">
            <v>2 S 04 950 23</v>
          </cell>
          <cell r="B720" t="str">
            <v>Dissipador de energia - DEB 03</v>
          </cell>
          <cell r="E720" t="str">
            <v>und</v>
          </cell>
          <cell r="F720">
            <v>798.34</v>
          </cell>
        </row>
        <row r="721">
          <cell r="A721" t="str">
            <v>2 S 04 950 24</v>
          </cell>
          <cell r="B721" t="str">
            <v>Dissipador de energia - DEB 04</v>
          </cell>
          <cell r="E721" t="str">
            <v>und</v>
          </cell>
          <cell r="F721">
            <v>1172.0999999999999</v>
          </cell>
        </row>
        <row r="722">
          <cell r="A722" t="str">
            <v>2 S 04 950 25</v>
          </cell>
          <cell r="B722" t="str">
            <v>Dissipador de energia - DEB 05</v>
          </cell>
          <cell r="E722" t="str">
            <v>und</v>
          </cell>
          <cell r="F722">
            <v>1590.25</v>
          </cell>
        </row>
        <row r="723">
          <cell r="A723" t="str">
            <v>2 S 04 950 26</v>
          </cell>
          <cell r="B723" t="str">
            <v>Dissipador de energia - DEB 06</v>
          </cell>
          <cell r="E723" t="str">
            <v>und</v>
          </cell>
          <cell r="F723">
            <v>2611.79</v>
          </cell>
        </row>
        <row r="724">
          <cell r="A724" t="str">
            <v>2 S 04 950 27</v>
          </cell>
          <cell r="B724" t="str">
            <v>Dissipador de energia - DEB 07</v>
          </cell>
          <cell r="E724" t="str">
            <v>und</v>
          </cell>
          <cell r="F724">
            <v>1660.19</v>
          </cell>
        </row>
        <row r="725">
          <cell r="A725" t="str">
            <v>2 S 04 950 28</v>
          </cell>
          <cell r="B725" t="str">
            <v>Dissipador de energia - DEB 08</v>
          </cell>
          <cell r="E725" t="str">
            <v>und</v>
          </cell>
          <cell r="F725">
            <v>2257.5500000000002</v>
          </cell>
        </row>
        <row r="726">
          <cell r="A726" t="str">
            <v>2 S 04 950 29</v>
          </cell>
          <cell r="B726" t="str">
            <v>Dissipador de energia - DEB 09</v>
          </cell>
          <cell r="E726" t="str">
            <v>und</v>
          </cell>
          <cell r="F726">
            <v>3589.18</v>
          </cell>
        </row>
        <row r="727">
          <cell r="A727" t="str">
            <v>2 S 04 950 30</v>
          </cell>
          <cell r="B727" t="str">
            <v>Dissipador de energia - DEB 10</v>
          </cell>
          <cell r="E727" t="str">
            <v>und</v>
          </cell>
          <cell r="F727">
            <v>2149.31</v>
          </cell>
        </row>
        <row r="728">
          <cell r="A728" t="str">
            <v>2 S 04 950 31</v>
          </cell>
          <cell r="B728" t="str">
            <v>Dissipador de energia - DEB 11</v>
          </cell>
          <cell r="E728" t="str">
            <v>und</v>
          </cell>
          <cell r="F728">
            <v>2924.69</v>
          </cell>
        </row>
        <row r="729">
          <cell r="A729" t="str">
            <v>2 S 04 950 32</v>
          </cell>
          <cell r="B729" t="str">
            <v>Dissipador de energia - DEB 12</v>
          </cell>
          <cell r="E729" t="str">
            <v>und</v>
          </cell>
          <cell r="F729">
            <v>4566.1099999999997</v>
          </cell>
        </row>
        <row r="730">
          <cell r="A730" t="str">
            <v>2 S 04 950 51</v>
          </cell>
          <cell r="B730" t="str">
            <v>Dissipador de energia - DED 01</v>
          </cell>
          <cell r="E730" t="str">
            <v>und</v>
          </cell>
          <cell r="F730">
            <v>169.25</v>
          </cell>
        </row>
        <row r="731">
          <cell r="A731" t="str">
            <v>2 S 04 960 01</v>
          </cell>
          <cell r="B731" t="str">
            <v>Boca de lobo simples grelha concr. - BLS 01</v>
          </cell>
          <cell r="E731" t="str">
            <v>und</v>
          </cell>
          <cell r="F731">
            <v>313.18</v>
          </cell>
        </row>
        <row r="732">
          <cell r="A732" t="str">
            <v>2 S 04 960 02</v>
          </cell>
          <cell r="B732" t="str">
            <v>Boca de lobo simples grelha concr. - BLS 02</v>
          </cell>
          <cell r="E732" t="str">
            <v>und</v>
          </cell>
          <cell r="F732">
            <v>389.8</v>
          </cell>
        </row>
        <row r="733">
          <cell r="A733" t="str">
            <v>2 S 04 960 03</v>
          </cell>
          <cell r="B733" t="str">
            <v>Boca de lobo simples grelha concr. - BLS 03</v>
          </cell>
          <cell r="E733" t="str">
            <v>und</v>
          </cell>
          <cell r="F733">
            <v>466.53</v>
          </cell>
        </row>
        <row r="734">
          <cell r="A734" t="str">
            <v>2 S 04 960 04</v>
          </cell>
          <cell r="B734" t="str">
            <v>Boca de lobo simples grelha concr. - BLS 04</v>
          </cell>
          <cell r="E734" t="str">
            <v>und</v>
          </cell>
          <cell r="F734">
            <v>529.41</v>
          </cell>
        </row>
        <row r="735">
          <cell r="A735" t="str">
            <v>2 S 04 960 05</v>
          </cell>
          <cell r="B735" t="str">
            <v>Boca de lobo simples grelha concr. - BLS 05</v>
          </cell>
          <cell r="E735" t="str">
            <v>und</v>
          </cell>
          <cell r="F735">
            <v>616.46</v>
          </cell>
        </row>
        <row r="736">
          <cell r="A736" t="str">
            <v>2 S 04 960 06</v>
          </cell>
          <cell r="B736" t="str">
            <v>Boca de lobo simples grelha concr. - BLS 06</v>
          </cell>
          <cell r="E736" t="str">
            <v>und</v>
          </cell>
          <cell r="F736">
            <v>693.08</v>
          </cell>
        </row>
        <row r="737">
          <cell r="A737" t="str">
            <v>2 S 04 960 07</v>
          </cell>
          <cell r="B737" t="str">
            <v>Boca de lobo simples grelha concr. - BLS 07</v>
          </cell>
          <cell r="E737" t="str">
            <v>und</v>
          </cell>
          <cell r="F737">
            <v>769.81</v>
          </cell>
        </row>
        <row r="738">
          <cell r="A738" t="str">
            <v>2 S 04 961 01</v>
          </cell>
          <cell r="B738" t="str">
            <v>Boca de lobo dupla com grelha de concreto - BLD 01</v>
          </cell>
          <cell r="E738" t="str">
            <v>und</v>
          </cell>
          <cell r="F738">
            <v>603.79999999999995</v>
          </cell>
        </row>
        <row r="739">
          <cell r="A739" t="str">
            <v>2 S 04 961 02</v>
          </cell>
          <cell r="B739" t="str">
            <v>Boca de lobo dupla com grelha de concreto - BLD 02</v>
          </cell>
          <cell r="E739" t="str">
            <v>und</v>
          </cell>
          <cell r="F739">
            <v>729.55</v>
          </cell>
        </row>
        <row r="740">
          <cell r="A740" t="str">
            <v>2 S 04 961 03</v>
          </cell>
          <cell r="B740" t="str">
            <v>Boca de lobo dupla com grelha de concreto - BLD 03</v>
          </cell>
          <cell r="E740" t="str">
            <v>und</v>
          </cell>
          <cell r="F740">
            <v>858.72</v>
          </cell>
        </row>
        <row r="741">
          <cell r="A741" t="str">
            <v>2 S 04 961 04</v>
          </cell>
          <cell r="B741" t="str">
            <v>Boca de lobo dupla com grelha de concreto - BLD 04</v>
          </cell>
          <cell r="E741" t="str">
            <v>und</v>
          </cell>
          <cell r="F741">
            <v>984.47</v>
          </cell>
        </row>
        <row r="742">
          <cell r="A742" t="str">
            <v>2 S 04 961 05</v>
          </cell>
          <cell r="B742" t="str">
            <v>Boca de lobo dupla com grelha de concreto - BLD 05</v>
          </cell>
          <cell r="E742" t="str">
            <v>und</v>
          </cell>
          <cell r="F742">
            <v>1110.22</v>
          </cell>
        </row>
        <row r="743">
          <cell r="A743" t="str">
            <v>2 S 04 961 06</v>
          </cell>
          <cell r="B743" t="str">
            <v>Boca de lobo dupla com grelha de concreto - BLD 06</v>
          </cell>
          <cell r="E743" t="str">
            <v>und</v>
          </cell>
          <cell r="F743">
            <v>1239.4000000000001</v>
          </cell>
        </row>
        <row r="744">
          <cell r="A744" t="str">
            <v>2 S 04 961 07</v>
          </cell>
          <cell r="B744" t="str">
            <v>Boca de lobo dupla com grelha de concreto - BLD 07</v>
          </cell>
          <cell r="E744" t="str">
            <v>und</v>
          </cell>
          <cell r="F744">
            <v>1365.15</v>
          </cell>
        </row>
        <row r="745">
          <cell r="A745" t="str">
            <v>2 S 04 962 01</v>
          </cell>
          <cell r="B745" t="str">
            <v>Caixa de ligação e passagem - CLP 01</v>
          </cell>
          <cell r="E745" t="str">
            <v>und</v>
          </cell>
          <cell r="F745">
            <v>610.66</v>
          </cell>
        </row>
        <row r="746">
          <cell r="A746" t="str">
            <v>2 S 04 962 02</v>
          </cell>
          <cell r="B746" t="str">
            <v>Caixa de ligação e passagem - CLP 02</v>
          </cell>
          <cell r="E746" t="str">
            <v>und</v>
          </cell>
          <cell r="F746">
            <v>591.71</v>
          </cell>
        </row>
        <row r="747">
          <cell r="A747" t="str">
            <v>2 S 04 962 03</v>
          </cell>
          <cell r="B747" t="str">
            <v>Caixa de ligação e passagem - CLP 03</v>
          </cell>
          <cell r="E747" t="str">
            <v>und</v>
          </cell>
          <cell r="F747">
            <v>833.32</v>
          </cell>
        </row>
        <row r="748">
          <cell r="A748" t="str">
            <v>2 S 04 962 04</v>
          </cell>
          <cell r="B748" t="str">
            <v>Caixa de ligação e passagem - CLP 04</v>
          </cell>
          <cell r="E748" t="str">
            <v>und</v>
          </cell>
          <cell r="F748">
            <v>1060.18</v>
          </cell>
        </row>
        <row r="749">
          <cell r="A749" t="str">
            <v>2 S 04 962 05</v>
          </cell>
          <cell r="B749" t="str">
            <v>Caixa de ligação e passagem - CLP 05</v>
          </cell>
          <cell r="E749" t="str">
            <v>und</v>
          </cell>
          <cell r="F749">
            <v>1247.31</v>
          </cell>
        </row>
        <row r="750">
          <cell r="A750" t="str">
            <v>2 S 04 962 06</v>
          </cell>
          <cell r="B750" t="str">
            <v>Caixa de ligação e passagem - CLP 06</v>
          </cell>
          <cell r="E750" t="str">
            <v>und</v>
          </cell>
          <cell r="F750">
            <v>1554.04</v>
          </cell>
        </row>
        <row r="751">
          <cell r="A751" t="str">
            <v>2 S 04 962 07</v>
          </cell>
          <cell r="B751" t="str">
            <v>Caixa de ligação e passagem - CLP 07</v>
          </cell>
          <cell r="E751" t="str">
            <v>und</v>
          </cell>
          <cell r="F751">
            <v>726.46</v>
          </cell>
        </row>
        <row r="752">
          <cell r="A752" t="str">
            <v>2 S 04 962 08</v>
          </cell>
          <cell r="B752" t="str">
            <v>Caixa de ligação e passagem - CLP 08</v>
          </cell>
          <cell r="E752" t="str">
            <v>und</v>
          </cell>
          <cell r="F752">
            <v>704.35</v>
          </cell>
        </row>
        <row r="753">
          <cell r="A753" t="str">
            <v>2 S 04 962 09</v>
          </cell>
          <cell r="B753" t="str">
            <v>Caixa de ligação e passagem - CLP 09</v>
          </cell>
          <cell r="E753" t="str">
            <v>und</v>
          </cell>
          <cell r="F753">
            <v>971.12</v>
          </cell>
        </row>
        <row r="754">
          <cell r="A754" t="str">
            <v>2 S 04 962 10</v>
          </cell>
          <cell r="B754" t="str">
            <v>Caixa de ligação e passagem - CLP 10</v>
          </cell>
          <cell r="E754" t="str">
            <v>und</v>
          </cell>
          <cell r="F754">
            <v>1206.74</v>
          </cell>
        </row>
        <row r="755">
          <cell r="A755" t="str">
            <v>2 S 04 962 11</v>
          </cell>
          <cell r="B755" t="str">
            <v>Caixa de ligação e passagem - CLP 11</v>
          </cell>
          <cell r="E755" t="str">
            <v>und</v>
          </cell>
          <cell r="F755">
            <v>1405.78</v>
          </cell>
        </row>
        <row r="756">
          <cell r="A756" t="str">
            <v>2 S 04 962 12</v>
          </cell>
          <cell r="B756" t="str">
            <v>Caixa de ligação e passagem - CLP 12</v>
          </cell>
          <cell r="E756" t="str">
            <v>und</v>
          </cell>
          <cell r="F756">
            <v>1709.41</v>
          </cell>
        </row>
        <row r="757">
          <cell r="A757" t="str">
            <v>2 S 04 962 13</v>
          </cell>
          <cell r="B757" t="str">
            <v>Caixa de ligação e passagem - CLP 13</v>
          </cell>
          <cell r="E757" t="str">
            <v>und</v>
          </cell>
          <cell r="F757">
            <v>845.41</v>
          </cell>
        </row>
        <row r="758">
          <cell r="A758" t="str">
            <v>2 S 04 962 14</v>
          </cell>
          <cell r="B758" t="str">
            <v>Caixa de ligação e passagem - CLP 14</v>
          </cell>
          <cell r="E758" t="str">
            <v>und</v>
          </cell>
          <cell r="F758">
            <v>826.46</v>
          </cell>
        </row>
        <row r="759">
          <cell r="A759" t="str">
            <v>2 S 04 962 15</v>
          </cell>
          <cell r="B759" t="str">
            <v>Caixa de ligação e passagem - CLP 15</v>
          </cell>
          <cell r="E759" t="str">
            <v>und</v>
          </cell>
          <cell r="F759">
            <v>1118.3900000000001</v>
          </cell>
        </row>
        <row r="760">
          <cell r="A760" t="str">
            <v>2 S 04 962 16</v>
          </cell>
          <cell r="B760" t="str">
            <v>Caixa de ligação e passagem - CLP 16</v>
          </cell>
          <cell r="E760" t="str">
            <v>und</v>
          </cell>
          <cell r="F760">
            <v>1369.08</v>
          </cell>
        </row>
        <row r="761">
          <cell r="A761" t="str">
            <v>2 S 04 962 17</v>
          </cell>
          <cell r="B761" t="str">
            <v>Caixa de ligação e passagem - CLP 17</v>
          </cell>
          <cell r="E761" t="str">
            <v>und</v>
          </cell>
          <cell r="F761">
            <v>1576.88</v>
          </cell>
        </row>
        <row r="762">
          <cell r="A762" t="str">
            <v>2 S 04 962 18</v>
          </cell>
          <cell r="B762" t="str">
            <v>Caixa de ligação e passagem - CLP 18</v>
          </cell>
          <cell r="E762" t="str">
            <v>und</v>
          </cell>
          <cell r="F762">
            <v>1899.96</v>
          </cell>
        </row>
        <row r="763">
          <cell r="A763" t="str">
            <v>2 S 04 963 01</v>
          </cell>
          <cell r="B763" t="str">
            <v>Poço de visita - PVI 01</v>
          </cell>
          <cell r="E763" t="str">
            <v>und</v>
          </cell>
          <cell r="F763">
            <v>817.12</v>
          </cell>
        </row>
        <row r="764">
          <cell r="A764" t="str">
            <v>2 S 04 963 02</v>
          </cell>
          <cell r="B764" t="str">
            <v>Poço de visita - PVI 02</v>
          </cell>
          <cell r="E764" t="str">
            <v>und</v>
          </cell>
          <cell r="F764">
            <v>792.86</v>
          </cell>
        </row>
        <row r="765">
          <cell r="A765" t="str">
            <v>2 S 04 963 03</v>
          </cell>
          <cell r="B765" t="str">
            <v>Poço de visita - PVI 03</v>
          </cell>
          <cell r="E765" t="str">
            <v>und</v>
          </cell>
          <cell r="F765">
            <v>944.03</v>
          </cell>
        </row>
        <row r="766">
          <cell r="A766" t="str">
            <v>2 S 04 963 04</v>
          </cell>
          <cell r="B766" t="str">
            <v>Poço de visita - PVI 04</v>
          </cell>
          <cell r="E766" t="str">
            <v>und</v>
          </cell>
          <cell r="F766">
            <v>1133.06</v>
          </cell>
        </row>
        <row r="767">
          <cell r="A767" t="str">
            <v>2 S 04 963 05</v>
          </cell>
          <cell r="B767" t="str">
            <v>Poço de visita - PVI 05</v>
          </cell>
          <cell r="E767" t="str">
            <v>und</v>
          </cell>
          <cell r="F767">
            <v>1324.59</v>
          </cell>
        </row>
        <row r="768">
          <cell r="A768" t="str">
            <v>2 S 04 963 06</v>
          </cell>
          <cell r="B768" t="str">
            <v>Poço de visita - PVI 06</v>
          </cell>
          <cell r="E768" t="str">
            <v>und</v>
          </cell>
          <cell r="F768">
            <v>1625.81</v>
          </cell>
        </row>
        <row r="769">
          <cell r="A769" t="str">
            <v>2 S 04 963 07</v>
          </cell>
          <cell r="B769" t="str">
            <v>Poço de visita - PVI 07</v>
          </cell>
          <cell r="E769" t="str">
            <v>und</v>
          </cell>
          <cell r="F769">
            <v>940.74</v>
          </cell>
        </row>
        <row r="770">
          <cell r="A770" t="str">
            <v>2 S 04 963 08</v>
          </cell>
          <cell r="B770" t="str">
            <v>Poço de visita - PVI 08</v>
          </cell>
          <cell r="E770" t="str">
            <v>und</v>
          </cell>
          <cell r="F770">
            <v>921.79</v>
          </cell>
        </row>
        <row r="771">
          <cell r="A771" t="str">
            <v>2 S 04 963 09</v>
          </cell>
          <cell r="B771" t="str">
            <v>Poço de visita - PVI 09</v>
          </cell>
          <cell r="E771" t="str">
            <v>und</v>
          </cell>
          <cell r="F771">
            <v>1086.21</v>
          </cell>
        </row>
        <row r="772">
          <cell r="A772" t="str">
            <v>2 S 04 963 10</v>
          </cell>
          <cell r="B772" t="str">
            <v>Poço de visita - PVI 10</v>
          </cell>
          <cell r="E772" t="str">
            <v>und</v>
          </cell>
          <cell r="F772">
            <v>1258.0999999999999</v>
          </cell>
        </row>
        <row r="773">
          <cell r="A773" t="str">
            <v>2 S 04 963 11</v>
          </cell>
          <cell r="B773" t="str">
            <v>Poço de visita - PVI 11</v>
          </cell>
          <cell r="E773" t="str">
            <v>und</v>
          </cell>
          <cell r="F773">
            <v>1483.06</v>
          </cell>
        </row>
        <row r="774">
          <cell r="A774" t="str">
            <v>2 S 04 963 12</v>
          </cell>
          <cell r="B774" t="str">
            <v>Poço de visita - PVI 12</v>
          </cell>
          <cell r="E774" t="str">
            <v>und</v>
          </cell>
          <cell r="F774">
            <v>1800.58</v>
          </cell>
        </row>
        <row r="775">
          <cell r="A775" t="str">
            <v>2 S 04 963 13</v>
          </cell>
          <cell r="B775" t="str">
            <v>Poço de visita - PVI 13</v>
          </cell>
          <cell r="E775" t="str">
            <v>und</v>
          </cell>
          <cell r="F775">
            <v>1117.4100000000001</v>
          </cell>
        </row>
        <row r="776">
          <cell r="A776" t="str">
            <v>2 S 04 963 14</v>
          </cell>
          <cell r="B776" t="str">
            <v>Poço de visita - PVI 14</v>
          </cell>
          <cell r="E776" t="str">
            <v>und</v>
          </cell>
          <cell r="F776">
            <v>1060.2</v>
          </cell>
        </row>
        <row r="777">
          <cell r="A777" t="str">
            <v>2 S 04 963 15</v>
          </cell>
          <cell r="B777" t="str">
            <v>Poço de visita - PVI 15</v>
          </cell>
          <cell r="E777" t="str">
            <v>und</v>
          </cell>
          <cell r="F777">
            <v>1241.01</v>
          </cell>
        </row>
        <row r="778">
          <cell r="A778" t="str">
            <v>2 S 04 963 16</v>
          </cell>
          <cell r="B778" t="str">
            <v>Poço de visita - PVI 16</v>
          </cell>
          <cell r="E778" t="str">
            <v>und</v>
          </cell>
          <cell r="F778">
            <v>1445.11</v>
          </cell>
        </row>
        <row r="779">
          <cell r="A779" t="str">
            <v>2 S 04 963 17</v>
          </cell>
          <cell r="B779" t="str">
            <v>Poço de visita - PVI 17</v>
          </cell>
          <cell r="E779" t="str">
            <v>und</v>
          </cell>
          <cell r="F779">
            <v>1654.16</v>
          </cell>
        </row>
        <row r="780">
          <cell r="A780" t="str">
            <v>2 S 04 963 18</v>
          </cell>
          <cell r="B780" t="str">
            <v>Poço de visita - PVI 18</v>
          </cell>
          <cell r="E780" t="str">
            <v>und</v>
          </cell>
          <cell r="F780">
            <v>1987.98</v>
          </cell>
        </row>
        <row r="781">
          <cell r="A781" t="str">
            <v>2 S 04 963 31</v>
          </cell>
          <cell r="B781" t="str">
            <v>Chaminé dos poços de visita - CPV 01</v>
          </cell>
          <cell r="E781" t="str">
            <v>und</v>
          </cell>
          <cell r="F781">
            <v>562.11</v>
          </cell>
        </row>
        <row r="782">
          <cell r="A782" t="str">
            <v>2 S 04 963 32</v>
          </cell>
          <cell r="B782" t="str">
            <v>Chaminé dos poços de visita - CPV 02</v>
          </cell>
          <cell r="E782" t="str">
            <v>und</v>
          </cell>
          <cell r="F782">
            <v>645.38</v>
          </cell>
        </row>
        <row r="783">
          <cell r="A783" t="str">
            <v>2 S 04 963 33</v>
          </cell>
          <cell r="B783" t="str">
            <v>Chaminé dos poços de visita - CPV 03</v>
          </cell>
          <cell r="E783" t="str">
            <v>und</v>
          </cell>
          <cell r="F783">
            <v>724.79</v>
          </cell>
        </row>
        <row r="784">
          <cell r="A784" t="str">
            <v>2 S 04 963 34</v>
          </cell>
          <cell r="B784" t="str">
            <v>Chaminé dos poços de visita - CPV 04</v>
          </cell>
          <cell r="E784" t="str">
            <v>und</v>
          </cell>
          <cell r="F784">
            <v>808.65</v>
          </cell>
        </row>
        <row r="785">
          <cell r="A785" t="str">
            <v>2 S 04 963 35</v>
          </cell>
          <cell r="B785" t="str">
            <v>Chaminé dos poços de visita - CPV 05</v>
          </cell>
          <cell r="E785" t="str">
            <v>und</v>
          </cell>
          <cell r="F785">
            <v>888.46</v>
          </cell>
        </row>
        <row r="786">
          <cell r="A786" t="str">
            <v>2 S 04 963 36</v>
          </cell>
          <cell r="B786" t="str">
            <v>Chaminé dos poços de visita - CPV 06</v>
          </cell>
          <cell r="E786" t="str">
            <v>und</v>
          </cell>
          <cell r="F786">
            <v>971.33</v>
          </cell>
        </row>
        <row r="787">
          <cell r="A787" t="str">
            <v>2 S 04 963 37</v>
          </cell>
          <cell r="B787" t="str">
            <v>Chaminé dos poços de visita - CPV 07</v>
          </cell>
          <cell r="E787" t="str">
            <v>und</v>
          </cell>
          <cell r="F787">
            <v>1051.33</v>
          </cell>
        </row>
        <row r="788">
          <cell r="A788" t="str">
            <v>2 S 04 964 01</v>
          </cell>
          <cell r="B788" t="str">
            <v>Tubulação de drenagem urbana - D=0,40 m s/ berço</v>
          </cell>
          <cell r="E788" t="str">
            <v>m</v>
          </cell>
          <cell r="F788">
            <v>68.849999999999994</v>
          </cell>
        </row>
        <row r="789">
          <cell r="A789" t="str">
            <v>2 S 04 964 02</v>
          </cell>
          <cell r="B789" t="str">
            <v>Tubulação de drenagem urbana - D=0,60 m s/ berço</v>
          </cell>
          <cell r="E789" t="str">
            <v>m</v>
          </cell>
          <cell r="F789">
            <v>160.61000000000001</v>
          </cell>
        </row>
        <row r="790">
          <cell r="A790" t="str">
            <v>2 S 04 964 03</v>
          </cell>
          <cell r="B790" t="str">
            <v>Tubulação de drenagem urbana - D=0,80 m s/ berço</v>
          </cell>
          <cell r="E790" t="str">
            <v>m</v>
          </cell>
          <cell r="F790">
            <v>226.37</v>
          </cell>
        </row>
        <row r="791">
          <cell r="A791" t="str">
            <v>2 S 04 964 04</v>
          </cell>
          <cell r="B791" t="str">
            <v>Tubulação de drenagem urbana - D=1,00 m s/ berço</v>
          </cell>
          <cell r="E791" t="str">
            <v>m</v>
          </cell>
          <cell r="F791">
            <v>326.72000000000003</v>
          </cell>
        </row>
        <row r="792">
          <cell r="A792" t="str">
            <v>2 S 04 964 05</v>
          </cell>
          <cell r="B792" t="str">
            <v>Tubulação de drenagem urbana - D=1,20 m s/ berço</v>
          </cell>
          <cell r="E792" t="str">
            <v>m</v>
          </cell>
          <cell r="F792">
            <v>441.13</v>
          </cell>
        </row>
        <row r="793">
          <cell r="A793" t="str">
            <v>2 S 04 964 06</v>
          </cell>
          <cell r="B793" t="str">
            <v>Tubulação de drenagem urbana - D=1,50 m s/ berço</v>
          </cell>
          <cell r="E793" t="str">
            <v>m</v>
          </cell>
          <cell r="F793">
            <v>661.36</v>
          </cell>
        </row>
        <row r="794">
          <cell r="A794" t="str">
            <v>2 S 04 990 01</v>
          </cell>
          <cell r="B794" t="str">
            <v>Transposição de segmento de sarjetas - TSS 01</v>
          </cell>
          <cell r="E794" t="str">
            <v>m</v>
          </cell>
          <cell r="F794">
            <v>101.81</v>
          </cell>
        </row>
        <row r="795">
          <cell r="A795" t="str">
            <v>2 S 04 990 02</v>
          </cell>
          <cell r="B795" t="str">
            <v>Transposição de segmento de sarjetas - TSS 02</v>
          </cell>
          <cell r="E795" t="str">
            <v>m</v>
          </cell>
          <cell r="F795">
            <v>123.46</v>
          </cell>
        </row>
        <row r="796">
          <cell r="A796" t="str">
            <v>2 S 04 990 03</v>
          </cell>
          <cell r="B796" t="str">
            <v>Transposição de segmento de sarjetas - TSS 03</v>
          </cell>
          <cell r="E796" t="str">
            <v>m</v>
          </cell>
          <cell r="F796">
            <v>181.44</v>
          </cell>
        </row>
        <row r="797">
          <cell r="A797" t="str">
            <v>2 S 04 990 04</v>
          </cell>
          <cell r="B797" t="str">
            <v>Transposição de segmento de sarjetas - TSS 04</v>
          </cell>
          <cell r="E797" t="str">
            <v>m</v>
          </cell>
          <cell r="F797">
            <v>157.61000000000001</v>
          </cell>
        </row>
        <row r="798">
          <cell r="A798" t="str">
            <v>2 S 04 990 05</v>
          </cell>
          <cell r="B798" t="str">
            <v>Transposição de segmento de sarjetas - TSS 05</v>
          </cell>
          <cell r="E798" t="str">
            <v>m</v>
          </cell>
          <cell r="F798">
            <v>141.74</v>
          </cell>
        </row>
        <row r="799">
          <cell r="A799" t="str">
            <v>2 S 04 990 06</v>
          </cell>
          <cell r="B799" t="str">
            <v>Transposição de segmento de sarjetas - TSS 06</v>
          </cell>
          <cell r="E799" t="str">
            <v>m</v>
          </cell>
          <cell r="F799">
            <v>133.72999999999999</v>
          </cell>
        </row>
        <row r="800">
          <cell r="A800" t="str">
            <v>2 S 04 991 01</v>
          </cell>
          <cell r="B800" t="str">
            <v>Tampa concr. p/caixa colet. (4 nervuras) - TCC 01</v>
          </cell>
          <cell r="E800" t="str">
            <v>und</v>
          </cell>
          <cell r="F800">
            <v>91.29</v>
          </cell>
        </row>
        <row r="801">
          <cell r="A801" t="str">
            <v>2 S 04 991 02</v>
          </cell>
          <cell r="B801" t="str">
            <v>Tampa de ferro p/ caixa coletora - TCC 02</v>
          </cell>
          <cell r="E801" t="str">
            <v>und</v>
          </cell>
          <cell r="F801">
            <v>194.39</v>
          </cell>
        </row>
        <row r="802">
          <cell r="A802" t="str">
            <v>2 S 04 999 03</v>
          </cell>
          <cell r="B802" t="str">
            <v>Escoramento de bueiros celulares</v>
          </cell>
          <cell r="E802" t="str">
            <v>m3</v>
          </cell>
          <cell r="F802">
            <v>30.27</v>
          </cell>
        </row>
        <row r="803">
          <cell r="A803" t="str">
            <v>2 S 04 999 06</v>
          </cell>
          <cell r="B803" t="str">
            <v>Solo local / selo de argila apiloado</v>
          </cell>
          <cell r="E803" t="str">
            <v>m3</v>
          </cell>
          <cell r="F803">
            <v>10.119999999999999</v>
          </cell>
        </row>
        <row r="804">
          <cell r="A804" t="str">
            <v>2 S 04 999 07</v>
          </cell>
          <cell r="B804" t="str">
            <v>Lastro de brita</v>
          </cell>
          <cell r="E804" t="str">
            <v>m3</v>
          </cell>
          <cell r="F804">
            <v>32.03</v>
          </cell>
        </row>
        <row r="805">
          <cell r="A805" t="str">
            <v>2 S 05 000 06</v>
          </cell>
          <cell r="B805" t="str">
            <v>Calha metálica semi-circular D=0,40 m</v>
          </cell>
          <cell r="E805" t="str">
            <v>m</v>
          </cell>
          <cell r="F805">
            <v>125.07</v>
          </cell>
        </row>
        <row r="806">
          <cell r="A806" t="str">
            <v>2 S 05 000 09</v>
          </cell>
          <cell r="B806" t="str">
            <v>Dentes para bueiros simples D=0,60 m</v>
          </cell>
          <cell r="E806" t="str">
            <v>und</v>
          </cell>
          <cell r="F806">
            <v>35.590000000000003</v>
          </cell>
        </row>
        <row r="807">
          <cell r="A807" t="str">
            <v>2 S 05 000 10</v>
          </cell>
          <cell r="B807" t="str">
            <v>Dentes para bueiros simples D=0,80 m</v>
          </cell>
          <cell r="E807" t="str">
            <v>und</v>
          </cell>
          <cell r="F807">
            <v>44.28</v>
          </cell>
        </row>
        <row r="808">
          <cell r="A808" t="str">
            <v>2 S 05 000 11</v>
          </cell>
          <cell r="B808" t="str">
            <v>Dentes para bueiros simples D=1,00 m</v>
          </cell>
          <cell r="E808" t="str">
            <v>und</v>
          </cell>
          <cell r="F808">
            <v>52.64</v>
          </cell>
        </row>
        <row r="809">
          <cell r="A809" t="str">
            <v>2 S 05 000 12</v>
          </cell>
          <cell r="B809" t="str">
            <v>Dentes para bueiros simples D=1,20 m</v>
          </cell>
          <cell r="E809" t="str">
            <v>und</v>
          </cell>
          <cell r="F809">
            <v>59.73</v>
          </cell>
        </row>
        <row r="810">
          <cell r="A810" t="str">
            <v>2 S 05 000 13</v>
          </cell>
          <cell r="B810" t="str">
            <v>Dentes para bueiros simples D=1,50 m</v>
          </cell>
          <cell r="E810" t="str">
            <v>und</v>
          </cell>
          <cell r="F810">
            <v>75.87</v>
          </cell>
        </row>
        <row r="811">
          <cell r="A811" t="str">
            <v>2 S 05 000 14</v>
          </cell>
          <cell r="B811" t="str">
            <v>Dentes para bueiros duplos D=1,00 m</v>
          </cell>
          <cell r="E811" t="str">
            <v>und</v>
          </cell>
          <cell r="F811">
            <v>105.47</v>
          </cell>
        </row>
        <row r="812">
          <cell r="A812" t="str">
            <v>2 S 05 000 15</v>
          </cell>
          <cell r="B812" t="str">
            <v>Dentes para bueiros duplos D=1,20 m</v>
          </cell>
          <cell r="E812" t="str">
            <v>und</v>
          </cell>
          <cell r="F812">
            <v>119.28</v>
          </cell>
        </row>
        <row r="813">
          <cell r="A813" t="str">
            <v>2 S 05 000 16</v>
          </cell>
          <cell r="B813" t="str">
            <v>Dentes para bueiros duplos D=1,50 m</v>
          </cell>
          <cell r="E813" t="str">
            <v>und</v>
          </cell>
          <cell r="F813">
            <v>147.33000000000001</v>
          </cell>
        </row>
        <row r="814">
          <cell r="A814" t="str">
            <v>2 S 05 000 17</v>
          </cell>
          <cell r="B814" t="str">
            <v>Dentes para bueiros triplos D=1,00 m</v>
          </cell>
          <cell r="E814" t="str">
            <v>und</v>
          </cell>
          <cell r="F814">
            <v>154.47999999999999</v>
          </cell>
        </row>
        <row r="815">
          <cell r="A815" t="str">
            <v>2 S 05 000 18</v>
          </cell>
          <cell r="B815" t="str">
            <v>Dentes para bueiros triplos D=1,20</v>
          </cell>
          <cell r="E815" t="str">
            <v>und</v>
          </cell>
          <cell r="F815">
            <v>179.01</v>
          </cell>
        </row>
        <row r="816">
          <cell r="A816" t="str">
            <v>2 S 05 000 19</v>
          </cell>
          <cell r="B816" t="str">
            <v>Dentes para bueiros triplos D=1,50 m</v>
          </cell>
          <cell r="E816" t="str">
            <v>und</v>
          </cell>
          <cell r="F816">
            <v>218.2</v>
          </cell>
        </row>
        <row r="817">
          <cell r="A817" t="str">
            <v>2 S 05 100 00</v>
          </cell>
          <cell r="B817" t="str">
            <v>Enleivamento</v>
          </cell>
          <cell r="E817" t="str">
            <v>m2</v>
          </cell>
          <cell r="F817">
            <v>3.92</v>
          </cell>
        </row>
        <row r="818">
          <cell r="A818" t="str">
            <v>2 S 05 102 00</v>
          </cell>
          <cell r="B818" t="str">
            <v>Hidrossemeadura</v>
          </cell>
          <cell r="E818" t="str">
            <v>m2</v>
          </cell>
          <cell r="F818">
            <v>0.86</v>
          </cell>
        </row>
        <row r="819">
          <cell r="A819" t="str">
            <v>2 S 05 300 01</v>
          </cell>
          <cell r="B819" t="str">
            <v>Alvenaria de pedra arrumada</v>
          </cell>
          <cell r="E819" t="str">
            <v>m3</v>
          </cell>
          <cell r="F819">
            <v>56.22</v>
          </cell>
        </row>
        <row r="820">
          <cell r="A820" t="str">
            <v>2 S 05 300 02</v>
          </cell>
          <cell r="B820" t="str">
            <v>Enrocamento de pedra jogada</v>
          </cell>
          <cell r="E820" t="str">
            <v>m3</v>
          </cell>
          <cell r="F820">
            <v>32.03</v>
          </cell>
        </row>
        <row r="821">
          <cell r="A821" t="str">
            <v>2 S 05 301 00</v>
          </cell>
          <cell r="B821" t="str">
            <v>Alvenaria de pedra argamassada</v>
          </cell>
          <cell r="E821" t="str">
            <v>m3</v>
          </cell>
          <cell r="F821">
            <v>139.43</v>
          </cell>
        </row>
        <row r="822">
          <cell r="A822" t="str">
            <v>2 S 05 301 01</v>
          </cell>
          <cell r="B822" t="str">
            <v>Alvenaria tijolos de 20 cm de espessura</v>
          </cell>
          <cell r="E822" t="str">
            <v>m2</v>
          </cell>
          <cell r="F822">
            <v>33.17</v>
          </cell>
        </row>
        <row r="823">
          <cell r="A823" t="str">
            <v>2 S 05 302 01</v>
          </cell>
          <cell r="B823" t="str">
            <v>Muro gabião tipo caixa</v>
          </cell>
          <cell r="E823" t="str">
            <v>m3</v>
          </cell>
          <cell r="F823">
            <v>138.34</v>
          </cell>
        </row>
        <row r="824">
          <cell r="A824" t="str">
            <v>2 S 05 303 01</v>
          </cell>
          <cell r="B824" t="str">
            <v>Terra armada - ECE - greide 0,0&lt;h&lt;6,00m</v>
          </cell>
          <cell r="E824" t="str">
            <v>m2</v>
          </cell>
          <cell r="F824">
            <v>196.56</v>
          </cell>
        </row>
        <row r="825">
          <cell r="A825" t="str">
            <v>2 S 05 303 02</v>
          </cell>
          <cell r="B825" t="str">
            <v>Terra armada - ECE - greide 6,0&lt;h&lt;9,00m</v>
          </cell>
          <cell r="E825" t="str">
            <v>m2</v>
          </cell>
          <cell r="F825">
            <v>220.52</v>
          </cell>
        </row>
        <row r="826">
          <cell r="A826" t="str">
            <v>2 S 05 303 03</v>
          </cell>
          <cell r="B826" t="str">
            <v>Terra armada - ECE - greide 9,0&lt;h&lt;12,00m</v>
          </cell>
          <cell r="E826" t="str">
            <v>m2</v>
          </cell>
          <cell r="F826">
            <v>244.38</v>
          </cell>
        </row>
        <row r="827">
          <cell r="A827" t="str">
            <v>2 S 05 303 04</v>
          </cell>
          <cell r="B827" t="str">
            <v>Terra armada - ECE - pé de talude 0,0&lt;h&lt;6,00m</v>
          </cell>
          <cell r="E827" t="str">
            <v>m2</v>
          </cell>
          <cell r="F827">
            <v>231.72</v>
          </cell>
        </row>
        <row r="828">
          <cell r="A828" t="str">
            <v>2 S 05 303 05</v>
          </cell>
          <cell r="B828" t="str">
            <v>Terra armada - ECE - pé de talude 6,0&lt;h&lt;9,00m</v>
          </cell>
          <cell r="E828" t="str">
            <v>m2</v>
          </cell>
          <cell r="F828">
            <v>260.49</v>
          </cell>
        </row>
        <row r="829">
          <cell r="A829" t="str">
            <v>2 S 05 303 06</v>
          </cell>
          <cell r="B829" t="str">
            <v>Terra armada - ECE - pé de talude 9,0&lt;h&lt;12,00m</v>
          </cell>
          <cell r="E829" t="str">
            <v>m2</v>
          </cell>
          <cell r="F829">
            <v>287.66000000000003</v>
          </cell>
        </row>
        <row r="830">
          <cell r="A830" t="str">
            <v>2 S 05 303 07</v>
          </cell>
          <cell r="B830" t="str">
            <v>Terra armada - ECE - encontro portante 0,0&lt;h&lt;6,00m</v>
          </cell>
          <cell r="E830" t="str">
            <v>m2</v>
          </cell>
          <cell r="F830">
            <v>421.92</v>
          </cell>
        </row>
        <row r="831">
          <cell r="A831" t="str">
            <v>2 S 05 303 08</v>
          </cell>
          <cell r="B831" t="str">
            <v>Terra armada - ECE - encontro portante 6,0&lt;h&lt;9,00m</v>
          </cell>
          <cell r="E831" t="str">
            <v>m2</v>
          </cell>
          <cell r="F831">
            <v>562.24</v>
          </cell>
        </row>
        <row r="832">
          <cell r="A832" t="str">
            <v>2 S 05 303 09</v>
          </cell>
          <cell r="B832" t="str">
            <v>Escamas de concreto armado para terra armada</v>
          </cell>
          <cell r="E832" t="str">
            <v>m3</v>
          </cell>
          <cell r="F832">
            <v>535.33000000000004</v>
          </cell>
        </row>
        <row r="833">
          <cell r="A833" t="str">
            <v>2 S 05 303 10</v>
          </cell>
          <cell r="B833" t="str">
            <v>Concr. soleira e arremates de maciço terra armada</v>
          </cell>
          <cell r="E833" t="str">
            <v>m3</v>
          </cell>
          <cell r="F833">
            <v>254.14</v>
          </cell>
        </row>
        <row r="834">
          <cell r="A834" t="str">
            <v>2 S 05 303 11</v>
          </cell>
          <cell r="B834" t="str">
            <v>Montagem de maciço terra armada</v>
          </cell>
          <cell r="E834" t="str">
            <v>m2</v>
          </cell>
          <cell r="F834">
            <v>63.72</v>
          </cell>
        </row>
        <row r="835">
          <cell r="A835" t="str">
            <v>2 S 05 340 01</v>
          </cell>
          <cell r="B835" t="str">
            <v>Execução cortina atirantada conc.armado fck=15 MPa</v>
          </cell>
          <cell r="E835" t="str">
            <v>m2</v>
          </cell>
          <cell r="F835">
            <v>882.36</v>
          </cell>
        </row>
        <row r="836">
          <cell r="A836" t="str">
            <v>2 S 05 900 01</v>
          </cell>
          <cell r="B836" t="str">
            <v>Tirante protendido p/ cort. aço st 85/105 D= 32mm</v>
          </cell>
          <cell r="E836" t="str">
            <v>m</v>
          </cell>
          <cell r="F836">
            <v>86.05</v>
          </cell>
        </row>
        <row r="837">
          <cell r="A837" t="str">
            <v>2 S 06 210 01</v>
          </cell>
          <cell r="B837" t="str">
            <v>Pórtico metálico</v>
          </cell>
          <cell r="E837" t="str">
            <v>und</v>
          </cell>
          <cell r="F837">
            <v>40044.01</v>
          </cell>
        </row>
        <row r="838">
          <cell r="A838" t="str">
            <v>2 S 06 400 01</v>
          </cell>
          <cell r="B838" t="str">
            <v>Cerca arame farp. c/ mourão concr. seção quadrada</v>
          </cell>
          <cell r="E838" t="str">
            <v>m</v>
          </cell>
          <cell r="F838">
            <v>15.13</v>
          </cell>
        </row>
        <row r="839">
          <cell r="A839" t="str">
            <v>2 S 06 400 02</v>
          </cell>
          <cell r="B839" t="str">
            <v>Cerca arame farp. c/ mourão concr. seção triang.</v>
          </cell>
          <cell r="E839" t="str">
            <v>m</v>
          </cell>
          <cell r="F839">
            <v>11.7</v>
          </cell>
        </row>
        <row r="840">
          <cell r="A840" t="str">
            <v>2 S 06 410 00</v>
          </cell>
          <cell r="B840" t="str">
            <v>Cercas de arame farpado com suportes de madeira</v>
          </cell>
          <cell r="E840" t="str">
            <v>m</v>
          </cell>
          <cell r="F840">
            <v>7.83</v>
          </cell>
        </row>
        <row r="841">
          <cell r="A841" t="str">
            <v>2 S 09 001 05</v>
          </cell>
          <cell r="B841" t="str">
            <v>Transporte local em rodov. não pav. (const.)</v>
          </cell>
          <cell r="E841" t="str">
            <v>tkm</v>
          </cell>
          <cell r="F841">
            <v>0.47</v>
          </cell>
        </row>
        <row r="842">
          <cell r="A842" t="str">
            <v>2 S 09 001 40</v>
          </cell>
          <cell r="B842" t="str">
            <v>Transporte local c/ carroceria em rodovia não pav.</v>
          </cell>
          <cell r="E842" t="str">
            <v>tkm</v>
          </cell>
          <cell r="F842">
            <v>0.53</v>
          </cell>
        </row>
        <row r="843">
          <cell r="A843" t="str">
            <v>2 S 09 001 90</v>
          </cell>
          <cell r="B843" t="str">
            <v>Transporte comercial c/ carr. rodov. não pav.</v>
          </cell>
          <cell r="E843" t="str">
            <v>tkm</v>
          </cell>
          <cell r="F843">
            <v>0.36</v>
          </cell>
        </row>
        <row r="844">
          <cell r="A844" t="str">
            <v>2 S 09 002 05</v>
          </cell>
          <cell r="B844" t="str">
            <v>Transporte local em rodov. pavim. (const.)</v>
          </cell>
          <cell r="E844" t="str">
            <v>tkm</v>
          </cell>
          <cell r="F844">
            <v>0.36</v>
          </cell>
        </row>
        <row r="845">
          <cell r="A845" t="str">
            <v>2 S 09 002 40</v>
          </cell>
          <cell r="B845" t="str">
            <v>Transporte local c/ carroceria em rodov. pavim.</v>
          </cell>
          <cell r="E845" t="str">
            <v>tkm</v>
          </cell>
          <cell r="F845">
            <v>0.4</v>
          </cell>
        </row>
        <row r="846">
          <cell r="A846" t="str">
            <v>2 S 09 002 90</v>
          </cell>
          <cell r="B846" t="str">
            <v>Transporte comerc. c/ carr. rodov. pavim.</v>
          </cell>
          <cell r="E846" t="str">
            <v>tkm</v>
          </cell>
          <cell r="F846">
            <v>0.24</v>
          </cell>
        </row>
        <row r="847">
          <cell r="B847" t="str">
            <v>Conservação</v>
          </cell>
        </row>
        <row r="848">
          <cell r="A848" t="str">
            <v>3 S 01 200 00</v>
          </cell>
          <cell r="B848" t="str">
            <v>Escavação e carga mat. jazida (consv)</v>
          </cell>
          <cell r="E848" t="str">
            <v>m3</v>
          </cell>
          <cell r="F848">
            <v>6.81</v>
          </cell>
        </row>
        <row r="849">
          <cell r="A849" t="str">
            <v>3 S 01 401 00</v>
          </cell>
          <cell r="B849" t="str">
            <v>Recomposição de revestimento primário</v>
          </cell>
          <cell r="E849" t="str">
            <v>m3</v>
          </cell>
          <cell r="F849">
            <v>10.57</v>
          </cell>
        </row>
        <row r="850">
          <cell r="A850" t="str">
            <v>3 S 01 930 00</v>
          </cell>
          <cell r="B850" t="str">
            <v>Regularização mecânica da faixa de domínio</v>
          </cell>
          <cell r="E850" t="str">
            <v>m2</v>
          </cell>
          <cell r="F850">
            <v>0.15</v>
          </cell>
        </row>
        <row r="851">
          <cell r="A851" t="str">
            <v>3 S 02 200 00</v>
          </cell>
          <cell r="B851" t="str">
            <v>Solo p/ base de remendo profundo</v>
          </cell>
          <cell r="E851" t="str">
            <v>m3</v>
          </cell>
          <cell r="F851">
            <v>7.84</v>
          </cell>
        </row>
        <row r="852">
          <cell r="A852" t="str">
            <v>3 S 02 200 01</v>
          </cell>
          <cell r="B852" t="str">
            <v>Recomposição de camada granular do pavimento</v>
          </cell>
          <cell r="E852" t="str">
            <v>m3</v>
          </cell>
          <cell r="F852">
            <v>12.57</v>
          </cell>
        </row>
        <row r="853">
          <cell r="A853" t="str">
            <v>3 S 02 220 00</v>
          </cell>
          <cell r="B853" t="str">
            <v>Solo brita p/ base de rem. profundo</v>
          </cell>
          <cell r="E853" t="str">
            <v>m3</v>
          </cell>
          <cell r="F853">
            <v>19.899999999999999</v>
          </cell>
        </row>
        <row r="854">
          <cell r="A854" t="str">
            <v>3 S 02 230 00</v>
          </cell>
          <cell r="B854" t="str">
            <v>Brita para base de remendo profundo</v>
          </cell>
          <cell r="E854" t="str">
            <v>m3</v>
          </cell>
          <cell r="F854">
            <v>45.27</v>
          </cell>
        </row>
        <row r="855">
          <cell r="A855" t="str">
            <v>3 S 02 241 00</v>
          </cell>
          <cell r="B855" t="str">
            <v>Solo melhorado c/ cimento p/ base rem. profundo</v>
          </cell>
          <cell r="E855" t="str">
            <v>m3</v>
          </cell>
          <cell r="F855">
            <v>39.04</v>
          </cell>
        </row>
        <row r="856">
          <cell r="A856" t="str">
            <v>3 S 02 300 00</v>
          </cell>
          <cell r="B856" t="str">
            <v>Imprimação</v>
          </cell>
          <cell r="E856" t="str">
            <v>m2</v>
          </cell>
          <cell r="F856">
            <v>0.14000000000000001</v>
          </cell>
        </row>
        <row r="857">
          <cell r="A857" t="str">
            <v>3 S 02 400 00</v>
          </cell>
          <cell r="B857" t="str">
            <v>Pintura de ligação</v>
          </cell>
          <cell r="E857" t="str">
            <v>m2</v>
          </cell>
          <cell r="F857">
            <v>0.1</v>
          </cell>
        </row>
        <row r="858">
          <cell r="A858" t="str">
            <v>3 S 02 500 00</v>
          </cell>
          <cell r="B858" t="str">
            <v>Capa selante com pedrisco</v>
          </cell>
          <cell r="E858" t="str">
            <v>m2</v>
          </cell>
          <cell r="F858">
            <v>0.41</v>
          </cell>
        </row>
        <row r="859">
          <cell r="A859" t="str">
            <v>3 S 02 500 01</v>
          </cell>
          <cell r="B859" t="str">
            <v>Capa selante com areia</v>
          </cell>
          <cell r="E859" t="str">
            <v>m2</v>
          </cell>
          <cell r="F859">
            <v>0.21</v>
          </cell>
        </row>
        <row r="860">
          <cell r="A860" t="str">
            <v>3 S 02 500 02</v>
          </cell>
          <cell r="B860" t="str">
            <v>Tratamento superficial simples com CAP</v>
          </cell>
          <cell r="E860" t="str">
            <v>m2</v>
          </cell>
          <cell r="F860">
            <v>0.56999999999999995</v>
          </cell>
        </row>
        <row r="861">
          <cell r="A861" t="str">
            <v>3 S 02 500 03</v>
          </cell>
          <cell r="B861" t="str">
            <v>Tratamento superficial simples com emulsão</v>
          </cell>
          <cell r="E861" t="str">
            <v>m2</v>
          </cell>
          <cell r="F861">
            <v>0.54</v>
          </cell>
        </row>
        <row r="862">
          <cell r="A862" t="str">
            <v>3 S 02 500 04</v>
          </cell>
          <cell r="B862" t="str">
            <v>Tratamento superficial simples c/ banho diluído</v>
          </cell>
          <cell r="E862" t="str">
            <v>m2</v>
          </cell>
          <cell r="F862">
            <v>0.61</v>
          </cell>
        </row>
        <row r="863">
          <cell r="A863" t="str">
            <v>3 S 02 501 00</v>
          </cell>
          <cell r="B863" t="str">
            <v>Tratamento superficial duplo c/ CAP</v>
          </cell>
          <cell r="E863" t="str">
            <v>m2</v>
          </cell>
          <cell r="F863">
            <v>1.72</v>
          </cell>
        </row>
        <row r="864">
          <cell r="A864" t="str">
            <v>3 S 02 501 01</v>
          </cell>
          <cell r="B864" t="str">
            <v>Tratamento superficial duplo com emulsão</v>
          </cell>
          <cell r="E864" t="str">
            <v>m2</v>
          </cell>
          <cell r="F864">
            <v>1.7</v>
          </cell>
        </row>
        <row r="865">
          <cell r="A865" t="str">
            <v>3 S 02 501 02</v>
          </cell>
          <cell r="B865" t="str">
            <v>Tratamento superficial duplo com banho diluído</v>
          </cell>
          <cell r="E865" t="str">
            <v>m2</v>
          </cell>
          <cell r="F865">
            <v>1.86</v>
          </cell>
        </row>
        <row r="866">
          <cell r="A866" t="str">
            <v>3 S 02 502 00</v>
          </cell>
          <cell r="B866" t="str">
            <v>Tratamento superficial triplo com c.a.p.</v>
          </cell>
          <cell r="E866" t="str">
            <v>m2</v>
          </cell>
          <cell r="F866">
            <v>2.44</v>
          </cell>
        </row>
        <row r="867">
          <cell r="A867" t="str">
            <v>3 S 02 502 01</v>
          </cell>
          <cell r="B867" t="str">
            <v>Tratamento superficial triplo com emulsão</v>
          </cell>
          <cell r="E867" t="str">
            <v>m2</v>
          </cell>
          <cell r="F867">
            <v>2.4700000000000002</v>
          </cell>
        </row>
        <row r="868">
          <cell r="A868" t="str">
            <v>3 S 02 502 02</v>
          </cell>
          <cell r="B868" t="str">
            <v>Tratamento superficial triplo com banho diluído</v>
          </cell>
          <cell r="E868" t="str">
            <v>m2</v>
          </cell>
          <cell r="F868">
            <v>2.64</v>
          </cell>
        </row>
        <row r="869">
          <cell r="A869" t="str">
            <v>3 S 02 510 00</v>
          </cell>
          <cell r="B869" t="str">
            <v>Lama asfáltica fina (granulometrias I e II )</v>
          </cell>
          <cell r="E869" t="str">
            <v>m2</v>
          </cell>
          <cell r="F869">
            <v>0.59</v>
          </cell>
        </row>
        <row r="870">
          <cell r="A870" t="str">
            <v>3 S 02 510 01</v>
          </cell>
          <cell r="B870" t="str">
            <v>Lama asfáltica grossa (granulometrias III e IV)</v>
          </cell>
          <cell r="E870" t="str">
            <v>m2</v>
          </cell>
          <cell r="F870">
            <v>1.07</v>
          </cell>
        </row>
        <row r="871">
          <cell r="A871" t="str">
            <v>3 S 02 520 00</v>
          </cell>
          <cell r="B871" t="str">
            <v>Mistura areia-asfalto em betoneira</v>
          </cell>
          <cell r="E871" t="str">
            <v>m3</v>
          </cell>
          <cell r="F871">
            <v>29.78</v>
          </cell>
        </row>
        <row r="872">
          <cell r="A872" t="str">
            <v>3 S 02 520 01</v>
          </cell>
          <cell r="B872" t="str">
            <v>Mistura areia-asfalto usinada a frio</v>
          </cell>
          <cell r="E872" t="str">
            <v>m3</v>
          </cell>
          <cell r="F872">
            <v>19.96</v>
          </cell>
        </row>
        <row r="873">
          <cell r="A873" t="str">
            <v>3 S 02 520 02</v>
          </cell>
          <cell r="B873" t="str">
            <v>Rec.do rev. com areia asfalto a frio</v>
          </cell>
          <cell r="E873" t="str">
            <v>m3</v>
          </cell>
          <cell r="F873">
            <v>23.8</v>
          </cell>
        </row>
        <row r="874">
          <cell r="A874" t="str">
            <v>3 S 02 521 00</v>
          </cell>
          <cell r="B874" t="str">
            <v>Mistura areia-asfalto usinada a quente</v>
          </cell>
          <cell r="E874" t="str">
            <v>m3</v>
          </cell>
          <cell r="F874">
            <v>65.11</v>
          </cell>
        </row>
        <row r="875">
          <cell r="A875" t="str">
            <v>3 S 02 521 01</v>
          </cell>
          <cell r="B875" t="str">
            <v>Rec. do rev. com areia asfalto a quente</v>
          </cell>
          <cell r="E875" t="str">
            <v>m3</v>
          </cell>
          <cell r="F875">
            <v>16.22</v>
          </cell>
        </row>
        <row r="876">
          <cell r="A876" t="str">
            <v>3 S 02 530 00</v>
          </cell>
          <cell r="B876" t="str">
            <v>Mistura betuminosa em betoneira</v>
          </cell>
          <cell r="E876" t="str">
            <v>m3</v>
          </cell>
          <cell r="F876">
            <v>43.5</v>
          </cell>
        </row>
        <row r="877">
          <cell r="A877" t="str">
            <v>3 S 02 530 01</v>
          </cell>
          <cell r="B877" t="str">
            <v>Mistura betuminosa usinada a frio</v>
          </cell>
          <cell r="E877" t="str">
            <v>m3</v>
          </cell>
          <cell r="F877">
            <v>42.13</v>
          </cell>
        </row>
        <row r="878">
          <cell r="A878" t="str">
            <v>3 S 02 530 02</v>
          </cell>
          <cell r="B878" t="str">
            <v>Rec.do rev. com mistura betuminosa a frio</v>
          </cell>
          <cell r="E878" t="str">
            <v>m3</v>
          </cell>
          <cell r="F878">
            <v>26.99</v>
          </cell>
        </row>
        <row r="879">
          <cell r="A879" t="str">
            <v>3 S 02 540 00</v>
          </cell>
          <cell r="B879" t="str">
            <v>Mistura betuminosa usinada a quente</v>
          </cell>
          <cell r="E879" t="str">
            <v>m3</v>
          </cell>
          <cell r="F879">
            <v>84.21</v>
          </cell>
        </row>
        <row r="880">
          <cell r="A880" t="str">
            <v>3 S 02 540 01</v>
          </cell>
          <cell r="B880" t="str">
            <v>Rec.do rev.com mistura betuminosa a quente</v>
          </cell>
          <cell r="E880" t="str">
            <v>m3</v>
          </cell>
          <cell r="F880">
            <v>18.84</v>
          </cell>
        </row>
        <row r="881">
          <cell r="A881" t="str">
            <v>3 S 02 601 00</v>
          </cell>
          <cell r="B881" t="str">
            <v>Recomposição de placa de concreto</v>
          </cell>
          <cell r="E881" t="str">
            <v>m3</v>
          </cell>
          <cell r="F881">
            <v>243.59</v>
          </cell>
        </row>
        <row r="882">
          <cell r="A882" t="str">
            <v>3 S 02 900 00</v>
          </cell>
          <cell r="B882" t="str">
            <v>Remoção mecanizada de revestimento betuminoso</v>
          </cell>
          <cell r="E882" t="str">
            <v>m3</v>
          </cell>
          <cell r="F882">
            <v>6.65</v>
          </cell>
        </row>
        <row r="883">
          <cell r="A883" t="str">
            <v>3 S 02 901 00</v>
          </cell>
          <cell r="B883" t="str">
            <v>Remoção manual de revestimento betuminoso</v>
          </cell>
          <cell r="E883" t="str">
            <v>m3</v>
          </cell>
          <cell r="F883">
            <v>110.91</v>
          </cell>
        </row>
        <row r="884">
          <cell r="A884" t="str">
            <v>3 S 02 902 00</v>
          </cell>
          <cell r="B884" t="str">
            <v>Remoção mecanizada da camada granular do pavimento</v>
          </cell>
          <cell r="E884" t="str">
            <v>m3</v>
          </cell>
          <cell r="F884">
            <v>4.24</v>
          </cell>
        </row>
        <row r="885">
          <cell r="A885" t="str">
            <v>3 S 02 903 00</v>
          </cell>
          <cell r="B885" t="str">
            <v>Remoção manual da camada granular do pavimento</v>
          </cell>
          <cell r="E885" t="str">
            <v>m3</v>
          </cell>
          <cell r="F885">
            <v>58.52</v>
          </cell>
        </row>
        <row r="886">
          <cell r="A886" t="str">
            <v>3 S 02 999 00</v>
          </cell>
          <cell r="B886" t="str">
            <v>Peneiramento</v>
          </cell>
          <cell r="E886" t="str">
            <v>m3</v>
          </cell>
          <cell r="F886">
            <v>6.98</v>
          </cell>
        </row>
        <row r="887">
          <cell r="A887" t="str">
            <v>3 S 03 310 00</v>
          </cell>
          <cell r="B887" t="str">
            <v>Concreto ciclópico</v>
          </cell>
          <cell r="E887" t="str">
            <v>m3</v>
          </cell>
          <cell r="F887">
            <v>187.34</v>
          </cell>
        </row>
        <row r="888">
          <cell r="A888" t="str">
            <v>3 S 03 329 00</v>
          </cell>
          <cell r="B888" t="str">
            <v>Concreto de cimento (confecção e lançamento)</v>
          </cell>
          <cell r="E888" t="str">
            <v>m3</v>
          </cell>
          <cell r="F888">
            <v>234.67</v>
          </cell>
        </row>
        <row r="889">
          <cell r="A889" t="str">
            <v>3 S 03 329 01</v>
          </cell>
          <cell r="B889" t="str">
            <v>Concreto de cimento(confecção manual e lançamento)</v>
          </cell>
          <cell r="E889" t="str">
            <v>m3</v>
          </cell>
          <cell r="F889">
            <v>274.27</v>
          </cell>
        </row>
        <row r="890">
          <cell r="A890" t="str">
            <v>3 S 03 340 02</v>
          </cell>
          <cell r="B890" t="str">
            <v>Argamassa cimento areia 1-6</v>
          </cell>
          <cell r="E890" t="str">
            <v>m3</v>
          </cell>
          <cell r="F890">
            <v>200.78</v>
          </cell>
        </row>
        <row r="891">
          <cell r="A891" t="str">
            <v>3 S 03 340 03</v>
          </cell>
          <cell r="B891" t="str">
            <v>Argamassa cimento solo 1:10</v>
          </cell>
          <cell r="E891" t="str">
            <v>m3</v>
          </cell>
          <cell r="F891">
            <v>127.58</v>
          </cell>
        </row>
        <row r="892">
          <cell r="A892" t="str">
            <v>3 S 03 353 00</v>
          </cell>
          <cell r="B892" t="str">
            <v>Dobragem e colocação de armadura</v>
          </cell>
          <cell r="E892" t="str">
            <v>kg</v>
          </cell>
          <cell r="F892">
            <v>4.55</v>
          </cell>
        </row>
        <row r="893">
          <cell r="A893" t="str">
            <v>3 S 03 370 00</v>
          </cell>
          <cell r="B893" t="str">
            <v>Forma comum de madeira</v>
          </cell>
          <cell r="E893" t="str">
            <v>m2</v>
          </cell>
          <cell r="F893">
            <v>30.84</v>
          </cell>
        </row>
        <row r="894">
          <cell r="A894" t="str">
            <v>3 S 03 940 01</v>
          </cell>
          <cell r="B894" t="str">
            <v>Reaterro e compactação p/ bueiro</v>
          </cell>
          <cell r="E894" t="str">
            <v>m3</v>
          </cell>
          <cell r="F894">
            <v>16.04</v>
          </cell>
        </row>
        <row r="895">
          <cell r="A895" t="str">
            <v>3 S 03 940 02</v>
          </cell>
          <cell r="B895" t="str">
            <v>Reaterro apiloado</v>
          </cell>
          <cell r="E895" t="str">
            <v>m3</v>
          </cell>
          <cell r="F895">
            <v>10.5</v>
          </cell>
        </row>
        <row r="896">
          <cell r="A896" t="str">
            <v>3 S 03 950 00</v>
          </cell>
          <cell r="B896" t="str">
            <v>Limpeza de ponte</v>
          </cell>
          <cell r="E896" t="str">
            <v>m</v>
          </cell>
          <cell r="F896">
            <v>2.5299999999999998</v>
          </cell>
        </row>
        <row r="897">
          <cell r="A897" t="str">
            <v>3 S 04 000 00</v>
          </cell>
          <cell r="B897" t="str">
            <v>Escavação manual em material de 1a categoria</v>
          </cell>
          <cell r="E897" t="str">
            <v>m3</v>
          </cell>
          <cell r="F897">
            <v>18.95</v>
          </cell>
        </row>
        <row r="898">
          <cell r="A898" t="str">
            <v>3 S 04 000 01</v>
          </cell>
          <cell r="B898" t="str">
            <v>Escavação manual em material de 2a categoria</v>
          </cell>
          <cell r="E898" t="str">
            <v>m3</v>
          </cell>
          <cell r="F898">
            <v>25.27</v>
          </cell>
        </row>
        <row r="899">
          <cell r="A899" t="str">
            <v>3 S 04 001 00</v>
          </cell>
          <cell r="B899" t="str">
            <v>Escavação mecaniz. de vala em mater. de 1a cat.</v>
          </cell>
          <cell r="E899" t="str">
            <v>m3</v>
          </cell>
          <cell r="F899">
            <v>4.37</v>
          </cell>
        </row>
        <row r="900">
          <cell r="A900" t="str">
            <v>3 S 04 010 00</v>
          </cell>
          <cell r="B900" t="str">
            <v>Escavação mecaniz.de vala em material de 2a cat.</v>
          </cell>
          <cell r="E900" t="str">
            <v>m3</v>
          </cell>
          <cell r="F900">
            <v>5.46</v>
          </cell>
        </row>
        <row r="901">
          <cell r="A901" t="str">
            <v>3 S 04 020 00</v>
          </cell>
          <cell r="B901" t="str">
            <v>Escavação e carga de material de 3a cat. em valas</v>
          </cell>
          <cell r="E901" t="str">
            <v>m3</v>
          </cell>
          <cell r="F901">
            <v>52.49</v>
          </cell>
        </row>
        <row r="902">
          <cell r="A902" t="str">
            <v>3 S 04 300 16</v>
          </cell>
          <cell r="B902" t="str">
            <v>Bueiro met. chapa múltipla D=1,60m galv.</v>
          </cell>
          <cell r="E902" t="str">
            <v>m</v>
          </cell>
          <cell r="F902">
            <v>1036.74</v>
          </cell>
        </row>
        <row r="903">
          <cell r="A903" t="str">
            <v>3 S 04 300 20</v>
          </cell>
          <cell r="B903" t="str">
            <v>Bueiro met. chapa múltipla D=2,00m galv.</v>
          </cell>
          <cell r="E903" t="str">
            <v>m</v>
          </cell>
          <cell r="F903">
            <v>1285.8</v>
          </cell>
        </row>
        <row r="904">
          <cell r="A904" t="str">
            <v>3 S 04 301 16</v>
          </cell>
          <cell r="B904" t="str">
            <v>Bueiro met.chapas múlt. D=1,60 m rev. epoxy</v>
          </cell>
          <cell r="E904" t="str">
            <v>m</v>
          </cell>
          <cell r="F904">
            <v>1085.56</v>
          </cell>
        </row>
        <row r="905">
          <cell r="A905" t="str">
            <v>3 S 04 301 20</v>
          </cell>
          <cell r="B905" t="str">
            <v>Bueiro met. chapas múlt. D=2,00 m rev. epoxy</v>
          </cell>
          <cell r="E905" t="str">
            <v>m</v>
          </cell>
          <cell r="F905">
            <v>1346.44</v>
          </cell>
        </row>
        <row r="906">
          <cell r="A906" t="str">
            <v>3 S 04 310 16</v>
          </cell>
          <cell r="B906" t="str">
            <v>Bueiro met. s/interrupção tráf. D=1,60 m galv.</v>
          </cell>
          <cell r="E906" t="str">
            <v>m</v>
          </cell>
          <cell r="F906">
            <v>1958.05</v>
          </cell>
        </row>
        <row r="907">
          <cell r="A907" t="str">
            <v>3 S 04 310 20</v>
          </cell>
          <cell r="B907" t="str">
            <v>Bueiro met. s/interrupção tráf. D=2,00 m galv.</v>
          </cell>
          <cell r="E907" t="str">
            <v>m</v>
          </cell>
          <cell r="F907">
            <v>2435.4499999999998</v>
          </cell>
        </row>
        <row r="908">
          <cell r="A908" t="str">
            <v>3 S 04 311 16</v>
          </cell>
          <cell r="B908" t="str">
            <v>Bueiro met.s/interrupção tráf. D=1,60 m rev. epoxy</v>
          </cell>
          <cell r="E908" t="str">
            <v>m</v>
          </cell>
          <cell r="F908">
            <v>2031.03</v>
          </cell>
        </row>
        <row r="909">
          <cell r="A909" t="str">
            <v>3 S 04 311 20</v>
          </cell>
          <cell r="B909" t="str">
            <v>Bueiro met.s/interrupção tráf. D=2,00 m rev. epoxy</v>
          </cell>
          <cell r="E909" t="str">
            <v>m</v>
          </cell>
          <cell r="F909">
            <v>2442.35</v>
          </cell>
        </row>
        <row r="910">
          <cell r="A910" t="str">
            <v>3 S 04 590 00</v>
          </cell>
          <cell r="B910" t="str">
            <v>Assentamento de dreno profundo</v>
          </cell>
          <cell r="E910" t="str">
            <v>m</v>
          </cell>
          <cell r="F910">
            <v>40.96</v>
          </cell>
        </row>
        <row r="911">
          <cell r="A911" t="str">
            <v>3 S 04 999 08</v>
          </cell>
          <cell r="B911" t="str">
            <v>Selo de argila apiloado com solo local</v>
          </cell>
          <cell r="E911" t="str">
            <v>m3</v>
          </cell>
          <cell r="F911">
            <v>10.5</v>
          </cell>
        </row>
        <row r="912">
          <cell r="A912" t="str">
            <v>3 S 05 000 00</v>
          </cell>
          <cell r="B912" t="str">
            <v>Enrocamento de pedra arrumada</v>
          </cell>
          <cell r="E912" t="str">
            <v>m3</v>
          </cell>
          <cell r="F912">
            <v>73.02</v>
          </cell>
        </row>
        <row r="913">
          <cell r="A913" t="str">
            <v>3 S 05 001 00</v>
          </cell>
          <cell r="B913" t="str">
            <v>Enrocamento de pedra jogada</v>
          </cell>
          <cell r="E913" t="str">
            <v>m3</v>
          </cell>
          <cell r="F913">
            <v>48.23</v>
          </cell>
        </row>
        <row r="914">
          <cell r="A914" t="str">
            <v>3 S 05 101 01</v>
          </cell>
          <cell r="B914" t="str">
            <v>Revestimento vegetal com mudas</v>
          </cell>
          <cell r="E914" t="str">
            <v>m2</v>
          </cell>
          <cell r="F914">
            <v>3.47</v>
          </cell>
        </row>
        <row r="915">
          <cell r="A915" t="str">
            <v>3 S 05 101 02</v>
          </cell>
          <cell r="B915" t="str">
            <v>Revestimento vegetal com grama em leivas</v>
          </cell>
          <cell r="E915" t="str">
            <v>m2</v>
          </cell>
          <cell r="F915">
            <v>3.7</v>
          </cell>
        </row>
        <row r="916">
          <cell r="A916" t="str">
            <v>3 S 08 001 00</v>
          </cell>
          <cell r="B916" t="str">
            <v>Reconformação da plataforma</v>
          </cell>
          <cell r="E916" t="str">
            <v>ha</v>
          </cell>
          <cell r="F916">
            <v>120.63</v>
          </cell>
        </row>
        <row r="917">
          <cell r="A917" t="str">
            <v>3 S 08 100 00</v>
          </cell>
          <cell r="B917" t="str">
            <v>Tapa buraco</v>
          </cell>
          <cell r="E917" t="str">
            <v>m3</v>
          </cell>
          <cell r="F917">
            <v>110.38</v>
          </cell>
        </row>
        <row r="918">
          <cell r="A918" t="str">
            <v>3 S 08 101 01</v>
          </cell>
          <cell r="B918" t="str">
            <v>Remendo profundo com demolição manual</v>
          </cell>
          <cell r="E918" t="str">
            <v>m3</v>
          </cell>
          <cell r="F918">
            <v>129.85</v>
          </cell>
        </row>
        <row r="919">
          <cell r="A919" t="str">
            <v>3 S 08 101 02</v>
          </cell>
          <cell r="B919" t="str">
            <v>Remendo profundo com demolição mecanizada</v>
          </cell>
          <cell r="E919" t="str">
            <v>m3</v>
          </cell>
          <cell r="F919">
            <v>94.79</v>
          </cell>
        </row>
        <row r="920">
          <cell r="A920" t="str">
            <v>3 S 08 102 00</v>
          </cell>
          <cell r="B920" t="str">
            <v>Limpeza ench. juntas pav. concr. a quente (consv)</v>
          </cell>
          <cell r="E920" t="str">
            <v>m</v>
          </cell>
          <cell r="F920">
            <v>1.54</v>
          </cell>
        </row>
        <row r="921">
          <cell r="A921" t="str">
            <v>3 S 08 102 01</v>
          </cell>
          <cell r="B921" t="str">
            <v>Limpeza ench. juntas pav. concr. a frio (consv)</v>
          </cell>
          <cell r="E921" t="str">
            <v>m</v>
          </cell>
          <cell r="F921">
            <v>1.23</v>
          </cell>
        </row>
        <row r="922">
          <cell r="A922" t="str">
            <v>3 S 08 103 00</v>
          </cell>
          <cell r="B922" t="str">
            <v>Selagem de trinca</v>
          </cell>
          <cell r="E922" t="str">
            <v>l</v>
          </cell>
          <cell r="F922">
            <v>0.96</v>
          </cell>
        </row>
        <row r="923">
          <cell r="A923" t="str">
            <v>3 S 08 104 01</v>
          </cell>
          <cell r="B923" t="str">
            <v>Combate à exsudação com areia</v>
          </cell>
          <cell r="E923" t="str">
            <v>m2</v>
          </cell>
          <cell r="F923">
            <v>0.32</v>
          </cell>
        </row>
        <row r="924">
          <cell r="A924" t="str">
            <v>3 S 08 104 02</v>
          </cell>
          <cell r="B924" t="str">
            <v>Combate à exsudação com pedrisco</v>
          </cell>
          <cell r="E924" t="str">
            <v>m2</v>
          </cell>
          <cell r="F924">
            <v>0.39</v>
          </cell>
        </row>
        <row r="925">
          <cell r="A925" t="str">
            <v>3 S 08 109 00</v>
          </cell>
          <cell r="B925" t="str">
            <v>Correção de defeitos com mistura betuminosa</v>
          </cell>
          <cell r="E925" t="str">
            <v>m3</v>
          </cell>
          <cell r="F925">
            <v>69.45</v>
          </cell>
        </row>
        <row r="926">
          <cell r="A926" t="str">
            <v>3 S 08 109 12</v>
          </cell>
          <cell r="B926" t="str">
            <v>Correção de defeitos por fresagem descontínua</v>
          </cell>
          <cell r="E926" t="str">
            <v>m3</v>
          </cell>
          <cell r="F926">
            <v>152.65</v>
          </cell>
        </row>
        <row r="927">
          <cell r="A927" t="str">
            <v>3 S 08 110 00</v>
          </cell>
          <cell r="B927" t="str">
            <v>Correção de defeitos por penetração</v>
          </cell>
          <cell r="E927" t="str">
            <v>m2</v>
          </cell>
          <cell r="F927">
            <v>7.66</v>
          </cell>
        </row>
        <row r="928">
          <cell r="A928" t="str">
            <v>3 S 08 200 00</v>
          </cell>
          <cell r="B928" t="str">
            <v>Recomp. de guarda corpo</v>
          </cell>
          <cell r="E928" t="str">
            <v>m</v>
          </cell>
          <cell r="F928">
            <v>67</v>
          </cell>
        </row>
        <row r="929">
          <cell r="A929" t="str">
            <v>3 S 08 200 01</v>
          </cell>
          <cell r="B929" t="str">
            <v>Recomposição de sarjeta em alvenaria de tijolo</v>
          </cell>
          <cell r="E929" t="str">
            <v>m2</v>
          </cell>
          <cell r="F929">
            <v>30.01</v>
          </cell>
        </row>
        <row r="930">
          <cell r="A930" t="str">
            <v>3 S 08 300 01</v>
          </cell>
          <cell r="B930" t="str">
            <v>Limpeza de sarjeta e meio fio</v>
          </cell>
          <cell r="E930" t="str">
            <v>m</v>
          </cell>
          <cell r="F930">
            <v>0.21</v>
          </cell>
        </row>
        <row r="931">
          <cell r="A931" t="str">
            <v>3 S 08 301 01</v>
          </cell>
          <cell r="B931" t="str">
            <v>Limpeza de valeta de corte</v>
          </cell>
          <cell r="E931" t="str">
            <v>m</v>
          </cell>
          <cell r="F931">
            <v>0.32</v>
          </cell>
        </row>
        <row r="932">
          <cell r="A932" t="str">
            <v>3 S 08 301 02</v>
          </cell>
          <cell r="B932" t="str">
            <v>Limpeza de vala de drenagem</v>
          </cell>
          <cell r="E932" t="str">
            <v>m</v>
          </cell>
          <cell r="F932">
            <v>1.28</v>
          </cell>
        </row>
        <row r="933">
          <cell r="A933" t="str">
            <v>3 S 08 301 03</v>
          </cell>
          <cell r="B933" t="str">
            <v>Limpeza de descida d'água</v>
          </cell>
          <cell r="E933" t="str">
            <v>m</v>
          </cell>
          <cell r="F933">
            <v>0.42</v>
          </cell>
        </row>
        <row r="934">
          <cell r="A934" t="str">
            <v>3 S 08 302 01</v>
          </cell>
          <cell r="B934" t="str">
            <v>Limpeza de bueiro</v>
          </cell>
          <cell r="E934" t="str">
            <v>m3</v>
          </cell>
          <cell r="F934">
            <v>6.98</v>
          </cell>
        </row>
        <row r="935">
          <cell r="A935" t="str">
            <v>3 S 08 302 02</v>
          </cell>
          <cell r="B935" t="str">
            <v>Desobstrução de bueiro</v>
          </cell>
          <cell r="E935" t="str">
            <v>m3</v>
          </cell>
          <cell r="F935">
            <v>20.37</v>
          </cell>
        </row>
        <row r="936">
          <cell r="A936" t="str">
            <v>3 S 08 302 03</v>
          </cell>
          <cell r="B936" t="str">
            <v>Assentamento de tubo D=0,60 m</v>
          </cell>
          <cell r="E936" t="str">
            <v>m</v>
          </cell>
          <cell r="F936">
            <v>138.94</v>
          </cell>
        </row>
        <row r="937">
          <cell r="A937" t="str">
            <v>3 S 08 302 04</v>
          </cell>
          <cell r="B937" t="str">
            <v>Assentamento de tubo D=0,80 m</v>
          </cell>
          <cell r="E937" t="str">
            <v>m</v>
          </cell>
          <cell r="F937">
            <v>210.07</v>
          </cell>
        </row>
        <row r="938">
          <cell r="A938" t="str">
            <v>3 S 08 302 05</v>
          </cell>
          <cell r="B938" t="str">
            <v>Assentamento de tubo D=1,0 m</v>
          </cell>
          <cell r="E938" t="str">
            <v>m</v>
          </cell>
          <cell r="F938">
            <v>309.63</v>
          </cell>
        </row>
        <row r="939">
          <cell r="A939" t="str">
            <v>3 S 08 302 06</v>
          </cell>
          <cell r="B939" t="str">
            <v>Assentamento de tubo D=1,20 m</v>
          </cell>
          <cell r="E939" t="str">
            <v>m</v>
          </cell>
          <cell r="F939">
            <v>446.58</v>
          </cell>
        </row>
        <row r="940">
          <cell r="A940" t="str">
            <v>3 S 08 400 00</v>
          </cell>
          <cell r="B940" t="str">
            <v>Limpeza de placa de sinalização</v>
          </cell>
          <cell r="E940" t="str">
            <v>m2</v>
          </cell>
          <cell r="F940">
            <v>3.06</v>
          </cell>
        </row>
        <row r="941">
          <cell r="A941" t="str">
            <v>3 S 08 400 01</v>
          </cell>
          <cell r="B941" t="str">
            <v>Recomposição placa de sinalização</v>
          </cell>
          <cell r="E941" t="str">
            <v>m2</v>
          </cell>
          <cell r="F941">
            <v>12.73</v>
          </cell>
        </row>
        <row r="942">
          <cell r="A942" t="str">
            <v>3 S 08 400 02</v>
          </cell>
          <cell r="B942" t="str">
            <v>Substituição de balizador</v>
          </cell>
          <cell r="E942" t="str">
            <v>un</v>
          </cell>
          <cell r="F942">
            <v>15.52</v>
          </cell>
        </row>
        <row r="943">
          <cell r="A943" t="str">
            <v>3 S 08 401 00</v>
          </cell>
          <cell r="B943" t="str">
            <v>Recomposição de defensa metálica</v>
          </cell>
          <cell r="E943" t="str">
            <v>m</v>
          </cell>
          <cell r="F943">
            <v>127.92</v>
          </cell>
        </row>
        <row r="944">
          <cell r="A944" t="str">
            <v>3 S 08 402 00</v>
          </cell>
          <cell r="B944" t="str">
            <v>Caiação</v>
          </cell>
          <cell r="E944" t="str">
            <v>m2</v>
          </cell>
          <cell r="F944">
            <v>0.97</v>
          </cell>
        </row>
        <row r="945">
          <cell r="A945" t="str">
            <v>3 S 08 403 00</v>
          </cell>
          <cell r="B945" t="str">
            <v>Renovação de sinalização horizontal</v>
          </cell>
          <cell r="E945" t="str">
            <v>m2</v>
          </cell>
          <cell r="F945">
            <v>19.87</v>
          </cell>
        </row>
        <row r="946">
          <cell r="A946" t="str">
            <v>3 S 08 404 00</v>
          </cell>
          <cell r="B946" t="str">
            <v>Recomp. tot. cerca c/ mourão de conc. secção quad.</v>
          </cell>
          <cell r="E946" t="str">
            <v>m</v>
          </cell>
          <cell r="F946">
            <v>14.72</v>
          </cell>
        </row>
        <row r="947">
          <cell r="A947" t="str">
            <v>3 S 08 404 01</v>
          </cell>
          <cell r="B947" t="str">
            <v>Recomp. parc. cerca de conc. seção quad. - mourão</v>
          </cell>
          <cell r="E947" t="str">
            <v>m</v>
          </cell>
          <cell r="F947">
            <v>12.62</v>
          </cell>
        </row>
        <row r="948">
          <cell r="A948" t="str">
            <v>3 S 08 404 02</v>
          </cell>
          <cell r="B948" t="str">
            <v>Recomp. parc. cerca c/ mourão de concr.-arame</v>
          </cell>
          <cell r="E948" t="str">
            <v>m</v>
          </cell>
          <cell r="F948">
            <v>2.71</v>
          </cell>
        </row>
        <row r="949">
          <cell r="A949" t="str">
            <v>3 S 08 404 03</v>
          </cell>
          <cell r="B949" t="str">
            <v>Recomp. tot. cerca c/ mourão concr. seção triang.</v>
          </cell>
          <cell r="E949" t="str">
            <v>m</v>
          </cell>
          <cell r="F949">
            <v>12.13</v>
          </cell>
        </row>
        <row r="950">
          <cell r="A950" t="str">
            <v>3 S 08 404 04</v>
          </cell>
          <cell r="B950" t="str">
            <v>Recomp. parc. cerca c/ mourão concr. seção triang.</v>
          </cell>
          <cell r="E950" t="str">
            <v>m</v>
          </cell>
          <cell r="F950">
            <v>10.34</v>
          </cell>
        </row>
        <row r="951">
          <cell r="A951" t="str">
            <v>3 S 08 414 00</v>
          </cell>
          <cell r="B951" t="str">
            <v>Recomposição total de cerca com mourão de madeira</v>
          </cell>
          <cell r="E951" t="str">
            <v>m</v>
          </cell>
          <cell r="F951">
            <v>6.84</v>
          </cell>
        </row>
        <row r="952">
          <cell r="A952" t="str">
            <v>3 S 08 414 01</v>
          </cell>
          <cell r="B952" t="str">
            <v>Recomposição parcial cerca de madeira - mourão</v>
          </cell>
          <cell r="E952" t="str">
            <v>m</v>
          </cell>
          <cell r="F952">
            <v>5.64</v>
          </cell>
        </row>
        <row r="953">
          <cell r="A953" t="str">
            <v>3 S 08 414 02</v>
          </cell>
          <cell r="B953" t="str">
            <v>Recomp. parcial cerca c/ mourão de madeira - arame</v>
          </cell>
          <cell r="E953" t="str">
            <v>m</v>
          </cell>
          <cell r="F953">
            <v>2.0699999999999998</v>
          </cell>
        </row>
        <row r="954">
          <cell r="A954" t="str">
            <v>3 S 08 500 00</v>
          </cell>
          <cell r="B954" t="str">
            <v>Recomposição manual de aterro</v>
          </cell>
          <cell r="E954" t="str">
            <v>m3</v>
          </cell>
          <cell r="F954">
            <v>52</v>
          </cell>
        </row>
        <row r="955">
          <cell r="A955" t="str">
            <v>3 S 08 501 00</v>
          </cell>
          <cell r="B955" t="str">
            <v>Recomposição mecanizada de aterro</v>
          </cell>
          <cell r="E955" t="str">
            <v>m3</v>
          </cell>
          <cell r="F955">
            <v>15.04</v>
          </cell>
        </row>
        <row r="956">
          <cell r="A956" t="str">
            <v>3 S 08 510 00</v>
          </cell>
          <cell r="B956" t="str">
            <v>Remoção manual de barreira em solo</v>
          </cell>
          <cell r="E956" t="str">
            <v>m3</v>
          </cell>
          <cell r="F956">
            <v>13</v>
          </cell>
        </row>
        <row r="957">
          <cell r="A957" t="str">
            <v>3 S 08 510 01</v>
          </cell>
          <cell r="B957" t="str">
            <v>Remoção manual de barreira em rocha</v>
          </cell>
          <cell r="E957" t="str">
            <v>m3</v>
          </cell>
          <cell r="F957">
            <v>16.260000000000002</v>
          </cell>
        </row>
        <row r="958">
          <cell r="A958" t="str">
            <v>3 S 08 511 00</v>
          </cell>
          <cell r="B958" t="str">
            <v>Remoção mecanizada de barreira - solo</v>
          </cell>
          <cell r="E958" t="str">
            <v>m3</v>
          </cell>
          <cell r="F958">
            <v>3.23</v>
          </cell>
        </row>
        <row r="959">
          <cell r="A959" t="str">
            <v>3 S 08 512 00</v>
          </cell>
          <cell r="B959" t="str">
            <v>Remoção mecanizada de barreira - rocha</v>
          </cell>
          <cell r="E959" t="str">
            <v>m3</v>
          </cell>
          <cell r="F959">
            <v>4.95</v>
          </cell>
        </row>
        <row r="960">
          <cell r="A960" t="str">
            <v>3 S 08 513 00</v>
          </cell>
          <cell r="B960" t="str">
            <v>Remoção de matacões</v>
          </cell>
          <cell r="E960" t="str">
            <v>m3</v>
          </cell>
          <cell r="F960">
            <v>43.7</v>
          </cell>
        </row>
        <row r="961">
          <cell r="A961" t="str">
            <v>3 S 08 900 00</v>
          </cell>
          <cell r="B961" t="str">
            <v>Roçada manual</v>
          </cell>
          <cell r="E961" t="str">
            <v>ha</v>
          </cell>
          <cell r="F961">
            <v>581.79999999999995</v>
          </cell>
        </row>
        <row r="962">
          <cell r="A962" t="str">
            <v>3 S 08 900 01</v>
          </cell>
          <cell r="B962" t="str">
            <v>Roçada de capim colonião</v>
          </cell>
          <cell r="E962" t="str">
            <v>ha</v>
          </cell>
          <cell r="F962">
            <v>1396.33</v>
          </cell>
        </row>
        <row r="963">
          <cell r="A963" t="str">
            <v>3 S 08 901 00</v>
          </cell>
          <cell r="B963" t="str">
            <v>Roçada mecanizada</v>
          </cell>
          <cell r="E963" t="str">
            <v>ha</v>
          </cell>
          <cell r="F963">
            <v>189.77</v>
          </cell>
        </row>
        <row r="964">
          <cell r="A964" t="str">
            <v>3 S 08 901 01</v>
          </cell>
          <cell r="B964" t="str">
            <v>Corte e limpeza de áreas gramadas</v>
          </cell>
          <cell r="E964" t="str">
            <v>m2</v>
          </cell>
          <cell r="F964">
            <v>0.06</v>
          </cell>
        </row>
        <row r="965">
          <cell r="A965" t="str">
            <v>3 S 08 910 00</v>
          </cell>
          <cell r="B965" t="str">
            <v>Capina manual</v>
          </cell>
          <cell r="E965" t="str">
            <v>m2</v>
          </cell>
          <cell r="F965">
            <v>0.23</v>
          </cell>
        </row>
        <row r="966">
          <cell r="A966" t="str">
            <v>3 S 09 001 00</v>
          </cell>
          <cell r="B966" t="str">
            <v>Transporte local c/ basc. 5m3 em rodov. não pav.</v>
          </cell>
          <cell r="E966" t="str">
            <v>tkm</v>
          </cell>
          <cell r="F966">
            <v>0.54</v>
          </cell>
        </row>
        <row r="967">
          <cell r="A967" t="str">
            <v>3 S 09 001 06</v>
          </cell>
          <cell r="B967" t="str">
            <v>Transporte local c/ basc. 10m3 em rodov. não pav.</v>
          </cell>
          <cell r="E967" t="str">
            <v>tkm</v>
          </cell>
          <cell r="F967">
            <v>0.55000000000000004</v>
          </cell>
        </row>
        <row r="968">
          <cell r="A968" t="str">
            <v>3 S 09 001 41</v>
          </cell>
          <cell r="B968" t="str">
            <v>Transp. local c/ carroceria 4t em rodov. não pav.</v>
          </cell>
          <cell r="E968" t="str">
            <v>tkm</v>
          </cell>
          <cell r="F968">
            <v>0.78</v>
          </cell>
        </row>
        <row r="969">
          <cell r="A969" t="str">
            <v>3 S 09 001 90</v>
          </cell>
          <cell r="B969" t="str">
            <v>Transporte comercial c/ carroc. rodov. não pav.</v>
          </cell>
          <cell r="E969" t="str">
            <v>tkm</v>
          </cell>
          <cell r="F969">
            <v>0.36</v>
          </cell>
        </row>
        <row r="970">
          <cell r="A970" t="str">
            <v>3 S 09 002 00</v>
          </cell>
          <cell r="B970" t="str">
            <v>Transporte local basc. 5m3 em rodov. pav.</v>
          </cell>
          <cell r="E970" t="str">
            <v>tkm</v>
          </cell>
          <cell r="F970">
            <v>0.43</v>
          </cell>
        </row>
        <row r="971">
          <cell r="A971" t="str">
            <v>3 S 09 002 03</v>
          </cell>
          <cell r="B971" t="str">
            <v>Transporte local de material para remendos</v>
          </cell>
          <cell r="E971" t="str">
            <v>tkm</v>
          </cell>
          <cell r="F971">
            <v>0.64</v>
          </cell>
        </row>
        <row r="972">
          <cell r="A972" t="str">
            <v>3 S 09 002 06</v>
          </cell>
          <cell r="B972" t="str">
            <v>Transporte local c/ basc. 10m3 em rodov. pav.</v>
          </cell>
          <cell r="E972" t="str">
            <v>tkm</v>
          </cell>
          <cell r="F972">
            <v>0.41</v>
          </cell>
        </row>
        <row r="973">
          <cell r="A973" t="str">
            <v>3 S 09 002 41</v>
          </cell>
          <cell r="B973" t="str">
            <v>Transp. local c/ carroceria 4t em rodov. pav.</v>
          </cell>
          <cell r="E973" t="str">
            <v>tkm</v>
          </cell>
          <cell r="F973">
            <v>0.6</v>
          </cell>
        </row>
        <row r="974">
          <cell r="A974" t="str">
            <v>3 S 09 002 90</v>
          </cell>
          <cell r="B974" t="str">
            <v>Transporte comercial c/ carroceria rodov. pav.</v>
          </cell>
          <cell r="E974" t="str">
            <v>tkm</v>
          </cell>
          <cell r="F974">
            <v>0.24</v>
          </cell>
        </row>
        <row r="975">
          <cell r="A975" t="str">
            <v>3 S 09 102 00</v>
          </cell>
          <cell r="B975" t="str">
            <v>Transporte local material betuminoso</v>
          </cell>
          <cell r="E975" t="str">
            <v>tkm</v>
          </cell>
          <cell r="F975">
            <v>1.03</v>
          </cell>
        </row>
        <row r="976">
          <cell r="A976" t="str">
            <v>3 S 09 201 70</v>
          </cell>
          <cell r="B976" t="str">
            <v>Transp. local água c/ cam. tanque rodov. não pav.</v>
          </cell>
          <cell r="E976" t="str">
            <v>tkm</v>
          </cell>
          <cell r="F976">
            <v>1.07</v>
          </cell>
        </row>
        <row r="977">
          <cell r="A977" t="str">
            <v>3 S 09 202 70</v>
          </cell>
          <cell r="B977" t="str">
            <v>Transp. local água c/ cam. tanque em rodov. pav.</v>
          </cell>
          <cell r="E977" t="str">
            <v>tkm</v>
          </cell>
          <cell r="F977">
            <v>0.84</v>
          </cell>
        </row>
        <row r="978">
          <cell r="B978" t="str">
            <v>Sinalização</v>
          </cell>
        </row>
        <row r="979">
          <cell r="A979" t="str">
            <v>4 S 03 300 01</v>
          </cell>
          <cell r="B979" t="str">
            <v>Confecção e lanç. de concreto magro em betoneira</v>
          </cell>
          <cell r="E979" t="str">
            <v>m3</v>
          </cell>
          <cell r="F979">
            <v>182.92</v>
          </cell>
        </row>
        <row r="980">
          <cell r="A980" t="str">
            <v>4 S 03 323 01</v>
          </cell>
          <cell r="B980" t="str">
            <v>Conc.estr.fck=22 MPa contr.raz.uso ger.conf.e lanç</v>
          </cell>
          <cell r="E980" t="str">
            <v>m3</v>
          </cell>
          <cell r="F980">
            <v>291.39</v>
          </cell>
        </row>
        <row r="981">
          <cell r="A981" t="str">
            <v>4 S 03 353 00</v>
          </cell>
          <cell r="B981" t="str">
            <v>Fornecimento, preparo colocação aço CA-50</v>
          </cell>
          <cell r="E981" t="str">
            <v>kg</v>
          </cell>
          <cell r="F981">
            <v>4.8</v>
          </cell>
        </row>
        <row r="982">
          <cell r="A982" t="str">
            <v>4 S 03 370 00</v>
          </cell>
          <cell r="B982" t="str">
            <v>Forma comum de madeira</v>
          </cell>
          <cell r="E982" t="str">
            <v>m2</v>
          </cell>
          <cell r="F982">
            <v>30.84</v>
          </cell>
        </row>
        <row r="983">
          <cell r="A983" t="str">
            <v>4 S 06 000 01</v>
          </cell>
          <cell r="B983" t="str">
            <v>Defensa maleável simples (forn./ impl.)</v>
          </cell>
          <cell r="E983" t="str">
            <v>m</v>
          </cell>
          <cell r="F983">
            <v>183.82</v>
          </cell>
        </row>
        <row r="984">
          <cell r="A984" t="str">
            <v>4 S 06 000 02</v>
          </cell>
          <cell r="B984" t="str">
            <v>Ancoragem de defensa maleável simples (forn/ impl)</v>
          </cell>
          <cell r="E984" t="str">
            <v>m</v>
          </cell>
          <cell r="F984">
            <v>201.4</v>
          </cell>
        </row>
        <row r="985">
          <cell r="A985" t="str">
            <v>4 S 06 000 11</v>
          </cell>
          <cell r="B985" t="str">
            <v>Defensa maleável dupla (forn./ impl.)</v>
          </cell>
          <cell r="E985" t="str">
            <v>m</v>
          </cell>
          <cell r="F985">
            <v>228.84</v>
          </cell>
        </row>
        <row r="986">
          <cell r="A986" t="str">
            <v>4 S 06 000 12</v>
          </cell>
          <cell r="B986" t="str">
            <v>Ancoragem de defensa maleável dupla (forn./ impl.)</v>
          </cell>
          <cell r="E986" t="str">
            <v>m</v>
          </cell>
          <cell r="F986">
            <v>249.65</v>
          </cell>
        </row>
        <row r="987">
          <cell r="A987" t="str">
            <v>4 S 06 010 01</v>
          </cell>
          <cell r="B987" t="str">
            <v>Defensa semi-maleável simples (forn./ impl.)</v>
          </cell>
          <cell r="E987" t="str">
            <v>m</v>
          </cell>
          <cell r="F987">
            <v>127.24</v>
          </cell>
        </row>
        <row r="988">
          <cell r="A988" t="str">
            <v>4 S 06 010 02</v>
          </cell>
          <cell r="B988" t="str">
            <v>Ancoragem defensa semi-maleável simples (forn/imp)</v>
          </cell>
          <cell r="E988" t="str">
            <v>m</v>
          </cell>
          <cell r="F988">
            <v>139.97</v>
          </cell>
        </row>
        <row r="989">
          <cell r="A989" t="str">
            <v>4 S 06 010 11</v>
          </cell>
          <cell r="B989" t="str">
            <v>Defensa semi-maleável dupla (forn./ impl.)</v>
          </cell>
          <cell r="E989" t="str">
            <v>m</v>
          </cell>
          <cell r="F989">
            <v>217.45</v>
          </cell>
        </row>
        <row r="990">
          <cell r="A990" t="str">
            <v>4 S 06 010 12</v>
          </cell>
          <cell r="B990" t="str">
            <v>Ancoragem defensa semi-maleável dupla (forn/ impl)</v>
          </cell>
          <cell r="E990" t="str">
            <v>m</v>
          </cell>
          <cell r="F990">
            <v>237.78</v>
          </cell>
        </row>
        <row r="991">
          <cell r="A991" t="str">
            <v>4 S 06 030 11</v>
          </cell>
          <cell r="B991" t="str">
            <v>Barreira de segurança dupla DNER PRO 176/86</v>
          </cell>
          <cell r="E991" t="str">
            <v>m</v>
          </cell>
          <cell r="F991">
            <v>201.42</v>
          </cell>
        </row>
        <row r="992">
          <cell r="A992" t="str">
            <v>4 S 06 100 11</v>
          </cell>
          <cell r="B992" t="str">
            <v>Pintura de faixa - tinta durabilidade - 1 ano</v>
          </cell>
          <cell r="E992" t="str">
            <v>m2</v>
          </cell>
          <cell r="F992">
            <v>6.87</v>
          </cell>
        </row>
        <row r="993">
          <cell r="A993" t="str">
            <v>4 S 06 100 12</v>
          </cell>
          <cell r="B993" t="str">
            <v>Pint. setas e zebrado - tinta durabilidade - 1 ano</v>
          </cell>
          <cell r="E993" t="str">
            <v>m2</v>
          </cell>
          <cell r="F993">
            <v>10.66</v>
          </cell>
        </row>
        <row r="994">
          <cell r="A994" t="str">
            <v>4 S 06 100 21</v>
          </cell>
          <cell r="B994" t="str">
            <v>Pintura faixa - tinta durabilidade - 2 anos</v>
          </cell>
          <cell r="E994" t="str">
            <v>m2</v>
          </cell>
          <cell r="F994">
            <v>9.9499999999999993</v>
          </cell>
        </row>
        <row r="995">
          <cell r="A995" t="str">
            <v>4 S 06 100 22</v>
          </cell>
          <cell r="B995" t="str">
            <v>Pintura setas e zebrado - 2 anos</v>
          </cell>
          <cell r="E995" t="str">
            <v>m2</v>
          </cell>
          <cell r="F995">
            <v>13.56</v>
          </cell>
        </row>
        <row r="996">
          <cell r="A996" t="str">
            <v>4 S 06 110 01</v>
          </cell>
          <cell r="B996" t="str">
            <v>Pintura faixa c/termoplástico-3 anos (p/ aspersão)</v>
          </cell>
          <cell r="E996" t="str">
            <v>m2</v>
          </cell>
          <cell r="F996">
            <v>27.8</v>
          </cell>
        </row>
        <row r="997">
          <cell r="A997" t="str">
            <v>4 S 06 110 02</v>
          </cell>
          <cell r="B997" t="str">
            <v>Pintura setas e zebrado term.-3 anos (p/ aspersão)</v>
          </cell>
          <cell r="E997" t="str">
            <v>m2</v>
          </cell>
          <cell r="F997">
            <v>34.42</v>
          </cell>
        </row>
        <row r="998">
          <cell r="A998" t="str">
            <v>4 S 06 110 03</v>
          </cell>
          <cell r="B998" t="str">
            <v>Pintura setas e zebrado term.-5 anos (p/ extrusão)</v>
          </cell>
          <cell r="E998" t="str">
            <v>m2</v>
          </cell>
          <cell r="F998">
            <v>39.03</v>
          </cell>
        </row>
        <row r="999">
          <cell r="A999" t="str">
            <v>4 S 06 120 01</v>
          </cell>
          <cell r="B999" t="str">
            <v>Forn. e colocação de tacha reflet. monodirecional</v>
          </cell>
          <cell r="E999" t="str">
            <v>und</v>
          </cell>
          <cell r="F999">
            <v>8.3000000000000007</v>
          </cell>
        </row>
        <row r="1000">
          <cell r="A1000" t="str">
            <v>4 S 06 120 11</v>
          </cell>
          <cell r="B1000" t="str">
            <v>Forn. e colocação de tachão reflet. monodirecional</v>
          </cell>
          <cell r="E1000" t="str">
            <v>und</v>
          </cell>
          <cell r="F1000">
            <v>23.2</v>
          </cell>
        </row>
        <row r="1001">
          <cell r="A1001" t="str">
            <v>4 S 06 121 01</v>
          </cell>
          <cell r="B1001" t="str">
            <v>Forn. e colocação de tacha reflet. bidirecional</v>
          </cell>
          <cell r="E1001" t="str">
            <v>und</v>
          </cell>
          <cell r="F1001">
            <v>8.9600000000000009</v>
          </cell>
        </row>
        <row r="1002">
          <cell r="A1002" t="str">
            <v>4 S 06 121 11</v>
          </cell>
          <cell r="B1002" t="str">
            <v>Forn. e colocação de tachão reflet. bidirecional</v>
          </cell>
          <cell r="E1002" t="str">
            <v>und</v>
          </cell>
          <cell r="F1002">
            <v>24.53</v>
          </cell>
        </row>
        <row r="1003">
          <cell r="A1003" t="str">
            <v>4 S 06 200 01</v>
          </cell>
          <cell r="B1003" t="str">
            <v>Forn. e implantação placa sinaliz. semi-refletiva</v>
          </cell>
          <cell r="E1003" t="str">
            <v>m2</v>
          </cell>
          <cell r="F1003">
            <v>186.91</v>
          </cell>
        </row>
        <row r="1004">
          <cell r="A1004" t="str">
            <v>4 S 06 200 02</v>
          </cell>
          <cell r="B1004" t="str">
            <v>Forn. e implantação placa sinaliz. tot.refletiva</v>
          </cell>
          <cell r="E1004" t="str">
            <v>m2</v>
          </cell>
          <cell r="F1004">
            <v>246.95</v>
          </cell>
        </row>
        <row r="1005">
          <cell r="A1005" t="str">
            <v>4 S 06 200 91</v>
          </cell>
          <cell r="B1005" t="str">
            <v>Remoção de placa de sinalização</v>
          </cell>
          <cell r="E1005" t="str">
            <v>m2</v>
          </cell>
          <cell r="F1005">
            <v>11.76</v>
          </cell>
        </row>
        <row r="1006">
          <cell r="A1006" t="str">
            <v>4 S 06 200 92</v>
          </cell>
          <cell r="B1006" t="str">
            <v>Recuperação de chapa p/placa de sinalização</v>
          </cell>
          <cell r="E1006" t="str">
            <v>m2</v>
          </cell>
          <cell r="F1006">
            <v>18.73</v>
          </cell>
        </row>
        <row r="1007">
          <cell r="A1007" t="str">
            <v>4 S 06 202 01</v>
          </cell>
          <cell r="B1007" t="str">
            <v>Confecção de placa sinalização semi-refletiva</v>
          </cell>
          <cell r="E1007" t="str">
            <v>m2</v>
          </cell>
          <cell r="F1007">
            <v>147.65</v>
          </cell>
        </row>
        <row r="1008">
          <cell r="A1008" t="str">
            <v>4 S 06 202 11</v>
          </cell>
          <cell r="B1008" t="str">
            <v>Confecção placa sinalização tot.refletiva</v>
          </cell>
          <cell r="E1008" t="str">
            <v>m2</v>
          </cell>
          <cell r="F1008">
            <v>207.69</v>
          </cell>
        </row>
        <row r="1009">
          <cell r="A1009" t="str">
            <v>4 S 06 202 21</v>
          </cell>
          <cell r="B1009" t="str">
            <v>Conf.placa sinal.semi-refletiva chapa recuperada</v>
          </cell>
          <cell r="E1009" t="str">
            <v>m2</v>
          </cell>
          <cell r="F1009">
            <v>67.849999999999994</v>
          </cell>
        </row>
        <row r="1010">
          <cell r="A1010" t="str">
            <v>4 S 06 202 31</v>
          </cell>
          <cell r="B1010" t="str">
            <v>Conf.placa sinal.tot.refletiva - chapa recuperada</v>
          </cell>
          <cell r="E1010" t="str">
            <v>m2</v>
          </cell>
          <cell r="F1010">
            <v>125.99</v>
          </cell>
        </row>
        <row r="1011">
          <cell r="A1011" t="str">
            <v>4 S 06 203 01</v>
          </cell>
          <cell r="B1011" t="str">
            <v>Confecção suporte e travessa p/placa sinaliz.</v>
          </cell>
          <cell r="E1011" t="str">
            <v>und</v>
          </cell>
          <cell r="F1011">
            <v>24.73</v>
          </cell>
        </row>
        <row r="1012">
          <cell r="A1012" t="str">
            <v>4 S 06 230 01</v>
          </cell>
          <cell r="B1012" t="str">
            <v>Forn. e implantação de balizador de concreto</v>
          </cell>
          <cell r="E1012" t="str">
            <v>und</v>
          </cell>
          <cell r="F1012">
            <v>17.399999999999999</v>
          </cell>
        </row>
        <row r="1013">
          <cell r="A1013" t="str">
            <v>4 S 09 002 00</v>
          </cell>
          <cell r="B1013" t="str">
            <v>Transporte local c/ basc. 5 m3 rodov. pav.</v>
          </cell>
          <cell r="E1013" t="str">
            <v>tkm</v>
          </cell>
          <cell r="F1013">
            <v>0.43</v>
          </cell>
        </row>
        <row r="1014">
          <cell r="A1014" t="str">
            <v>4 S 09 002 41</v>
          </cell>
          <cell r="B1014" t="str">
            <v>Transporte local c/ carroceria 4t rodov. pav.</v>
          </cell>
          <cell r="E1014" t="str">
            <v>tkm</v>
          </cell>
          <cell r="F1014">
            <v>0.6</v>
          </cell>
        </row>
        <row r="1015">
          <cell r="A1015" t="str">
            <v>4 S 09 202 70</v>
          </cell>
          <cell r="B1015" t="str">
            <v>Transp. local de água c/ cam. tanque rodov. pav.</v>
          </cell>
          <cell r="E1015" t="str">
            <v>tkm</v>
          </cell>
          <cell r="F1015">
            <v>0.84</v>
          </cell>
        </row>
        <row r="1016">
          <cell r="B1016" t="str">
            <v>Restauração</v>
          </cell>
        </row>
        <row r="1017">
          <cell r="A1017" t="str">
            <v>5 S 01 000 00</v>
          </cell>
          <cell r="B1017" t="str">
            <v>Desm. dest. e limp. áreas c/ arv. diam. até 0,15m</v>
          </cell>
          <cell r="E1017" t="str">
            <v>m2</v>
          </cell>
          <cell r="F1017">
            <v>0.24</v>
          </cell>
        </row>
        <row r="1018">
          <cell r="A1018" t="str">
            <v>5 S 01 010 00</v>
          </cell>
          <cell r="B1018" t="str">
            <v>Destocamento de árvores c/ diâm. 0,15 a 030m</v>
          </cell>
          <cell r="E1018" t="str">
            <v>und</v>
          </cell>
          <cell r="F1018">
            <v>21.1</v>
          </cell>
        </row>
        <row r="1019">
          <cell r="A1019" t="str">
            <v>5 S 01 011 00</v>
          </cell>
          <cell r="B1019" t="str">
            <v>Destocamento de árvores c/ diâm. &gt; 0,30m</v>
          </cell>
          <cell r="E1019" t="str">
            <v>und</v>
          </cell>
          <cell r="F1019">
            <v>52.76</v>
          </cell>
        </row>
        <row r="1020">
          <cell r="A1020" t="str">
            <v>5 S 01 100 01</v>
          </cell>
          <cell r="B1020" t="str">
            <v>Esc. carga transp. mat 1a cat DMT 50m</v>
          </cell>
          <cell r="E1020" t="str">
            <v>m3</v>
          </cell>
          <cell r="F1020">
            <v>1.24</v>
          </cell>
        </row>
        <row r="1021">
          <cell r="A1021" t="str">
            <v>5 S 01 100 09</v>
          </cell>
          <cell r="B1021" t="str">
            <v>Esc. carga tr. mat 1a c. DMT 50 a 200m c/carreg</v>
          </cell>
          <cell r="E1021" t="str">
            <v>m3</v>
          </cell>
          <cell r="F1021">
            <v>4</v>
          </cell>
        </row>
        <row r="1022">
          <cell r="A1022" t="str">
            <v>5 S 01 100 10</v>
          </cell>
          <cell r="B1022" t="str">
            <v>Esc. carga tr. mat 1a c. DMT 200 a 400m c/carreg</v>
          </cell>
          <cell r="E1022" t="str">
            <v>m3</v>
          </cell>
          <cell r="F1022">
            <v>4.33</v>
          </cell>
        </row>
        <row r="1023">
          <cell r="A1023" t="str">
            <v>5 S 01 100 11</v>
          </cell>
          <cell r="B1023" t="str">
            <v>Esc. carga tr. mat 1a c. DMT 400 a 600m c/carreg</v>
          </cell>
          <cell r="E1023" t="str">
            <v>m3</v>
          </cell>
          <cell r="F1023">
            <v>4.59</v>
          </cell>
        </row>
        <row r="1024">
          <cell r="A1024" t="str">
            <v>5 S 01 100 12</v>
          </cell>
          <cell r="B1024" t="str">
            <v>Esc. carga tr. mat 1a c. DMT 600 a 800m c/carreg</v>
          </cell>
          <cell r="E1024" t="str">
            <v>m3</v>
          </cell>
          <cell r="F1024">
            <v>4.92</v>
          </cell>
        </row>
        <row r="1025">
          <cell r="A1025" t="str">
            <v>5 S 01 100 13</v>
          </cell>
          <cell r="B1025" t="str">
            <v>Esc. carga tr. mat 1a c. DMT 800 a 1000m c/carreg</v>
          </cell>
          <cell r="E1025" t="str">
            <v>m3</v>
          </cell>
          <cell r="F1025">
            <v>5.18</v>
          </cell>
        </row>
        <row r="1026">
          <cell r="A1026" t="str">
            <v>5 S 01 100 14</v>
          </cell>
          <cell r="B1026" t="str">
            <v>Esc. carga tr. mat 1a c. DMT 1000 a 1200m c/carreg</v>
          </cell>
          <cell r="E1026" t="str">
            <v>m3</v>
          </cell>
          <cell r="F1026">
            <v>5.49</v>
          </cell>
        </row>
        <row r="1027">
          <cell r="A1027" t="str">
            <v>5 S 01 100 15</v>
          </cell>
          <cell r="B1027" t="str">
            <v>Esc. carga tr. mat 1a c. DMT 1200 a 1400m c/carreg</v>
          </cell>
          <cell r="E1027" t="str">
            <v>m3</v>
          </cell>
          <cell r="F1027">
            <v>5.69</v>
          </cell>
        </row>
        <row r="1028">
          <cell r="A1028" t="str">
            <v>5 S 01 100 16</v>
          </cell>
          <cell r="B1028" t="str">
            <v>Esc. carga tr. mat 1a c. DMT 1400 a 1600m c/carreg</v>
          </cell>
          <cell r="E1028" t="str">
            <v>m3</v>
          </cell>
          <cell r="F1028">
            <v>5.84</v>
          </cell>
        </row>
        <row r="1029">
          <cell r="A1029" t="str">
            <v>5 S 01 100 17</v>
          </cell>
          <cell r="B1029" t="str">
            <v>Esc. carga tr. mat 1a c. DMT 1600 a 1800m c/carreg</v>
          </cell>
          <cell r="E1029" t="str">
            <v>m3</v>
          </cell>
          <cell r="F1029">
            <v>6.09</v>
          </cell>
        </row>
        <row r="1030">
          <cell r="A1030" t="str">
            <v>5 S 01 100 18</v>
          </cell>
          <cell r="B1030" t="str">
            <v>Esc. carga tr. mat 1a c. DMT 1800 a 2000m c/carreg</v>
          </cell>
          <cell r="E1030" t="str">
            <v>m3</v>
          </cell>
          <cell r="F1030">
            <v>6.33</v>
          </cell>
        </row>
        <row r="1031">
          <cell r="A1031" t="str">
            <v>5 S 01 100 19</v>
          </cell>
          <cell r="B1031" t="str">
            <v>Esc. carga tr. mat 1a c. DMT 2000 a 3000m c/carreg</v>
          </cell>
          <cell r="E1031" t="str">
            <v>m3</v>
          </cell>
          <cell r="F1031">
            <v>7.19</v>
          </cell>
        </row>
        <row r="1032">
          <cell r="A1032" t="str">
            <v>5 S 01 100 20</v>
          </cell>
          <cell r="B1032" t="str">
            <v>Esc. carga tr. mat 1a c. DMT 3000 a 5000m c/carreg</v>
          </cell>
          <cell r="E1032" t="str">
            <v>m3</v>
          </cell>
          <cell r="F1032">
            <v>9.48</v>
          </cell>
        </row>
        <row r="1033">
          <cell r="A1033" t="str">
            <v>5 S 01 100 22</v>
          </cell>
          <cell r="B1033" t="str">
            <v>Esc. carga transp. mat 1a cat DMT 50 a 200m c/e</v>
          </cell>
          <cell r="E1033" t="str">
            <v>m3</v>
          </cell>
          <cell r="F1033">
            <v>3.89</v>
          </cell>
        </row>
        <row r="1034">
          <cell r="A1034" t="str">
            <v>5 S 01 100 23</v>
          </cell>
          <cell r="B1034" t="str">
            <v>Esc. carga transp. mat 1a cat DMT 200 a 400m c/e</v>
          </cell>
          <cell r="E1034" t="str">
            <v>m3</v>
          </cell>
          <cell r="F1034">
            <v>4.28</v>
          </cell>
        </row>
        <row r="1035">
          <cell r="A1035" t="str">
            <v>5 S 01 100 24</v>
          </cell>
          <cell r="B1035" t="str">
            <v>Esc. carga transp. mat 1a cat DMT 400 a 600m c/e</v>
          </cell>
          <cell r="E1035" t="str">
            <v>m3</v>
          </cell>
          <cell r="F1035">
            <v>4.5199999999999996</v>
          </cell>
        </row>
        <row r="1036">
          <cell r="A1036" t="str">
            <v>5 S 01 100 25</v>
          </cell>
          <cell r="B1036" t="str">
            <v>Esc. carga transp. mat 1a cat DMT 600 a 800m c/e</v>
          </cell>
          <cell r="E1036" t="str">
            <v>m3</v>
          </cell>
          <cell r="F1036">
            <v>4.82</v>
          </cell>
        </row>
        <row r="1037">
          <cell r="A1037" t="str">
            <v>5 S 01 100 26</v>
          </cell>
          <cell r="B1037" t="str">
            <v>Esc. carga transp. mat 1a cat DMT 800 a 1000m c/e</v>
          </cell>
          <cell r="E1037" t="str">
            <v>m3</v>
          </cell>
          <cell r="F1037">
            <v>5.13</v>
          </cell>
        </row>
        <row r="1038">
          <cell r="A1038" t="str">
            <v>5 S 01 100 27</v>
          </cell>
          <cell r="B1038" t="str">
            <v>Esc. carga transp. mat 1a cat DMT 1000 a 1200m c/e</v>
          </cell>
          <cell r="E1038" t="str">
            <v>m3</v>
          </cell>
          <cell r="F1038">
            <v>5.39</v>
          </cell>
        </row>
        <row r="1039">
          <cell r="A1039" t="str">
            <v>5 S 01 100 28</v>
          </cell>
          <cell r="B1039" t="str">
            <v>Esc. carga transp. mat 1a cat DMT 1200 a 1400m c/e</v>
          </cell>
          <cell r="E1039" t="str">
            <v>m3</v>
          </cell>
          <cell r="F1039">
            <v>5.6</v>
          </cell>
        </row>
        <row r="1040">
          <cell r="A1040" t="str">
            <v>5 S 01 100 29</v>
          </cell>
          <cell r="B1040" t="str">
            <v>Esc. carga transp. mat 1a cat DMT 1400 a 1600m c/e</v>
          </cell>
          <cell r="E1040" t="str">
            <v>m3</v>
          </cell>
          <cell r="F1040">
            <v>5.87</v>
          </cell>
        </row>
        <row r="1041">
          <cell r="A1041" t="str">
            <v>5 S 01 100 30</v>
          </cell>
          <cell r="B1041" t="str">
            <v>Esc. carga transp .mat 1a cat DMT 1600 a 1800m c/e</v>
          </cell>
          <cell r="E1041" t="str">
            <v>m3</v>
          </cell>
          <cell r="F1041">
            <v>6.04</v>
          </cell>
        </row>
        <row r="1042">
          <cell r="A1042" t="str">
            <v>5 S 01 100 31</v>
          </cell>
          <cell r="B1042" t="str">
            <v>Esc. carga transp. mat 1a cat DMT 1800 a 2000m c/e</v>
          </cell>
          <cell r="E1042" t="str">
            <v>m3</v>
          </cell>
          <cell r="F1042">
            <v>6.25</v>
          </cell>
        </row>
        <row r="1043">
          <cell r="A1043" t="str">
            <v>5 S 01 100 32</v>
          </cell>
          <cell r="B1043" t="str">
            <v>Esc. carga transp. mat 1a cat DMT 2000 a 3000m c/e</v>
          </cell>
          <cell r="E1043" t="str">
            <v>m3</v>
          </cell>
          <cell r="F1043">
            <v>7.1</v>
          </cell>
        </row>
        <row r="1044">
          <cell r="A1044" t="str">
            <v>5 S 01 100 33</v>
          </cell>
          <cell r="B1044" t="str">
            <v>Esc. carga transp. mat 1a cat DMT 3000 a 5000m c/e</v>
          </cell>
          <cell r="E1044" t="str">
            <v>m3</v>
          </cell>
          <cell r="F1044">
            <v>9.44</v>
          </cell>
        </row>
        <row r="1045">
          <cell r="A1045" t="str">
            <v>5 S 01 101 01</v>
          </cell>
          <cell r="B1045" t="str">
            <v>Esc. carga transp. mat 2a cat DMT 50m</v>
          </cell>
          <cell r="E1045" t="str">
            <v>m3</v>
          </cell>
          <cell r="F1045">
            <v>2.16</v>
          </cell>
        </row>
        <row r="1046">
          <cell r="A1046" t="str">
            <v>5 S 01 101 09</v>
          </cell>
          <cell r="B1046" t="str">
            <v>Esc. carga tr. mat 2a c. DMT 50 a 200m c/carreg</v>
          </cell>
          <cell r="E1046" t="str">
            <v>m3</v>
          </cell>
          <cell r="F1046">
            <v>6.39</v>
          </cell>
        </row>
        <row r="1047">
          <cell r="A1047" t="str">
            <v>5 S 01 101 10</v>
          </cell>
          <cell r="B1047" t="str">
            <v>Esc. carga tr. mat 2a c. DMT 200 a 400m c/carreg</v>
          </cell>
          <cell r="E1047" t="str">
            <v>m3</v>
          </cell>
          <cell r="F1047">
            <v>6.89</v>
          </cell>
        </row>
        <row r="1048">
          <cell r="A1048" t="str">
            <v>5 S 01 101 11</v>
          </cell>
          <cell r="B1048" t="str">
            <v>Esc. carga tr. mat 2a c. DMT 400 a 600m c/carreg</v>
          </cell>
          <cell r="E1048" t="str">
            <v>m3</v>
          </cell>
          <cell r="F1048">
            <v>7.17</v>
          </cell>
        </row>
        <row r="1049">
          <cell r="A1049" t="str">
            <v>5 S 01 101 12</v>
          </cell>
          <cell r="B1049" t="str">
            <v>Esc. carga tr. mat 2a c. DMT 600 a 800m c/carreg</v>
          </cell>
          <cell r="E1049" t="str">
            <v>m3</v>
          </cell>
          <cell r="F1049">
            <v>7.62</v>
          </cell>
        </row>
        <row r="1050">
          <cell r="A1050" t="str">
            <v>5 S 01 101 13</v>
          </cell>
          <cell r="B1050" t="str">
            <v>Esc. carga tr. mat 2a c. DMT 800 a 1000m c/carreg</v>
          </cell>
          <cell r="E1050" t="str">
            <v>m3</v>
          </cell>
          <cell r="F1050">
            <v>7.93</v>
          </cell>
        </row>
        <row r="1051">
          <cell r="A1051" t="str">
            <v>5 S 01 101 14</v>
          </cell>
          <cell r="B1051" t="str">
            <v>Esc. carga tr. mat 2a c. DMT 1000 a 1200m c/carreg</v>
          </cell>
          <cell r="E1051" t="str">
            <v>m3</v>
          </cell>
          <cell r="F1051">
            <v>8.1300000000000008</v>
          </cell>
        </row>
        <row r="1052">
          <cell r="A1052" t="str">
            <v>5 S 01 101 15</v>
          </cell>
          <cell r="B1052" t="str">
            <v>Esc. carga tr. mat 2a c. DMT 1200 a 1400m c/carreg</v>
          </cell>
          <cell r="E1052" t="str">
            <v>m3</v>
          </cell>
          <cell r="F1052">
            <v>8.4499999999999993</v>
          </cell>
        </row>
        <row r="1053">
          <cell r="A1053" t="str">
            <v>5 S 01 101 16</v>
          </cell>
          <cell r="B1053" t="str">
            <v>Esc. carga tr. mat 2a c. DMT 1400 a 1600m c/carreg</v>
          </cell>
          <cell r="E1053" t="str">
            <v>m3</v>
          </cell>
          <cell r="F1053">
            <v>8.7100000000000009</v>
          </cell>
        </row>
        <row r="1054">
          <cell r="A1054" t="str">
            <v>5 S 01 101 17</v>
          </cell>
          <cell r="B1054" t="str">
            <v>Esc. carga tr. mat 2a c. DMT 1600 a 1800m c/carreg</v>
          </cell>
          <cell r="E1054" t="str">
            <v>m3</v>
          </cell>
          <cell r="F1054">
            <v>8.86</v>
          </cell>
        </row>
        <row r="1055">
          <cell r="A1055" t="str">
            <v>5 S 01 101 18</v>
          </cell>
          <cell r="B1055" t="str">
            <v>Esc. carga tr. mat 2a c. DMT 1800 a 2000m c/carreg</v>
          </cell>
          <cell r="E1055" t="str">
            <v>m3</v>
          </cell>
          <cell r="F1055">
            <v>9.25</v>
          </cell>
        </row>
        <row r="1056">
          <cell r="A1056" t="str">
            <v>5 S 01 101 19</v>
          </cell>
          <cell r="B1056" t="str">
            <v>Esc. carga tr. mat 2a c. DMT 2000 a 3000m c/carreg</v>
          </cell>
          <cell r="E1056" t="str">
            <v>m3</v>
          </cell>
          <cell r="F1056">
            <v>10.220000000000001</v>
          </cell>
        </row>
        <row r="1057">
          <cell r="A1057" t="str">
            <v>5 S 01 101 20</v>
          </cell>
          <cell r="B1057" t="str">
            <v>Esc. carga tr. mat 2a c. DMT 3000 a 5000m c/carreg</v>
          </cell>
          <cell r="E1057" t="str">
            <v>m3</v>
          </cell>
          <cell r="F1057">
            <v>12.81</v>
          </cell>
        </row>
        <row r="1058">
          <cell r="A1058" t="str">
            <v>5 S 01 101 22</v>
          </cell>
          <cell r="B1058" t="str">
            <v>Esc. carga transp. mat 2a cat DMT 50 a 200m c/e</v>
          </cell>
          <cell r="E1058" t="str">
            <v>m3</v>
          </cell>
          <cell r="F1058">
            <v>5.46</v>
          </cell>
        </row>
        <row r="1059">
          <cell r="A1059" t="str">
            <v>5 S 01 101 23</v>
          </cell>
          <cell r="B1059" t="str">
            <v>Esc. carga transp. mat 2a cat DMT 200 a 400m c/e</v>
          </cell>
          <cell r="E1059" t="str">
            <v>m3</v>
          </cell>
          <cell r="F1059">
            <v>5.83</v>
          </cell>
        </row>
        <row r="1060">
          <cell r="A1060" t="str">
            <v>5 S 01 101 24</v>
          </cell>
          <cell r="B1060" t="str">
            <v>Esc. carga transp. mat 2a cat DMT 400 a 600m c/e</v>
          </cell>
          <cell r="E1060" t="str">
            <v>m3</v>
          </cell>
          <cell r="F1060">
            <v>6.26</v>
          </cell>
        </row>
        <row r="1061">
          <cell r="A1061" t="str">
            <v>5 S 01 101 25</v>
          </cell>
          <cell r="B1061" t="str">
            <v>Esc. carga transp. mat 2a cat DMT 600 a 800m c/e</v>
          </cell>
          <cell r="E1061" t="str">
            <v>m3</v>
          </cell>
          <cell r="F1061">
            <v>6.63</v>
          </cell>
        </row>
        <row r="1062">
          <cell r="A1062" t="str">
            <v>5 S 01 101 26</v>
          </cell>
          <cell r="B1062" t="str">
            <v>Esc. carga transp. mat 2a cat DMT 800 a 1000m c/e</v>
          </cell>
          <cell r="E1062" t="str">
            <v>m3</v>
          </cell>
          <cell r="F1062">
            <v>6.91</v>
          </cell>
        </row>
        <row r="1063">
          <cell r="A1063" t="str">
            <v>5 S 01 101 27</v>
          </cell>
          <cell r="B1063" t="str">
            <v>Esc. carga transp. mat 2a cat DMT 1000 a 1200m c/e</v>
          </cell>
          <cell r="E1063" t="str">
            <v>m3</v>
          </cell>
          <cell r="F1063">
            <v>7.24</v>
          </cell>
        </row>
        <row r="1064">
          <cell r="A1064" t="str">
            <v>5 S 01 101 28</v>
          </cell>
          <cell r="B1064" t="str">
            <v>Esc. carga transp. mat 2a cat DMT 1200 a 1400m c/e</v>
          </cell>
          <cell r="E1064" t="str">
            <v>m3</v>
          </cell>
          <cell r="F1064">
            <v>7.64</v>
          </cell>
        </row>
        <row r="1065">
          <cell r="A1065" t="str">
            <v>5 S 01 101 29</v>
          </cell>
          <cell r="B1065" t="str">
            <v>Esc. carga transp. mat 2a cat DMT 1400 a 1600m c/e</v>
          </cell>
          <cell r="E1065" t="str">
            <v>m3</v>
          </cell>
          <cell r="F1065">
            <v>7.85</v>
          </cell>
        </row>
        <row r="1066">
          <cell r="A1066" t="str">
            <v>5 S 01 101 30</v>
          </cell>
          <cell r="B1066" t="str">
            <v>Esc. carga transp. mat 2a cat DMT 1600 a 1800m c/e</v>
          </cell>
          <cell r="E1066" t="str">
            <v>m3</v>
          </cell>
          <cell r="F1066">
            <v>8.01</v>
          </cell>
        </row>
        <row r="1067">
          <cell r="A1067" t="str">
            <v>5 S 01 101 31</v>
          </cell>
          <cell r="B1067" t="str">
            <v>Esc. carga transp. mat 2a cat DMT 1800 a 2000m c/e</v>
          </cell>
          <cell r="E1067" t="str">
            <v>m3</v>
          </cell>
          <cell r="F1067">
            <v>8.36</v>
          </cell>
        </row>
        <row r="1068">
          <cell r="A1068" t="str">
            <v>5 S 01 101 32</v>
          </cell>
          <cell r="B1068" t="str">
            <v>Esc. carga transp. mat 2a cat DMT 2000 a 3000m c/e</v>
          </cell>
          <cell r="E1068" t="str">
            <v>m3</v>
          </cell>
          <cell r="F1068">
            <v>9.41</v>
          </cell>
        </row>
        <row r="1069">
          <cell r="A1069" t="str">
            <v>5 S 01 101 33</v>
          </cell>
          <cell r="B1069" t="str">
            <v>Esc. carga transp. mat 2a cat DMT 3000 a 5000m c/e</v>
          </cell>
          <cell r="E1069" t="str">
            <v>m3</v>
          </cell>
          <cell r="F1069">
            <v>12</v>
          </cell>
        </row>
        <row r="1070">
          <cell r="A1070" t="str">
            <v>5 S 01 102 01</v>
          </cell>
          <cell r="B1070" t="str">
            <v>Esc. carga transp. mat 3a cat DMT até 50m</v>
          </cell>
          <cell r="E1070" t="str">
            <v>m3</v>
          </cell>
          <cell r="F1070">
            <v>19.3</v>
          </cell>
        </row>
        <row r="1071">
          <cell r="A1071" t="str">
            <v>5 S 01 102 02</v>
          </cell>
          <cell r="B1071" t="str">
            <v>Esc. carga transp. mat 3a cat DMT 50 a 200m</v>
          </cell>
          <cell r="E1071" t="str">
            <v>m3</v>
          </cell>
          <cell r="F1071">
            <v>21.71</v>
          </cell>
        </row>
        <row r="1072">
          <cell r="A1072" t="str">
            <v>5 S 01 102 03</v>
          </cell>
          <cell r="B1072" t="str">
            <v>Esc. carga transp. mat 3a cat DMT 200 a 400m</v>
          </cell>
          <cell r="E1072" t="str">
            <v>m3</v>
          </cell>
          <cell r="F1072">
            <v>22.35</v>
          </cell>
        </row>
        <row r="1073">
          <cell r="A1073" t="str">
            <v>5 S 01 102 04</v>
          </cell>
          <cell r="B1073" t="str">
            <v>Esc. carga transp. mat 3a cat DMT 400 a 600m</v>
          </cell>
          <cell r="E1073" t="str">
            <v>m3</v>
          </cell>
          <cell r="F1073">
            <v>23.12</v>
          </cell>
        </row>
        <row r="1074">
          <cell r="A1074" t="str">
            <v>5 S 01 102 05</v>
          </cell>
          <cell r="B1074" t="str">
            <v>Esc. carga transp. mat 3a cat DMT 600 a 800m</v>
          </cell>
          <cell r="E1074" t="str">
            <v>m3</v>
          </cell>
          <cell r="F1074">
            <v>23.81</v>
          </cell>
        </row>
        <row r="1075">
          <cell r="A1075" t="str">
            <v>5 S 01 102 06</v>
          </cell>
          <cell r="B1075" t="str">
            <v>Esc. carga transp. mat 3a cat DMT 800 a 1000m</v>
          </cell>
          <cell r="E1075" t="str">
            <v>m3</v>
          </cell>
          <cell r="F1075">
            <v>24.25</v>
          </cell>
        </row>
        <row r="1076">
          <cell r="A1076" t="str">
            <v>5 S 01 102 07</v>
          </cell>
          <cell r="B1076" t="str">
            <v>Esc. carga transp. mat 3a cat DMT 1000 a 1200m</v>
          </cell>
          <cell r="E1076" t="str">
            <v>m3</v>
          </cell>
          <cell r="F1076">
            <v>24.68</v>
          </cell>
        </row>
        <row r="1077">
          <cell r="A1077" t="str">
            <v>5 S 01 510 00</v>
          </cell>
          <cell r="B1077" t="str">
            <v>Compactação de aterros a 95% proctor normal</v>
          </cell>
          <cell r="E1077" t="str">
            <v>m3</v>
          </cell>
          <cell r="F1077">
            <v>1.7</v>
          </cell>
        </row>
        <row r="1078">
          <cell r="A1078" t="str">
            <v>5 S 01 511 00</v>
          </cell>
          <cell r="B1078" t="str">
            <v>Compactação de aterros a 100% proctor normal</v>
          </cell>
          <cell r="E1078" t="str">
            <v>m3</v>
          </cell>
          <cell r="F1078">
            <v>2.02</v>
          </cell>
        </row>
        <row r="1079">
          <cell r="A1079" t="str">
            <v>5 S 01 513 01</v>
          </cell>
          <cell r="B1079" t="str">
            <v>Compactação de material de "bota-fora"</v>
          </cell>
          <cell r="E1079" t="str">
            <v>m3</v>
          </cell>
          <cell r="F1079">
            <v>1.3</v>
          </cell>
        </row>
        <row r="1080">
          <cell r="A1080" t="str">
            <v>5 S 02 100 00</v>
          </cell>
          <cell r="B1080" t="str">
            <v>Reforço do subleito</v>
          </cell>
          <cell r="E1080" t="str">
            <v>m3</v>
          </cell>
          <cell r="F1080">
            <v>8.57</v>
          </cell>
        </row>
        <row r="1081">
          <cell r="A1081" t="str">
            <v>5 S 02 110 00</v>
          </cell>
          <cell r="B1081" t="str">
            <v>Regularização do subleito</v>
          </cell>
          <cell r="E1081" t="str">
            <v>m2</v>
          </cell>
          <cell r="F1081">
            <v>0.53</v>
          </cell>
        </row>
        <row r="1082">
          <cell r="A1082" t="str">
            <v>5 S 02 110 01</v>
          </cell>
          <cell r="B1082" t="str">
            <v>Regul. subleito c/ fresa. corte contr. aut. greide</v>
          </cell>
          <cell r="E1082" t="str">
            <v>m2</v>
          </cell>
          <cell r="F1082">
            <v>0.83</v>
          </cell>
        </row>
        <row r="1083">
          <cell r="A1083" t="str">
            <v>5 S 02 200 00</v>
          </cell>
          <cell r="B1083" t="str">
            <v>Sub-base solo estabilizado granul. s/ mistura</v>
          </cell>
          <cell r="E1083" t="str">
            <v>m3</v>
          </cell>
          <cell r="F1083">
            <v>8.57</v>
          </cell>
        </row>
        <row r="1084">
          <cell r="A1084" t="str">
            <v>5 S 02 200 01</v>
          </cell>
          <cell r="B1084" t="str">
            <v>Base solo estabilizado granul. s/ mistura</v>
          </cell>
          <cell r="E1084" t="str">
            <v>m3</v>
          </cell>
          <cell r="F1084">
            <v>8.57</v>
          </cell>
        </row>
        <row r="1085">
          <cell r="A1085" t="str">
            <v>5 S 02 201 00</v>
          </cell>
          <cell r="B1085" t="str">
            <v>Recomposição camada de base s/ adição de material</v>
          </cell>
          <cell r="E1085" t="str">
            <v>m2</v>
          </cell>
          <cell r="F1085">
            <v>0.53</v>
          </cell>
        </row>
        <row r="1086">
          <cell r="A1086" t="str">
            <v>5 S 02 210 00</v>
          </cell>
          <cell r="B1086" t="str">
            <v>Sub-base estabiliz. granul. c/ mist. solo na pista</v>
          </cell>
          <cell r="E1086" t="str">
            <v>m3</v>
          </cell>
          <cell r="F1086">
            <v>9.07</v>
          </cell>
        </row>
        <row r="1087">
          <cell r="A1087" t="str">
            <v>5 S 02 210 01</v>
          </cell>
          <cell r="B1087" t="str">
            <v>Sub-base estab. granul.c/mist. solo-areia na pista</v>
          </cell>
          <cell r="E1087" t="str">
            <v>m3</v>
          </cell>
          <cell r="F1087">
            <v>10.43</v>
          </cell>
        </row>
        <row r="1088">
          <cell r="A1088" t="str">
            <v>5 S 02 210 02</v>
          </cell>
          <cell r="B1088" t="str">
            <v>Base estabiliz.granul.c/ mist. solo areia na pista</v>
          </cell>
          <cell r="E1088" t="str">
            <v>m3</v>
          </cell>
          <cell r="F1088">
            <v>10.43</v>
          </cell>
        </row>
        <row r="1089">
          <cell r="A1089" t="str">
            <v>5 S 02 220 00</v>
          </cell>
          <cell r="B1089" t="str">
            <v>Base estabilizada granul. c/ mistura solo-brita</v>
          </cell>
          <cell r="E1089" t="str">
            <v>m3</v>
          </cell>
          <cell r="F1089">
            <v>27.52</v>
          </cell>
        </row>
        <row r="1090">
          <cell r="A1090" t="str">
            <v>5 S 02 230 00</v>
          </cell>
          <cell r="B1090" t="str">
            <v>Base de brita graduada</v>
          </cell>
          <cell r="E1090" t="str">
            <v>m3</v>
          </cell>
          <cell r="F1090">
            <v>43.43</v>
          </cell>
        </row>
        <row r="1091">
          <cell r="A1091" t="str">
            <v>5 S 02 230 01</v>
          </cell>
          <cell r="B1091" t="str">
            <v>Base brita grad.c/distr.agreg. contr. autom.greide</v>
          </cell>
          <cell r="E1091" t="str">
            <v>m3</v>
          </cell>
          <cell r="F1091">
            <v>44.54</v>
          </cell>
        </row>
        <row r="1092">
          <cell r="A1092" t="str">
            <v>5 S 02 231 00</v>
          </cell>
          <cell r="B1092" t="str">
            <v>Base de macadame hidraúlico</v>
          </cell>
          <cell r="E1092" t="str">
            <v>m3</v>
          </cell>
          <cell r="F1092">
            <v>38.22</v>
          </cell>
        </row>
        <row r="1093">
          <cell r="A1093" t="str">
            <v>5 S 02 240 11</v>
          </cell>
          <cell r="B1093" t="str">
            <v>Recomposição camada de base c/ adição de cimento</v>
          </cell>
          <cell r="E1093" t="str">
            <v>m3</v>
          </cell>
          <cell r="F1093">
            <v>52.12</v>
          </cell>
        </row>
        <row r="1094">
          <cell r="A1094" t="str">
            <v>5 S 02 241 01</v>
          </cell>
          <cell r="B1094" t="str">
            <v>Base de solo cimento com mistura em usina</v>
          </cell>
          <cell r="E1094" t="str">
            <v>m3</v>
          </cell>
          <cell r="F1094">
            <v>109.61</v>
          </cell>
        </row>
        <row r="1095">
          <cell r="A1095" t="str">
            <v>5 S 02 243 01</v>
          </cell>
          <cell r="B1095" t="str">
            <v>Sub-base solo melhorado c/cimento c/mist. em usina</v>
          </cell>
          <cell r="E1095" t="str">
            <v>m3</v>
          </cell>
          <cell r="F1095">
            <v>64.09</v>
          </cell>
        </row>
        <row r="1096">
          <cell r="A1096" t="str">
            <v>5 S 02 249 11</v>
          </cell>
          <cell r="B1096" t="str">
            <v>Recomp. base c/ demol. do rev. e incorp. à base</v>
          </cell>
          <cell r="E1096" t="str">
            <v>m3</v>
          </cell>
          <cell r="F1096">
            <v>12.8</v>
          </cell>
        </row>
        <row r="1097">
          <cell r="A1097" t="str">
            <v>5 S 02 300 00</v>
          </cell>
          <cell r="B1097" t="str">
            <v>Imprimação</v>
          </cell>
          <cell r="E1097" t="str">
            <v>m2</v>
          </cell>
          <cell r="F1097">
            <v>0.17</v>
          </cell>
        </row>
        <row r="1098">
          <cell r="A1098" t="str">
            <v>5 S 02 400 00</v>
          </cell>
          <cell r="B1098" t="str">
            <v>Pintura de ligação</v>
          </cell>
          <cell r="E1098" t="str">
            <v>m2</v>
          </cell>
          <cell r="F1098">
            <v>0.1</v>
          </cell>
        </row>
        <row r="1099">
          <cell r="A1099" t="str">
            <v>5 S 02 500 00</v>
          </cell>
          <cell r="B1099" t="str">
            <v>Tratamento superficial simples c/ CAP</v>
          </cell>
          <cell r="E1099" t="str">
            <v>m2</v>
          </cell>
          <cell r="F1099">
            <v>0.5</v>
          </cell>
        </row>
        <row r="1100">
          <cell r="A1100" t="str">
            <v>5 S 02 500 01</v>
          </cell>
          <cell r="B1100" t="str">
            <v>Tratamento superficial simples c/ emulsão</v>
          </cell>
          <cell r="E1100" t="str">
            <v>m2</v>
          </cell>
          <cell r="F1100">
            <v>0.47</v>
          </cell>
        </row>
        <row r="1101">
          <cell r="A1101" t="str">
            <v>5 S 02 500 02</v>
          </cell>
          <cell r="B1101" t="str">
            <v>Tratamento superficial simples c/ banho diluído</v>
          </cell>
          <cell r="E1101" t="str">
            <v>m2</v>
          </cell>
          <cell r="F1101">
            <v>0.54</v>
          </cell>
        </row>
        <row r="1102">
          <cell r="A1102" t="str">
            <v>5 S 02 501 00</v>
          </cell>
          <cell r="B1102" t="str">
            <v>Tratamento superficial duplo c/ CAP</v>
          </cell>
          <cell r="E1102" t="str">
            <v>m2</v>
          </cell>
          <cell r="F1102">
            <v>1.49</v>
          </cell>
        </row>
        <row r="1103">
          <cell r="A1103" t="str">
            <v>5 S 02 501 01</v>
          </cell>
          <cell r="B1103" t="str">
            <v>Tratamento superficial duplo c/ emulsão</v>
          </cell>
          <cell r="E1103" t="str">
            <v>m2</v>
          </cell>
          <cell r="F1103">
            <v>1.49</v>
          </cell>
        </row>
        <row r="1104">
          <cell r="A1104" t="str">
            <v>5 S 02 501 02</v>
          </cell>
          <cell r="B1104" t="str">
            <v>Tratamento superficial duplo c/ banho diluído</v>
          </cell>
          <cell r="E1104" t="str">
            <v>m2</v>
          </cell>
          <cell r="F1104">
            <v>1.63</v>
          </cell>
        </row>
        <row r="1105">
          <cell r="A1105" t="str">
            <v>5 S 02 502 00</v>
          </cell>
          <cell r="B1105" t="str">
            <v>Tratamento superficial triplo c/ CAP</v>
          </cell>
          <cell r="E1105" t="str">
            <v>m2</v>
          </cell>
          <cell r="F1105">
            <v>2.14</v>
          </cell>
        </row>
        <row r="1106">
          <cell r="A1106" t="str">
            <v>5 S 02 502 01</v>
          </cell>
          <cell r="B1106" t="str">
            <v>Tratamento superficial triplo c/ emulsão</v>
          </cell>
          <cell r="E1106" t="str">
            <v>m2</v>
          </cell>
          <cell r="F1106">
            <v>2.16</v>
          </cell>
        </row>
        <row r="1107">
          <cell r="A1107" t="str">
            <v>5 S 02 502 02</v>
          </cell>
          <cell r="B1107" t="str">
            <v>Tratamento superficial triplo c/ banho diluído</v>
          </cell>
          <cell r="E1107" t="str">
            <v>m2</v>
          </cell>
          <cell r="F1107">
            <v>2.34</v>
          </cell>
        </row>
        <row r="1108">
          <cell r="A1108" t="str">
            <v>5 S 02 511 01</v>
          </cell>
          <cell r="B1108" t="str">
            <v>Micro-revestimento a frio - Microflex 0,8cm</v>
          </cell>
          <cell r="E1108" t="str">
            <v>m2</v>
          </cell>
          <cell r="F1108">
            <v>1.22</v>
          </cell>
        </row>
        <row r="1109">
          <cell r="A1109" t="str">
            <v>5 S 02 511 02</v>
          </cell>
          <cell r="B1109" t="str">
            <v>Micro-revestimento a frio - Microflex 1,5 cm</v>
          </cell>
          <cell r="E1109" t="str">
            <v>m2</v>
          </cell>
          <cell r="F1109">
            <v>2.39</v>
          </cell>
        </row>
        <row r="1110">
          <cell r="A1110" t="str">
            <v>5 S 02 511 03</v>
          </cell>
          <cell r="B1110" t="str">
            <v>Micro-revestimento a frio - Microflex 2,0 cm</v>
          </cell>
          <cell r="E1110" t="str">
            <v>m2</v>
          </cell>
          <cell r="F1110">
            <v>3.17</v>
          </cell>
        </row>
        <row r="1111">
          <cell r="A1111" t="str">
            <v>5 S 02 511 04</v>
          </cell>
          <cell r="B1111" t="str">
            <v>Micro-revestimento a frio - Microflex - 2,5 cm</v>
          </cell>
          <cell r="E1111" t="str">
            <v>m2</v>
          </cell>
          <cell r="F1111">
            <v>3.73</v>
          </cell>
        </row>
        <row r="1112">
          <cell r="A1112" t="str">
            <v>5 S 02 512 01</v>
          </cell>
          <cell r="B1112" t="str">
            <v>Lama asfáltica fina (granulometrias I e II)</v>
          </cell>
          <cell r="E1112" t="str">
            <v>m2</v>
          </cell>
          <cell r="F1112">
            <v>0.52</v>
          </cell>
        </row>
        <row r="1113">
          <cell r="A1113" t="str">
            <v>5 S 02 512 02</v>
          </cell>
          <cell r="B1113" t="str">
            <v>Lama asfáltica grossa (granulometrias III e IV)</v>
          </cell>
          <cell r="E1113" t="str">
            <v>m2</v>
          </cell>
          <cell r="F1113">
            <v>0.93</v>
          </cell>
        </row>
        <row r="1114">
          <cell r="A1114" t="str">
            <v>5 S 02 530 00</v>
          </cell>
          <cell r="B1114" t="str">
            <v>Pré-misturado a frio</v>
          </cell>
          <cell r="E1114" t="str">
            <v>m3</v>
          </cell>
          <cell r="F1114">
            <v>61.21</v>
          </cell>
        </row>
        <row r="1115">
          <cell r="A1115" t="str">
            <v>5 S 02 531 00</v>
          </cell>
          <cell r="B1115" t="str">
            <v>Macadame betuminoso por penetração</v>
          </cell>
          <cell r="E1115" t="str">
            <v>m3</v>
          </cell>
          <cell r="F1115">
            <v>51.61</v>
          </cell>
        </row>
        <row r="1116">
          <cell r="A1116" t="str">
            <v>5 S 02 532 00</v>
          </cell>
          <cell r="B1116" t="str">
            <v>Areia-asfalto a quente</v>
          </cell>
          <cell r="E1116" t="str">
            <v>t</v>
          </cell>
          <cell r="F1116">
            <v>39.270000000000003</v>
          </cell>
        </row>
        <row r="1117">
          <cell r="A1117" t="str">
            <v>5 S 02 540 01</v>
          </cell>
          <cell r="B1117" t="str">
            <v>Conc. betumin.usinado a quente - capa de rolamento</v>
          </cell>
          <cell r="E1117" t="str">
            <v>t</v>
          </cell>
          <cell r="F1117">
            <v>34.75</v>
          </cell>
        </row>
        <row r="1118">
          <cell r="A1118" t="str">
            <v>5 S 02 540 02</v>
          </cell>
          <cell r="B1118" t="str">
            <v>Concreto betuminoso usinado a quente - binder</v>
          </cell>
          <cell r="E1118" t="str">
            <v>t</v>
          </cell>
          <cell r="F1118">
            <v>34.22</v>
          </cell>
        </row>
        <row r="1119">
          <cell r="A1119" t="str">
            <v>5 S 02 540 11</v>
          </cell>
          <cell r="B1119" t="str">
            <v>CBUQ reciclado a quente no local</v>
          </cell>
          <cell r="E1119" t="str">
            <v>t</v>
          </cell>
          <cell r="F1119" t="str">
            <v>excluído</v>
          </cell>
        </row>
        <row r="1120">
          <cell r="A1120" t="str">
            <v>5 S 02 540 12</v>
          </cell>
          <cell r="B1120" t="str">
            <v>CBUQ reciclado em usina fixa</v>
          </cell>
          <cell r="E1120" t="str">
            <v>t</v>
          </cell>
          <cell r="F1120">
            <v>29.87</v>
          </cell>
        </row>
        <row r="1121">
          <cell r="A1121" t="str">
            <v>5 S 02 600 00</v>
          </cell>
          <cell r="B1121" t="str">
            <v>Manta sintét. p/ recap.asfál.- fornec. e aplicação</v>
          </cell>
          <cell r="E1121" t="str">
            <v>m2</v>
          </cell>
          <cell r="F1121">
            <v>4.68</v>
          </cell>
        </row>
        <row r="1122">
          <cell r="A1122" t="str">
            <v>5 S 02 607 00</v>
          </cell>
          <cell r="B1122" t="str">
            <v>Concreto cimento portland c/ equip. pequeno porte</v>
          </cell>
          <cell r="E1122" t="str">
            <v>m3</v>
          </cell>
          <cell r="F1122">
            <v>312.11</v>
          </cell>
        </row>
        <row r="1123">
          <cell r="A1123" t="str">
            <v>5 S 02 702 00</v>
          </cell>
          <cell r="B1123" t="str">
            <v>Limpeza e enchimento de junta de pavimento de conc</v>
          </cell>
          <cell r="E1123" t="str">
            <v>m</v>
          </cell>
          <cell r="F1123">
            <v>2.64</v>
          </cell>
        </row>
        <row r="1124">
          <cell r="A1124" t="str">
            <v>5 S 02 905 00</v>
          </cell>
          <cell r="B1124" t="str">
            <v>Remoção mecanizada de revestimento betuminoso</v>
          </cell>
          <cell r="E1124" t="str">
            <v>m3</v>
          </cell>
          <cell r="F1124">
            <v>6.16</v>
          </cell>
        </row>
        <row r="1125">
          <cell r="A1125" t="str">
            <v>5 S 02 905 01</v>
          </cell>
          <cell r="B1125" t="str">
            <v>Remoção manual de revestimento betuminoso</v>
          </cell>
          <cell r="E1125" t="str">
            <v>m3</v>
          </cell>
          <cell r="F1125">
            <v>104.36</v>
          </cell>
        </row>
        <row r="1126">
          <cell r="A1126" t="str">
            <v>5 S 02 906 00</v>
          </cell>
          <cell r="B1126" t="str">
            <v>Remoção mecanizada da camada granular pavimento</v>
          </cell>
          <cell r="E1126" t="str">
            <v>m3</v>
          </cell>
          <cell r="F1126">
            <v>3.95</v>
          </cell>
        </row>
        <row r="1127">
          <cell r="A1127" t="str">
            <v>5 S 02 906 01</v>
          </cell>
          <cell r="B1127" t="str">
            <v>Remoção manual da camada granular do pavimento</v>
          </cell>
          <cell r="E1127" t="str">
            <v>m3</v>
          </cell>
          <cell r="F1127">
            <v>56.65</v>
          </cell>
        </row>
        <row r="1128">
          <cell r="A1128" t="str">
            <v>5 S 02 907 00</v>
          </cell>
          <cell r="B1128" t="str">
            <v>Remoção mecanizada material de baixa capac.suporte</v>
          </cell>
          <cell r="E1128" t="str">
            <v>m3</v>
          </cell>
          <cell r="F1128">
            <v>3.89</v>
          </cell>
        </row>
        <row r="1129">
          <cell r="A1129" t="str">
            <v>5 S 02 907 01</v>
          </cell>
          <cell r="B1129" t="str">
            <v>Remoção manual de material de baixa capac.suporte</v>
          </cell>
          <cell r="E1129" t="str">
            <v>m3</v>
          </cell>
          <cell r="F1129">
            <v>48</v>
          </cell>
        </row>
        <row r="1130">
          <cell r="A1130" t="str">
            <v>5 S 02 908 00</v>
          </cell>
          <cell r="B1130" t="str">
            <v>Arrancamento e remoção de paralelepípedos</v>
          </cell>
          <cell r="E1130" t="str">
            <v>m2</v>
          </cell>
          <cell r="F1130">
            <v>13.14</v>
          </cell>
        </row>
        <row r="1131">
          <cell r="A1131" t="str">
            <v>5 S 02 909 00</v>
          </cell>
          <cell r="B1131" t="str">
            <v>Arrancamento e remoção de meios-fios</v>
          </cell>
          <cell r="E1131" t="str">
            <v>m3</v>
          </cell>
          <cell r="F1131">
            <v>71.58</v>
          </cell>
        </row>
        <row r="1132">
          <cell r="A1132" t="str">
            <v>5 S 02 990 11</v>
          </cell>
          <cell r="B1132" t="str">
            <v>Fresagem contínua do revest. betuminoso</v>
          </cell>
          <cell r="E1132" t="str">
            <v>m3</v>
          </cell>
          <cell r="F1132">
            <v>93.45</v>
          </cell>
        </row>
        <row r="1133">
          <cell r="A1133" t="str">
            <v>5 S 02 990 12</v>
          </cell>
          <cell r="B1133" t="str">
            <v>Fresagem descontínua revest. betuminoso</v>
          </cell>
          <cell r="E1133" t="str">
            <v>m3</v>
          </cell>
          <cell r="F1133">
            <v>129.79</v>
          </cell>
        </row>
        <row r="1134">
          <cell r="A1134" t="str">
            <v>5 S 04 300 16</v>
          </cell>
          <cell r="B1134" t="str">
            <v>Bueiro met. chapas múltiplas D=1,60m galv.</v>
          </cell>
          <cell r="E1134" t="str">
            <v>m</v>
          </cell>
          <cell r="F1134">
            <v>1028.1099999999999</v>
          </cell>
        </row>
        <row r="1135">
          <cell r="A1135" t="str">
            <v>5 S 04 300 20</v>
          </cell>
          <cell r="B1135" t="str">
            <v>Bueiro met. chapas múltiplas D=2,00m galv.</v>
          </cell>
          <cell r="E1135" t="str">
            <v>m</v>
          </cell>
          <cell r="F1135">
            <v>1279.3399999999999</v>
          </cell>
        </row>
        <row r="1136">
          <cell r="A1136" t="str">
            <v>5 S 04 301 16</v>
          </cell>
          <cell r="B1136" t="str">
            <v>Bueiro met. chapas múltiplas D=1,60m rev. epoxy</v>
          </cell>
          <cell r="E1136" t="str">
            <v>m</v>
          </cell>
          <cell r="F1136">
            <v>1076.94</v>
          </cell>
        </row>
        <row r="1137">
          <cell r="A1137" t="str">
            <v>5 S 04 301 20</v>
          </cell>
          <cell r="B1137" t="str">
            <v>Bueiro met. chapas múltiplas D=2,00m rev. epoxy</v>
          </cell>
          <cell r="E1137" t="str">
            <v>m</v>
          </cell>
          <cell r="F1137">
            <v>1339.98</v>
          </cell>
        </row>
        <row r="1138">
          <cell r="A1138" t="str">
            <v>5 S 04 310 16</v>
          </cell>
          <cell r="B1138" t="str">
            <v>Bueiro met. s/ interrup. de tráf. D=1,60m galv.</v>
          </cell>
          <cell r="E1138" t="str">
            <v>m</v>
          </cell>
          <cell r="F1138">
            <v>1958.05</v>
          </cell>
        </row>
        <row r="1139">
          <cell r="A1139" t="str">
            <v>5 S 04 310 20</v>
          </cell>
          <cell r="B1139" t="str">
            <v>Bueiro met. s/ interrup. de tráf. D=2,00m galv.</v>
          </cell>
          <cell r="E1139" t="str">
            <v>m</v>
          </cell>
          <cell r="F1139">
            <v>2435.4499999999998</v>
          </cell>
        </row>
        <row r="1140">
          <cell r="A1140" t="str">
            <v>5 S 04 311 16</v>
          </cell>
          <cell r="B1140" t="str">
            <v>Bueiro met.s/interrupção traf. D=1,60 m rev.epoxy</v>
          </cell>
          <cell r="E1140" t="str">
            <v>m</v>
          </cell>
          <cell r="F1140">
            <v>2031.03</v>
          </cell>
        </row>
        <row r="1141">
          <cell r="A1141" t="str">
            <v>5 S 04 311 20</v>
          </cell>
          <cell r="B1141" t="str">
            <v>Bueiro met.s/interrupção tráf. D=2,00 m rev. epoxy</v>
          </cell>
          <cell r="E1141" t="str">
            <v>m</v>
          </cell>
          <cell r="F1141">
            <v>2442.35</v>
          </cell>
        </row>
        <row r="1142">
          <cell r="A1142" t="str">
            <v>5 S 04 999 01</v>
          </cell>
          <cell r="B1142" t="str">
            <v>Remoção de bueiros existentes</v>
          </cell>
          <cell r="E1142" t="str">
            <v>m</v>
          </cell>
          <cell r="F1142">
            <v>36.86</v>
          </cell>
        </row>
        <row r="1143">
          <cell r="A1143" t="str">
            <v>5 S 04 999 04</v>
          </cell>
          <cell r="B1143" t="str">
            <v>Restauração de disp. danif. com concr. fck=12 MPa</v>
          </cell>
          <cell r="E1143" t="str">
            <v>m3</v>
          </cell>
          <cell r="F1143">
            <v>246.17</v>
          </cell>
        </row>
        <row r="1144">
          <cell r="A1144" t="str">
            <v>5 S 04 999 07</v>
          </cell>
          <cell r="B1144" t="str">
            <v>Demolição de dispositivos de concreto simples</v>
          </cell>
          <cell r="E1144" t="str">
            <v>m3</v>
          </cell>
          <cell r="F1144">
            <v>67.47</v>
          </cell>
        </row>
        <row r="1145">
          <cell r="A1145" t="str">
            <v>5 S 04 999 08</v>
          </cell>
          <cell r="B1145" t="str">
            <v>Demolição de dispositivos de concreto armado</v>
          </cell>
          <cell r="E1145" t="str">
            <v>m3</v>
          </cell>
          <cell r="F1145">
            <v>306.33</v>
          </cell>
        </row>
        <row r="1146">
          <cell r="A1146" t="str">
            <v>5 S 05 100 00</v>
          </cell>
          <cell r="B1146" t="str">
            <v>Enleivamento</v>
          </cell>
          <cell r="E1146" t="str">
            <v>m2</v>
          </cell>
          <cell r="F1146">
            <v>3.92</v>
          </cell>
        </row>
        <row r="1147">
          <cell r="A1147" t="str">
            <v>5 S 05 102 00</v>
          </cell>
          <cell r="B1147" t="str">
            <v>Hidrossemeadura</v>
          </cell>
          <cell r="E1147" t="str">
            <v>m2</v>
          </cell>
          <cell r="F1147">
            <v>0.86</v>
          </cell>
        </row>
        <row r="1148">
          <cell r="A1148" t="str">
            <v>5 S 05 300 01</v>
          </cell>
          <cell r="B1148" t="str">
            <v>Alvenaria de pedra arrumada</v>
          </cell>
          <cell r="E1148" t="str">
            <v>m3</v>
          </cell>
          <cell r="F1148">
            <v>56.22</v>
          </cell>
        </row>
        <row r="1149">
          <cell r="A1149" t="str">
            <v>5 S 05 300 02</v>
          </cell>
          <cell r="B1149" t="str">
            <v>Enrocamento de pedra jogada</v>
          </cell>
          <cell r="E1149" t="str">
            <v>m3</v>
          </cell>
          <cell r="F1149">
            <v>32.03</v>
          </cell>
        </row>
        <row r="1150">
          <cell r="A1150" t="str">
            <v>5 S 05 301 00</v>
          </cell>
          <cell r="B1150" t="str">
            <v>Alvenaria de pedra argamassada</v>
          </cell>
          <cell r="E1150" t="str">
            <v>m3</v>
          </cell>
          <cell r="F1150">
            <v>139.43</v>
          </cell>
        </row>
        <row r="1151">
          <cell r="A1151" t="str">
            <v>5 S 05 302 01</v>
          </cell>
          <cell r="B1151" t="str">
            <v>Muro de gabião tipo caixa</v>
          </cell>
          <cell r="E1151" t="str">
            <v>m3</v>
          </cell>
          <cell r="F1151">
            <v>138.34</v>
          </cell>
        </row>
        <row r="1152">
          <cell r="A1152" t="str">
            <v>5 S 05 303 01</v>
          </cell>
          <cell r="B1152" t="str">
            <v>Terra armada - ECE - greide 0,0&lt;h&lt;6,00m</v>
          </cell>
          <cell r="E1152" t="str">
            <v>m2</v>
          </cell>
          <cell r="F1152">
            <v>196.56</v>
          </cell>
        </row>
        <row r="1153">
          <cell r="A1153" t="str">
            <v>5 S 05 303 02</v>
          </cell>
          <cell r="B1153" t="str">
            <v>Terra armada - ECE - greide 6,0&lt;h&lt;9,00</v>
          </cell>
          <cell r="E1153" t="str">
            <v>m2</v>
          </cell>
          <cell r="F1153">
            <v>220.52</v>
          </cell>
        </row>
        <row r="1154">
          <cell r="A1154" t="str">
            <v>5 S 05 303 03</v>
          </cell>
          <cell r="B1154" t="str">
            <v>Terra armada - ECE - greide 9,0&lt;h&lt;12,00m</v>
          </cell>
          <cell r="E1154" t="str">
            <v>m2</v>
          </cell>
          <cell r="F1154">
            <v>244.38</v>
          </cell>
        </row>
        <row r="1155">
          <cell r="A1155" t="str">
            <v>5 S 05 303 04</v>
          </cell>
          <cell r="B1155" t="str">
            <v>Terra armada - ECE - pé de talude 0,0&lt;h&lt;6,00m</v>
          </cell>
          <cell r="E1155" t="str">
            <v>m2</v>
          </cell>
          <cell r="F1155">
            <v>231.72</v>
          </cell>
        </row>
        <row r="1156">
          <cell r="A1156" t="str">
            <v>5 S 05 303 05</v>
          </cell>
          <cell r="B1156" t="str">
            <v>Terra armada - ECE - pé de talude 6,0&lt;h&lt;9,00m</v>
          </cell>
          <cell r="E1156" t="str">
            <v>m2</v>
          </cell>
          <cell r="F1156">
            <v>260.49</v>
          </cell>
        </row>
        <row r="1157">
          <cell r="A1157" t="str">
            <v>5 S 05 303 06</v>
          </cell>
          <cell r="B1157" t="str">
            <v>Terra armada - ECE - pé de talude 9,0&lt;h&lt;12,00m</v>
          </cell>
          <cell r="E1157" t="str">
            <v>m2</v>
          </cell>
          <cell r="F1157">
            <v>287.66000000000003</v>
          </cell>
        </row>
        <row r="1158">
          <cell r="A1158" t="str">
            <v>5 S 05 303 07</v>
          </cell>
          <cell r="B1158" t="str">
            <v>Terra armada - ECE - encontro portante 0,0&lt;h&lt;6,0m</v>
          </cell>
          <cell r="E1158" t="str">
            <v>m2</v>
          </cell>
          <cell r="F1158">
            <v>421.92</v>
          </cell>
        </row>
        <row r="1159">
          <cell r="A1159" t="str">
            <v>5 S 05 303 08</v>
          </cell>
          <cell r="B1159" t="str">
            <v>Terra armada - ECE - encontro portante 6,0&lt;h&lt;9,00m</v>
          </cell>
          <cell r="E1159" t="str">
            <v>m2</v>
          </cell>
          <cell r="F1159">
            <v>562.24</v>
          </cell>
        </row>
        <row r="1160">
          <cell r="A1160" t="str">
            <v>5 S 05 303 09</v>
          </cell>
          <cell r="B1160" t="str">
            <v>Escamas de concreto armado para terra armada</v>
          </cell>
          <cell r="E1160" t="str">
            <v>m3</v>
          </cell>
          <cell r="F1160">
            <v>535.33000000000004</v>
          </cell>
        </row>
        <row r="1161">
          <cell r="A1161" t="str">
            <v>5 S 05 303 10</v>
          </cell>
          <cell r="B1161" t="str">
            <v>Conc. de soleira e arrem. de maciço de terra arm.</v>
          </cell>
          <cell r="E1161" t="str">
            <v>m3</v>
          </cell>
          <cell r="F1161">
            <v>254.14</v>
          </cell>
        </row>
        <row r="1162">
          <cell r="A1162" t="str">
            <v>5 S 05 303 11</v>
          </cell>
          <cell r="B1162" t="str">
            <v>Montagem de maciço terra armada</v>
          </cell>
          <cell r="E1162" t="str">
            <v>m2</v>
          </cell>
          <cell r="F1162">
            <v>61.95</v>
          </cell>
        </row>
        <row r="1163">
          <cell r="A1163" t="str">
            <v>5 S 05 340 01</v>
          </cell>
          <cell r="B1163" t="str">
            <v>Execução cortina atirantada conc.armado fck=15 MPa</v>
          </cell>
          <cell r="E1163" t="str">
            <v>m3</v>
          </cell>
          <cell r="F1163">
            <v>882.36</v>
          </cell>
        </row>
        <row r="1164">
          <cell r="A1164" t="str">
            <v>5 S 05 900 01</v>
          </cell>
          <cell r="B1164" t="str">
            <v>Execução tirante protendido cortina atirantada</v>
          </cell>
          <cell r="E1164" t="str">
            <v>m</v>
          </cell>
          <cell r="F1164">
            <v>92.75</v>
          </cell>
        </row>
        <row r="1165">
          <cell r="A1165" t="str">
            <v>5 S 06 400 01</v>
          </cell>
          <cell r="B1165" t="str">
            <v>Cêrcas arame farp. c/ mourão conc. seção quadr.</v>
          </cell>
          <cell r="E1165" t="str">
            <v>m</v>
          </cell>
          <cell r="F1165">
            <v>15.13</v>
          </cell>
        </row>
        <row r="1166">
          <cell r="A1166" t="str">
            <v>5 S 06 400 02</v>
          </cell>
          <cell r="B1166" t="str">
            <v>Cerca arame farp. c/ mourão de conc. seção triang</v>
          </cell>
          <cell r="E1166" t="str">
            <v>m</v>
          </cell>
          <cell r="F1166">
            <v>11.7</v>
          </cell>
        </row>
        <row r="1167">
          <cell r="A1167" t="str">
            <v>5 S 06 410 00</v>
          </cell>
          <cell r="B1167" t="str">
            <v>Cêrcas arame farpado com suporte madeira</v>
          </cell>
          <cell r="E1167" t="str">
            <v>m</v>
          </cell>
          <cell r="F1167">
            <v>18.739999999999998</v>
          </cell>
        </row>
        <row r="1168">
          <cell r="A1168" t="str">
            <v>5 S 09 001 07</v>
          </cell>
          <cell r="B1168" t="str">
            <v>Transporte local em rodov. não pavim.</v>
          </cell>
          <cell r="E1168" t="str">
            <v>tkm</v>
          </cell>
          <cell r="F1168">
            <v>0.55000000000000004</v>
          </cell>
        </row>
        <row r="1169">
          <cell r="A1169" t="str">
            <v>5 S 09 001 90</v>
          </cell>
          <cell r="B1169" t="str">
            <v>Transporte comercial c/ carroc. rodov. não pav.</v>
          </cell>
          <cell r="E1169" t="str">
            <v>tkm</v>
          </cell>
          <cell r="F1169">
            <v>0.36</v>
          </cell>
        </row>
        <row r="1170">
          <cell r="A1170" t="str">
            <v>5 S 09 002 07</v>
          </cell>
          <cell r="B1170" t="str">
            <v>Transporte local em rodov. pavim.</v>
          </cell>
          <cell r="E1170" t="str">
            <v>tkm</v>
          </cell>
          <cell r="F1170">
            <v>0.41</v>
          </cell>
        </row>
        <row r="1171">
          <cell r="A1171" t="str">
            <v>5 S 09 002 90</v>
          </cell>
          <cell r="B1171" t="str">
            <v>Transporte comercial c/ carroceria rodov. pav.</v>
          </cell>
          <cell r="E1171" t="str">
            <v>tkm</v>
          </cell>
          <cell r="F1171">
            <v>0.24</v>
          </cell>
        </row>
        <row r="1173">
          <cell r="B1173" t="str">
            <v>MATERIAIS</v>
          </cell>
          <cell r="C1173" t="str">
            <v>Und Com</v>
          </cell>
          <cell r="D1173" t="str">
            <v>Fator de Conversão</v>
          </cell>
          <cell r="E1173" t="str">
            <v>Und</v>
          </cell>
        </row>
        <row r="1174">
          <cell r="A1174" t="str">
            <v>AM01</v>
          </cell>
          <cell r="B1174" t="str">
            <v>Aço D=4,2 mm CA 25</v>
          </cell>
          <cell r="C1174" t="str">
            <v>kg</v>
          </cell>
          <cell r="D1174">
            <v>1</v>
          </cell>
          <cell r="E1174" t="str">
            <v>kg</v>
          </cell>
        </row>
        <row r="1175">
          <cell r="A1175" t="str">
            <v>AM02</v>
          </cell>
          <cell r="B1175" t="str">
            <v>Aço D=6,3 mm CA 25</v>
          </cell>
          <cell r="C1175" t="str">
            <v>kg</v>
          </cell>
          <cell r="D1175">
            <v>1</v>
          </cell>
          <cell r="E1175" t="str">
            <v>kg</v>
          </cell>
        </row>
        <row r="1176">
          <cell r="A1176" t="str">
            <v>AM03</v>
          </cell>
          <cell r="B1176" t="str">
            <v>Aço D=10 mm CA 25</v>
          </cell>
          <cell r="C1176" t="str">
            <v>kg</v>
          </cell>
          <cell r="D1176">
            <v>1</v>
          </cell>
          <cell r="E1176" t="str">
            <v>kg</v>
          </cell>
        </row>
        <row r="1177">
          <cell r="A1177" t="str">
            <v>AM04</v>
          </cell>
          <cell r="B1177" t="str">
            <v>Aço D=6,3 mm CA 50</v>
          </cell>
          <cell r="C1177" t="str">
            <v>kg</v>
          </cell>
          <cell r="D1177">
            <v>1</v>
          </cell>
          <cell r="E1177" t="str">
            <v>kg</v>
          </cell>
        </row>
        <row r="1178">
          <cell r="A1178" t="str">
            <v>AM05</v>
          </cell>
          <cell r="B1178" t="str">
            <v>Aço D=10 mm CA 50</v>
          </cell>
          <cell r="C1178" t="str">
            <v>kg</v>
          </cell>
          <cell r="D1178">
            <v>1</v>
          </cell>
          <cell r="E1178" t="str">
            <v>kg</v>
          </cell>
        </row>
        <row r="1179">
          <cell r="A1179" t="str">
            <v>AM06</v>
          </cell>
          <cell r="B1179" t="str">
            <v>Aço D=4,2 mm CA 60</v>
          </cell>
          <cell r="C1179" t="str">
            <v>kg</v>
          </cell>
          <cell r="D1179">
            <v>1</v>
          </cell>
          <cell r="E1179" t="str">
            <v>kg</v>
          </cell>
        </row>
        <row r="1180">
          <cell r="A1180" t="str">
            <v>AM07</v>
          </cell>
          <cell r="B1180" t="str">
            <v>Aço D=5,0 mm CA 60</v>
          </cell>
          <cell r="C1180" t="str">
            <v>kg</v>
          </cell>
          <cell r="D1180">
            <v>1</v>
          </cell>
          <cell r="E1180" t="str">
            <v>kg</v>
          </cell>
        </row>
        <row r="1181">
          <cell r="A1181" t="str">
            <v>AM08</v>
          </cell>
          <cell r="B1181" t="str">
            <v>Aço D=6,0 mm CA 60</v>
          </cell>
          <cell r="C1181" t="str">
            <v>kg</v>
          </cell>
          <cell r="D1181">
            <v>1</v>
          </cell>
          <cell r="E1181" t="str">
            <v>kg</v>
          </cell>
        </row>
        <row r="1182">
          <cell r="A1182" t="str">
            <v>AM09</v>
          </cell>
          <cell r="B1182" t="str">
            <v>Mandíbula móvel p/ britador 6240C</v>
          </cell>
          <cell r="C1182" t="str">
            <v>un</v>
          </cell>
          <cell r="D1182">
            <v>216</v>
          </cell>
          <cell r="E1182" t="str">
            <v>u/h</v>
          </cell>
        </row>
        <row r="1183">
          <cell r="A1183" t="str">
            <v>AM10</v>
          </cell>
          <cell r="B1183" t="str">
            <v>Mandíbula fixa p/ britador 6240C</v>
          </cell>
          <cell r="C1183" t="str">
            <v>un</v>
          </cell>
          <cell r="D1183">
            <v>133</v>
          </cell>
          <cell r="E1183" t="str">
            <v>u/h</v>
          </cell>
        </row>
        <row r="1184">
          <cell r="A1184" t="str">
            <v>AM11</v>
          </cell>
          <cell r="B1184" t="str">
            <v>Revestimento móvel p/ britador 60TS</v>
          </cell>
          <cell r="C1184" t="str">
            <v>un</v>
          </cell>
          <cell r="D1184">
            <v>381</v>
          </cell>
          <cell r="E1184" t="str">
            <v>u/h</v>
          </cell>
        </row>
        <row r="1185">
          <cell r="A1185" t="str">
            <v>AM12</v>
          </cell>
          <cell r="B1185" t="str">
            <v>Revestimento fixo p/ britador 60TS</v>
          </cell>
          <cell r="C1185" t="str">
            <v>un</v>
          </cell>
          <cell r="D1185">
            <v>395</v>
          </cell>
          <cell r="E1185" t="str">
            <v>u/h</v>
          </cell>
        </row>
        <row r="1186">
          <cell r="A1186" t="str">
            <v>AM19</v>
          </cell>
          <cell r="B1186" t="str">
            <v>Mandíbula fixa p/ britador 4230</v>
          </cell>
          <cell r="C1186" t="str">
            <v>un</v>
          </cell>
          <cell r="D1186">
            <v>150</v>
          </cell>
          <cell r="E1186" t="str">
            <v>u/h</v>
          </cell>
        </row>
        <row r="1187">
          <cell r="A1187" t="str">
            <v>AM20</v>
          </cell>
          <cell r="B1187" t="str">
            <v>Mandíbula móvel p/ britador 4230</v>
          </cell>
          <cell r="C1187" t="str">
            <v>un</v>
          </cell>
          <cell r="D1187">
            <v>100</v>
          </cell>
          <cell r="E1187" t="str">
            <v>u/h</v>
          </cell>
        </row>
        <row r="1188">
          <cell r="A1188" t="str">
            <v>AM25</v>
          </cell>
          <cell r="B1188" t="str">
            <v>Mandíbula móvel para britador 80x50</v>
          </cell>
          <cell r="C1188" t="str">
            <v>un</v>
          </cell>
          <cell r="D1188">
            <v>250</v>
          </cell>
          <cell r="E1188" t="str">
            <v>u/h</v>
          </cell>
        </row>
        <row r="1189">
          <cell r="A1189" t="str">
            <v>AM26</v>
          </cell>
          <cell r="B1189" t="str">
            <v>Mandíbula fixa para britador 80x50</v>
          </cell>
          <cell r="C1189" t="str">
            <v>un</v>
          </cell>
          <cell r="D1189">
            <v>437</v>
          </cell>
          <cell r="E1189" t="str">
            <v>u/h</v>
          </cell>
        </row>
        <row r="1190">
          <cell r="A1190" t="str">
            <v>AM27</v>
          </cell>
          <cell r="B1190" t="str">
            <v>Revestimento móvel p/ britador 90TS</v>
          </cell>
          <cell r="C1190" t="str">
            <v>un</v>
          </cell>
          <cell r="D1190">
            <v>338</v>
          </cell>
          <cell r="E1190" t="str">
            <v>u/h</v>
          </cell>
        </row>
        <row r="1191">
          <cell r="A1191" t="str">
            <v>AM28</v>
          </cell>
          <cell r="B1191" t="str">
            <v>Revestimento fixo p/ britador 90TS</v>
          </cell>
          <cell r="C1191" t="str">
            <v>un</v>
          </cell>
          <cell r="D1191">
            <v>440</v>
          </cell>
          <cell r="E1191" t="str">
            <v>u/h</v>
          </cell>
        </row>
        <row r="1192">
          <cell r="A1192" t="str">
            <v>AM29</v>
          </cell>
          <cell r="B1192" t="str">
            <v>Revestimento móvel p/ britador 90TF</v>
          </cell>
          <cell r="C1192" t="str">
            <v>un</v>
          </cell>
          <cell r="D1192">
            <v>99</v>
          </cell>
          <cell r="E1192" t="str">
            <v>u/h</v>
          </cell>
        </row>
        <row r="1193">
          <cell r="A1193" t="str">
            <v>AM30</v>
          </cell>
          <cell r="B1193" t="str">
            <v>Revestimento fixo p/ britador 90TF</v>
          </cell>
          <cell r="C1193" t="str">
            <v>un</v>
          </cell>
          <cell r="D1193">
            <v>125</v>
          </cell>
          <cell r="E1193" t="str">
            <v>u/h</v>
          </cell>
        </row>
        <row r="1194">
          <cell r="A1194" t="str">
            <v>AM35</v>
          </cell>
          <cell r="B1194" t="str">
            <v>Brita 1</v>
          </cell>
          <cell r="C1194" t="str">
            <v>m3</v>
          </cell>
          <cell r="D1194">
            <v>1</v>
          </cell>
          <cell r="E1194" t="str">
            <v>m3</v>
          </cell>
        </row>
        <row r="1195">
          <cell r="A1195" t="str">
            <v>AM36</v>
          </cell>
          <cell r="B1195" t="str">
            <v>Brita 2</v>
          </cell>
          <cell r="C1195" t="str">
            <v>m3</v>
          </cell>
          <cell r="D1195">
            <v>1</v>
          </cell>
          <cell r="E1195" t="str">
            <v>m3</v>
          </cell>
        </row>
        <row r="1196">
          <cell r="A1196" t="str">
            <v>AM37</v>
          </cell>
          <cell r="B1196" t="str">
            <v>Brita 3</v>
          </cell>
          <cell r="C1196" t="str">
            <v>m3</v>
          </cell>
          <cell r="D1196">
            <v>1</v>
          </cell>
          <cell r="E1196" t="str">
            <v>m3</v>
          </cell>
        </row>
        <row r="1197">
          <cell r="A1197" t="str">
            <v>F801</v>
          </cell>
          <cell r="B1197" t="str">
            <v>Bomba hidráulica alta pressão MAC</v>
          </cell>
          <cell r="C1197" t="str">
            <v>dia</v>
          </cell>
          <cell r="D1197">
            <v>8</v>
          </cell>
          <cell r="E1197" t="str">
            <v>h</v>
          </cell>
        </row>
        <row r="1198">
          <cell r="A1198" t="str">
            <v>F802</v>
          </cell>
          <cell r="B1198" t="str">
            <v>Bomba eletr p/ injeção de nata MAC</v>
          </cell>
          <cell r="C1198" t="str">
            <v>dia</v>
          </cell>
          <cell r="D1198">
            <v>8</v>
          </cell>
          <cell r="E1198" t="str">
            <v>h</v>
          </cell>
        </row>
        <row r="1199">
          <cell r="A1199" t="str">
            <v>F803</v>
          </cell>
          <cell r="B1199" t="str">
            <v>Macaco p/ protensão MAC 7</v>
          </cell>
          <cell r="C1199" t="str">
            <v>dia</v>
          </cell>
          <cell r="D1199">
            <v>8</v>
          </cell>
          <cell r="E1199" t="str">
            <v>h</v>
          </cell>
        </row>
        <row r="1200">
          <cell r="A1200" t="str">
            <v>F804</v>
          </cell>
          <cell r="B1200" t="str">
            <v>Macaco p/ protensão MAC 12</v>
          </cell>
          <cell r="C1200" t="str">
            <v>dia</v>
          </cell>
          <cell r="D1200">
            <v>8</v>
          </cell>
          <cell r="E1200" t="str">
            <v>h</v>
          </cell>
        </row>
        <row r="1201">
          <cell r="A1201" t="str">
            <v>F805</v>
          </cell>
          <cell r="B1201" t="str">
            <v>Macaco p/ protensão MAC 4</v>
          </cell>
          <cell r="C1201" t="str">
            <v>dia</v>
          </cell>
          <cell r="D1201">
            <v>8</v>
          </cell>
          <cell r="E1201" t="str">
            <v>h</v>
          </cell>
        </row>
        <row r="1202">
          <cell r="A1202" t="str">
            <v>F807</v>
          </cell>
          <cell r="B1202" t="str">
            <v>Bomba hidr. alta pressão STUP</v>
          </cell>
          <cell r="C1202" t="str">
            <v>dia</v>
          </cell>
          <cell r="D1202">
            <v>8</v>
          </cell>
          <cell r="E1202" t="str">
            <v>h</v>
          </cell>
        </row>
        <row r="1203">
          <cell r="A1203" t="str">
            <v>F808</v>
          </cell>
          <cell r="B1203" t="str">
            <v>Bomba eletr. injeção de nata STUP</v>
          </cell>
          <cell r="C1203" t="str">
            <v>dia</v>
          </cell>
          <cell r="D1203">
            <v>8</v>
          </cell>
          <cell r="E1203" t="str">
            <v>h</v>
          </cell>
        </row>
        <row r="1204">
          <cell r="A1204" t="str">
            <v>F809</v>
          </cell>
          <cell r="B1204" t="str">
            <v>Macaco p/ protensão STUP</v>
          </cell>
          <cell r="C1204" t="str">
            <v>dia</v>
          </cell>
          <cell r="D1204">
            <v>8</v>
          </cell>
          <cell r="E1204" t="str">
            <v>h</v>
          </cell>
        </row>
        <row r="1205">
          <cell r="A1205" t="str">
            <v>F810</v>
          </cell>
          <cell r="B1205" t="str">
            <v>Macaco p/ protensão STUP</v>
          </cell>
          <cell r="C1205" t="str">
            <v>dia</v>
          </cell>
          <cell r="D1205">
            <v>8</v>
          </cell>
          <cell r="E1205" t="str">
            <v>h</v>
          </cell>
        </row>
        <row r="1206">
          <cell r="A1206" t="str">
            <v>F811</v>
          </cell>
          <cell r="B1206" t="str">
            <v>Macaco p/ protensão STUP</v>
          </cell>
          <cell r="C1206" t="str">
            <v>dia</v>
          </cell>
          <cell r="D1206">
            <v>8</v>
          </cell>
          <cell r="E1206" t="str">
            <v>h</v>
          </cell>
        </row>
        <row r="1207">
          <cell r="A1207" t="str">
            <v>F812</v>
          </cell>
          <cell r="B1207" t="str">
            <v>Macaco p/ protensão STUP</v>
          </cell>
          <cell r="C1207" t="str">
            <v>dia</v>
          </cell>
          <cell r="D1207">
            <v>8</v>
          </cell>
          <cell r="E1207" t="str">
            <v>h</v>
          </cell>
        </row>
        <row r="1208">
          <cell r="A1208" t="str">
            <v>F813</v>
          </cell>
          <cell r="B1208" t="str">
            <v>Macaco p/ prot. de tirante D=32mm</v>
          </cell>
          <cell r="C1208" t="str">
            <v>dia</v>
          </cell>
          <cell r="D1208">
            <v>8</v>
          </cell>
          <cell r="E1208" t="str">
            <v>h</v>
          </cell>
        </row>
        <row r="1209">
          <cell r="A1209" t="str">
            <v>F814</v>
          </cell>
          <cell r="B1209" t="str">
            <v>Injeção de nata de cimento</v>
          </cell>
          <cell r="C1209" t="str">
            <v>m</v>
          </cell>
          <cell r="D1209">
            <v>1</v>
          </cell>
          <cell r="E1209" t="str">
            <v>m</v>
          </cell>
        </row>
        <row r="1210">
          <cell r="A1210" t="str">
            <v>F943</v>
          </cell>
          <cell r="B1210" t="str">
            <v>Terra Armada - moldes metálicos</v>
          </cell>
          <cell r="C1210" t="str">
            <v>cj</v>
          </cell>
          <cell r="D1210">
            <v>1</v>
          </cell>
          <cell r="E1210" t="str">
            <v>m3</v>
          </cell>
        </row>
        <row r="1211">
          <cell r="A1211" t="str">
            <v>M001</v>
          </cell>
          <cell r="B1211" t="str">
            <v>Gasolina</v>
          </cell>
          <cell r="C1211" t="str">
            <v>l</v>
          </cell>
          <cell r="D1211">
            <v>1</v>
          </cell>
          <cell r="E1211" t="str">
            <v>l</v>
          </cell>
        </row>
        <row r="1212">
          <cell r="A1212" t="str">
            <v>M002</v>
          </cell>
          <cell r="B1212" t="str">
            <v>Diesel</v>
          </cell>
          <cell r="C1212" t="str">
            <v>l</v>
          </cell>
          <cell r="D1212">
            <v>1</v>
          </cell>
          <cell r="E1212" t="str">
            <v>l</v>
          </cell>
        </row>
        <row r="1213">
          <cell r="A1213" t="str">
            <v>M003</v>
          </cell>
          <cell r="B1213" t="str">
            <v>Óleo combustível 1A</v>
          </cell>
          <cell r="C1213" t="str">
            <v>l</v>
          </cell>
          <cell r="D1213">
            <v>1</v>
          </cell>
          <cell r="E1213" t="str">
            <v>l</v>
          </cell>
        </row>
        <row r="1214">
          <cell r="A1214" t="str">
            <v>M004</v>
          </cell>
          <cell r="B1214" t="str">
            <v>Álcool</v>
          </cell>
          <cell r="C1214" t="str">
            <v>l</v>
          </cell>
          <cell r="D1214">
            <v>1</v>
          </cell>
          <cell r="E1214" t="str">
            <v>l</v>
          </cell>
        </row>
        <row r="1215">
          <cell r="A1215" t="str">
            <v>M005</v>
          </cell>
          <cell r="B1215" t="str">
            <v>Energia elétrica</v>
          </cell>
          <cell r="C1215" t="str">
            <v>kwh</v>
          </cell>
          <cell r="D1215">
            <v>1</v>
          </cell>
          <cell r="E1215" t="str">
            <v>kwh</v>
          </cell>
        </row>
        <row r="1216">
          <cell r="A1216" t="str">
            <v>M101</v>
          </cell>
          <cell r="B1216" t="str">
            <v>Cimento asfáltico CAP-20</v>
          </cell>
          <cell r="C1216" t="str">
            <v>t</v>
          </cell>
          <cell r="D1216">
            <v>1</v>
          </cell>
          <cell r="E1216" t="str">
            <v>t</v>
          </cell>
        </row>
        <row r="1217">
          <cell r="A1217" t="str">
            <v>M102</v>
          </cell>
          <cell r="B1217" t="str">
            <v>Cimento asfáltico CAP-40</v>
          </cell>
          <cell r="C1217" t="str">
            <v>t</v>
          </cell>
          <cell r="D1217">
            <v>1</v>
          </cell>
          <cell r="E1217" t="str">
            <v>t</v>
          </cell>
        </row>
        <row r="1218">
          <cell r="A1218" t="str">
            <v>M103</v>
          </cell>
          <cell r="B1218" t="str">
            <v>Asfalto diluído CM-30</v>
          </cell>
          <cell r="C1218" t="str">
            <v>t</v>
          </cell>
          <cell r="D1218">
            <v>1</v>
          </cell>
          <cell r="E1218" t="str">
            <v>t</v>
          </cell>
        </row>
        <row r="1219">
          <cell r="A1219" t="str">
            <v>M104</v>
          </cell>
          <cell r="B1219" t="str">
            <v>Emulsão asfáltica RR-1C</v>
          </cell>
          <cell r="C1219" t="str">
            <v>t</v>
          </cell>
          <cell r="D1219">
            <v>1</v>
          </cell>
          <cell r="E1219" t="str">
            <v>t</v>
          </cell>
        </row>
        <row r="1220">
          <cell r="A1220" t="str">
            <v>M105</v>
          </cell>
          <cell r="B1220" t="str">
            <v>Emulsão asfáltica RR-2C</v>
          </cell>
          <cell r="C1220" t="str">
            <v>t</v>
          </cell>
          <cell r="D1220">
            <v>1</v>
          </cell>
          <cell r="E1220" t="str">
            <v>t</v>
          </cell>
        </row>
        <row r="1221">
          <cell r="A1221" t="str">
            <v>M106</v>
          </cell>
          <cell r="B1221" t="str">
            <v>Cimento asfáltico CAP 7</v>
          </cell>
          <cell r="C1221" t="str">
            <v>t</v>
          </cell>
          <cell r="D1221">
            <v>1</v>
          </cell>
          <cell r="E1221" t="str">
            <v>t</v>
          </cell>
        </row>
        <row r="1222">
          <cell r="A1222" t="str">
            <v>M107</v>
          </cell>
          <cell r="B1222" t="str">
            <v>Emulsão asfáltica RM-1C</v>
          </cell>
          <cell r="C1222" t="str">
            <v>t</v>
          </cell>
          <cell r="D1222">
            <v>1</v>
          </cell>
          <cell r="E1222" t="str">
            <v>t</v>
          </cell>
        </row>
        <row r="1223">
          <cell r="A1223" t="str">
            <v>M108</v>
          </cell>
          <cell r="B1223" t="str">
            <v>Emulsão asfáltica RM-2C</v>
          </cell>
          <cell r="C1223" t="str">
            <v>t</v>
          </cell>
          <cell r="D1223">
            <v>1</v>
          </cell>
          <cell r="E1223" t="str">
            <v>t</v>
          </cell>
        </row>
        <row r="1224">
          <cell r="A1224" t="str">
            <v>M109</v>
          </cell>
          <cell r="B1224" t="str">
            <v>Emulsão asfáltica RL-1C</v>
          </cell>
          <cell r="C1224" t="str">
            <v>t</v>
          </cell>
          <cell r="D1224">
            <v>1</v>
          </cell>
          <cell r="E1224" t="str">
            <v>t</v>
          </cell>
        </row>
        <row r="1225">
          <cell r="A1225" t="str">
            <v>M110</v>
          </cell>
          <cell r="B1225" t="str">
            <v>Emulsão polim. p/ micro-rev. a frio</v>
          </cell>
          <cell r="C1225" t="str">
            <v>t</v>
          </cell>
          <cell r="D1225">
            <v>1</v>
          </cell>
          <cell r="E1225" t="str">
            <v>t</v>
          </cell>
        </row>
        <row r="1226">
          <cell r="A1226" t="str">
            <v>M111</v>
          </cell>
          <cell r="B1226" t="str">
            <v>Aditivo p/ controle de ruptura</v>
          </cell>
          <cell r="C1226" t="str">
            <v>kg</v>
          </cell>
          <cell r="D1226">
            <v>1</v>
          </cell>
          <cell r="E1226" t="str">
            <v>kg</v>
          </cell>
        </row>
        <row r="1227">
          <cell r="A1227" t="str">
            <v>M112</v>
          </cell>
          <cell r="B1227" t="str">
            <v>Aditivo sólido (fibras)</v>
          </cell>
          <cell r="C1227" t="str">
            <v>kg</v>
          </cell>
          <cell r="D1227">
            <v>1</v>
          </cell>
          <cell r="E1227" t="str">
            <v>kg</v>
          </cell>
        </row>
        <row r="1228">
          <cell r="A1228" t="str">
            <v>M114</v>
          </cell>
          <cell r="B1228" t="str">
            <v>Agente rejuv. p/ recicl. a quente</v>
          </cell>
          <cell r="C1228" t="str">
            <v>t</v>
          </cell>
          <cell r="D1228">
            <v>1</v>
          </cell>
          <cell r="E1228" t="str">
            <v>t</v>
          </cell>
        </row>
        <row r="1229">
          <cell r="A1229" t="str">
            <v>M201</v>
          </cell>
          <cell r="B1229" t="str">
            <v>Cimento portland CP-32 (a granel)</v>
          </cell>
          <cell r="C1229" t="str">
            <v>kg</v>
          </cell>
          <cell r="D1229">
            <v>1</v>
          </cell>
          <cell r="E1229" t="str">
            <v>kg</v>
          </cell>
        </row>
        <row r="1230">
          <cell r="A1230" t="str">
            <v>M202</v>
          </cell>
          <cell r="B1230" t="str">
            <v>Cimento portland CP-32</v>
          </cell>
          <cell r="C1230" t="str">
            <v>sc</v>
          </cell>
          <cell r="D1230">
            <v>50</v>
          </cell>
          <cell r="E1230" t="str">
            <v>kg</v>
          </cell>
        </row>
        <row r="1231">
          <cell r="A1231" t="str">
            <v>M307</v>
          </cell>
          <cell r="B1231" t="str">
            <v>Cordoalha CP-190 RB D=12,7mm</v>
          </cell>
          <cell r="C1231" t="str">
            <v>kg</v>
          </cell>
          <cell r="D1231">
            <v>1</v>
          </cell>
          <cell r="E1231" t="str">
            <v>kg</v>
          </cell>
        </row>
        <row r="1232">
          <cell r="A1232" t="str">
            <v>M319</v>
          </cell>
          <cell r="B1232" t="str">
            <v>Arame recozido nº. 18</v>
          </cell>
          <cell r="C1232" t="str">
            <v>kg</v>
          </cell>
          <cell r="D1232">
            <v>1</v>
          </cell>
          <cell r="E1232" t="str">
            <v>kg</v>
          </cell>
        </row>
        <row r="1233">
          <cell r="A1233" t="str">
            <v>M320</v>
          </cell>
          <cell r="B1233" t="str">
            <v>Pregos (18x30)</v>
          </cell>
          <cell r="C1233" t="str">
            <v>kg</v>
          </cell>
          <cell r="D1233">
            <v>1</v>
          </cell>
          <cell r="E1233" t="str">
            <v>kg</v>
          </cell>
        </row>
        <row r="1234">
          <cell r="A1234" t="str">
            <v>M321</v>
          </cell>
          <cell r="B1234" t="str">
            <v>Arame farpado nº. 16 galv. simples</v>
          </cell>
          <cell r="C1234" t="str">
            <v>rl</v>
          </cell>
          <cell r="D1234">
            <v>250</v>
          </cell>
          <cell r="E1234" t="str">
            <v>m</v>
          </cell>
        </row>
        <row r="1235">
          <cell r="A1235" t="str">
            <v>M322</v>
          </cell>
          <cell r="B1235" t="str">
            <v>Grampo para cerca galvanizado 1 x 9</v>
          </cell>
          <cell r="C1235" t="str">
            <v>kg</v>
          </cell>
          <cell r="D1235">
            <v>1</v>
          </cell>
          <cell r="E1235" t="str">
            <v>kg</v>
          </cell>
        </row>
        <row r="1236">
          <cell r="A1236" t="str">
            <v>M323</v>
          </cell>
          <cell r="B1236" t="str">
            <v>Cantoneira de aço 4" x 4" x 3/8"</v>
          </cell>
          <cell r="C1236" t="str">
            <v>kg</v>
          </cell>
          <cell r="D1236">
            <v>1</v>
          </cell>
          <cell r="E1236" t="str">
            <v>kg</v>
          </cell>
        </row>
        <row r="1237">
          <cell r="A1237" t="str">
            <v>M324</v>
          </cell>
          <cell r="B1237" t="str">
            <v>Pórtico metálico (15 a 17m de vão)</v>
          </cell>
          <cell r="C1237" t="str">
            <v>un</v>
          </cell>
          <cell r="D1237">
            <v>1</v>
          </cell>
          <cell r="E1237" t="str">
            <v>un</v>
          </cell>
        </row>
        <row r="1238">
          <cell r="A1238" t="str">
            <v>M325</v>
          </cell>
          <cell r="B1238" t="str">
            <v>Trilho metálico TR-37 (usado)</v>
          </cell>
          <cell r="C1238" t="str">
            <v>kg</v>
          </cell>
          <cell r="D1238">
            <v>1</v>
          </cell>
          <cell r="E1238" t="str">
            <v>kg</v>
          </cell>
        </row>
        <row r="1239">
          <cell r="A1239" t="str">
            <v>M326</v>
          </cell>
          <cell r="B1239" t="str">
            <v>Série de brocas S-12 D=22 mm</v>
          </cell>
          <cell r="C1239" t="str">
            <v>un</v>
          </cell>
          <cell r="D1239">
            <v>1</v>
          </cell>
          <cell r="E1239" t="str">
            <v>un</v>
          </cell>
        </row>
        <row r="1240">
          <cell r="A1240" t="str">
            <v>M328</v>
          </cell>
          <cell r="B1240" t="str">
            <v>Luva de emenda D=32mm</v>
          </cell>
          <cell r="C1240" t="str">
            <v>un</v>
          </cell>
          <cell r="D1240">
            <v>1</v>
          </cell>
          <cell r="E1240" t="str">
            <v>un</v>
          </cell>
        </row>
        <row r="1241">
          <cell r="A1241" t="str">
            <v>M330</v>
          </cell>
          <cell r="B1241" t="str">
            <v>Calha met. semicircular D=40 cm</v>
          </cell>
          <cell r="C1241" t="str">
            <v>m</v>
          </cell>
          <cell r="D1241">
            <v>1</v>
          </cell>
          <cell r="E1241" t="str">
            <v>m</v>
          </cell>
        </row>
        <row r="1242">
          <cell r="A1242" t="str">
            <v>M331</v>
          </cell>
          <cell r="B1242" t="str">
            <v>Paraf. fixação calha met. (1/2"x1")</v>
          </cell>
          <cell r="C1242" t="str">
            <v>un</v>
          </cell>
          <cell r="D1242">
            <v>1</v>
          </cell>
          <cell r="E1242" t="str">
            <v>un</v>
          </cell>
        </row>
        <row r="1243">
          <cell r="A1243" t="str">
            <v>M332</v>
          </cell>
          <cell r="B1243" t="str">
            <v>Paraf. forma de madeira (1/2"x3")</v>
          </cell>
          <cell r="C1243" t="str">
            <v>kg</v>
          </cell>
          <cell r="D1243">
            <v>1</v>
          </cell>
          <cell r="E1243" t="str">
            <v>kg</v>
          </cell>
        </row>
        <row r="1244">
          <cell r="A1244" t="str">
            <v>M334</v>
          </cell>
          <cell r="B1244" t="str">
            <v>Paraf. zinc. c/ fenda 1 1/2"x3/16"</v>
          </cell>
          <cell r="C1244" t="str">
            <v>un</v>
          </cell>
          <cell r="D1244">
            <v>1</v>
          </cell>
          <cell r="E1244" t="str">
            <v>un</v>
          </cell>
        </row>
        <row r="1245">
          <cell r="A1245" t="str">
            <v>M335</v>
          </cell>
          <cell r="B1245" t="str">
            <v>Paraf. zincado francês 4" x 5/16"</v>
          </cell>
          <cell r="C1245" t="str">
            <v>un</v>
          </cell>
          <cell r="D1245">
            <v>1</v>
          </cell>
          <cell r="E1245" t="str">
            <v>un</v>
          </cell>
        </row>
        <row r="1246">
          <cell r="A1246" t="str">
            <v>M338</v>
          </cell>
          <cell r="B1246" t="str">
            <v>Cano de ferro D=3/4"</v>
          </cell>
          <cell r="C1246" t="str">
            <v>pç</v>
          </cell>
          <cell r="D1246">
            <v>6</v>
          </cell>
          <cell r="E1246" t="str">
            <v>m</v>
          </cell>
        </row>
        <row r="1247">
          <cell r="A1247" t="str">
            <v>M339</v>
          </cell>
          <cell r="B1247" t="str">
            <v>Cantoneira ferro (3,0"x3,0"x3/8")</v>
          </cell>
          <cell r="C1247" t="str">
            <v>kg</v>
          </cell>
          <cell r="D1247">
            <v>1</v>
          </cell>
          <cell r="E1247" t="str">
            <v>kg</v>
          </cell>
        </row>
        <row r="1248">
          <cell r="A1248" t="str">
            <v>M340</v>
          </cell>
          <cell r="B1248" t="str">
            <v>Tampão de ferro fundido</v>
          </cell>
          <cell r="C1248" t="str">
            <v>un</v>
          </cell>
          <cell r="D1248">
            <v>1</v>
          </cell>
          <cell r="E1248" t="str">
            <v>un</v>
          </cell>
        </row>
        <row r="1249">
          <cell r="A1249" t="str">
            <v>M341</v>
          </cell>
          <cell r="B1249" t="str">
            <v>Defensa met. maleável simples</v>
          </cell>
          <cell r="C1249" t="str">
            <v>mod</v>
          </cell>
          <cell r="D1249">
            <v>1</v>
          </cell>
          <cell r="E1249" t="str">
            <v>mod</v>
          </cell>
        </row>
        <row r="1250">
          <cell r="A1250" t="str">
            <v>M342</v>
          </cell>
          <cell r="B1250" t="str">
            <v>Defensa met. maleável dupla</v>
          </cell>
          <cell r="C1250" t="str">
            <v>mod</v>
          </cell>
          <cell r="D1250">
            <v>1</v>
          </cell>
          <cell r="E1250" t="str">
            <v>mod</v>
          </cell>
        </row>
        <row r="1251">
          <cell r="A1251" t="str">
            <v>M343</v>
          </cell>
          <cell r="B1251" t="str">
            <v>Defensa met. semi-maleável simples</v>
          </cell>
          <cell r="C1251" t="str">
            <v>mod</v>
          </cell>
          <cell r="D1251">
            <v>1</v>
          </cell>
          <cell r="E1251" t="str">
            <v>mod</v>
          </cell>
        </row>
        <row r="1252">
          <cell r="A1252" t="str">
            <v>M344</v>
          </cell>
          <cell r="B1252" t="str">
            <v>Defensa met. semi-maleável dupla</v>
          </cell>
          <cell r="C1252" t="str">
            <v>mod</v>
          </cell>
          <cell r="D1252">
            <v>1</v>
          </cell>
          <cell r="E1252" t="str">
            <v>mod</v>
          </cell>
        </row>
        <row r="1253">
          <cell r="A1253" t="str">
            <v>M345</v>
          </cell>
          <cell r="B1253" t="str">
            <v>Chapa de aço n. 28 (fina)</v>
          </cell>
          <cell r="C1253" t="str">
            <v>kg</v>
          </cell>
          <cell r="D1253">
            <v>1</v>
          </cell>
          <cell r="E1253" t="str">
            <v>kg</v>
          </cell>
        </row>
        <row r="1254">
          <cell r="A1254" t="str">
            <v>M346</v>
          </cell>
          <cell r="B1254" t="str">
            <v>Chapa de aço n. 16 (tratada)</v>
          </cell>
          <cell r="C1254" t="str">
            <v>m2</v>
          </cell>
          <cell r="D1254">
            <v>1</v>
          </cell>
          <cell r="E1254" t="str">
            <v>m2</v>
          </cell>
        </row>
        <row r="1255">
          <cell r="A1255" t="str">
            <v>M347</v>
          </cell>
          <cell r="B1255" t="str">
            <v>Dente p/ fresadora 1000 C</v>
          </cell>
          <cell r="C1255" t="str">
            <v>un</v>
          </cell>
          <cell r="D1255">
            <v>1</v>
          </cell>
          <cell r="E1255" t="str">
            <v>un</v>
          </cell>
        </row>
        <row r="1256">
          <cell r="A1256" t="str">
            <v>M348</v>
          </cell>
          <cell r="B1256" t="str">
            <v>Porta dente p/ fresadora 1000 C</v>
          </cell>
          <cell r="C1256" t="str">
            <v>un</v>
          </cell>
          <cell r="D1256">
            <v>1</v>
          </cell>
          <cell r="E1256" t="str">
            <v>un</v>
          </cell>
        </row>
        <row r="1257">
          <cell r="A1257" t="str">
            <v>M349</v>
          </cell>
          <cell r="B1257" t="str">
            <v>Dente p/ fresadora 2000 DC</v>
          </cell>
          <cell r="C1257" t="str">
            <v>un</v>
          </cell>
          <cell r="D1257">
            <v>1</v>
          </cell>
          <cell r="E1257" t="str">
            <v>un</v>
          </cell>
        </row>
        <row r="1258">
          <cell r="A1258" t="str">
            <v>M350</v>
          </cell>
          <cell r="B1258" t="str">
            <v>Porta dente p/ fresadora 2000 DC</v>
          </cell>
          <cell r="C1258" t="str">
            <v>un</v>
          </cell>
          <cell r="D1258">
            <v>1</v>
          </cell>
          <cell r="E1258" t="str">
            <v>un</v>
          </cell>
        </row>
        <row r="1259">
          <cell r="A1259" t="str">
            <v>M351</v>
          </cell>
          <cell r="B1259" t="str">
            <v>Estrut. (tunnel liner) D=1,6m galv.</v>
          </cell>
          <cell r="C1259" t="str">
            <v>m</v>
          </cell>
          <cell r="D1259">
            <v>1</v>
          </cell>
          <cell r="E1259" t="str">
            <v>m</v>
          </cell>
        </row>
        <row r="1260">
          <cell r="A1260" t="str">
            <v>M352</v>
          </cell>
          <cell r="B1260" t="str">
            <v>Estrut. (tunnel liner) D=2,0m galv.</v>
          </cell>
          <cell r="C1260" t="str">
            <v>m</v>
          </cell>
          <cell r="D1260">
            <v>1</v>
          </cell>
          <cell r="E1260" t="str">
            <v>m</v>
          </cell>
        </row>
        <row r="1261">
          <cell r="A1261" t="str">
            <v>M353</v>
          </cell>
          <cell r="B1261" t="str">
            <v>Estrut. (tunnel liner) D=1,6m epoxy</v>
          </cell>
          <cell r="C1261" t="str">
            <v>m</v>
          </cell>
          <cell r="D1261">
            <v>1</v>
          </cell>
          <cell r="E1261" t="str">
            <v>m</v>
          </cell>
        </row>
        <row r="1262">
          <cell r="A1262" t="str">
            <v>M354</v>
          </cell>
          <cell r="B1262" t="str">
            <v>Estrut, (tunnel liner) D=2,0m epoxy</v>
          </cell>
          <cell r="C1262" t="str">
            <v>m</v>
          </cell>
          <cell r="D1262">
            <v>1</v>
          </cell>
          <cell r="E1262" t="str">
            <v>m</v>
          </cell>
        </row>
        <row r="1263">
          <cell r="A1263" t="str">
            <v>M355</v>
          </cell>
          <cell r="B1263" t="str">
            <v>Chapa mult. D=1,60 m rev. galv.</v>
          </cell>
          <cell r="C1263" t="str">
            <v>m</v>
          </cell>
          <cell r="D1263">
            <v>1</v>
          </cell>
          <cell r="E1263" t="str">
            <v>m</v>
          </cell>
        </row>
        <row r="1264">
          <cell r="A1264" t="str">
            <v>M356</v>
          </cell>
          <cell r="B1264" t="str">
            <v>Chapa mult. D=2,00 m rev. galv.</v>
          </cell>
          <cell r="C1264" t="str">
            <v>m</v>
          </cell>
          <cell r="D1264">
            <v>1</v>
          </cell>
          <cell r="E1264" t="str">
            <v>m</v>
          </cell>
        </row>
        <row r="1265">
          <cell r="A1265" t="str">
            <v>M357</v>
          </cell>
          <cell r="B1265" t="str">
            <v>Chapa mult. D=1,60 m rev. epoxy</v>
          </cell>
          <cell r="C1265" t="str">
            <v>m</v>
          </cell>
          <cell r="D1265">
            <v>1</v>
          </cell>
          <cell r="E1265" t="str">
            <v>m</v>
          </cell>
        </row>
        <row r="1266">
          <cell r="A1266" t="str">
            <v>M358</v>
          </cell>
          <cell r="B1266" t="str">
            <v>Chapa mult. D=2,00 m rev. epoxy</v>
          </cell>
          <cell r="C1266" t="str">
            <v>m</v>
          </cell>
          <cell r="D1266">
            <v>1</v>
          </cell>
          <cell r="E1266" t="str">
            <v>m</v>
          </cell>
        </row>
        <row r="1267">
          <cell r="A1267" t="str">
            <v>M359</v>
          </cell>
          <cell r="B1267" t="str">
            <v>Vigas "I" 254 x 117,5mm - 1ª alma</v>
          </cell>
          <cell r="C1267" t="str">
            <v>kg</v>
          </cell>
          <cell r="D1267">
            <v>1</v>
          </cell>
          <cell r="E1267" t="str">
            <v>kg</v>
          </cell>
        </row>
        <row r="1268">
          <cell r="A1268" t="str">
            <v>M361</v>
          </cell>
          <cell r="B1268" t="str">
            <v>Estrut.(tunnel liner) D=1,2m galv.</v>
          </cell>
          <cell r="C1268" t="str">
            <v>m</v>
          </cell>
          <cell r="D1268">
            <v>1</v>
          </cell>
          <cell r="E1268" t="str">
            <v>m</v>
          </cell>
        </row>
        <row r="1269">
          <cell r="A1269" t="str">
            <v>M362</v>
          </cell>
          <cell r="B1269" t="str">
            <v>Estrut. (tunnel liner) D=1,2m epoxy</v>
          </cell>
          <cell r="C1269" t="str">
            <v>m</v>
          </cell>
          <cell r="D1269">
            <v>1</v>
          </cell>
          <cell r="E1269" t="str">
            <v>m</v>
          </cell>
        </row>
        <row r="1270">
          <cell r="A1270" t="str">
            <v>M370</v>
          </cell>
          <cell r="B1270" t="str">
            <v>Bainha metálica diam. int.=45mm MAC</v>
          </cell>
          <cell r="C1270" t="str">
            <v>m</v>
          </cell>
          <cell r="D1270">
            <v>1</v>
          </cell>
          <cell r="E1270" t="str">
            <v>m</v>
          </cell>
        </row>
        <row r="1271">
          <cell r="A1271" t="str">
            <v>M371</v>
          </cell>
          <cell r="B1271" t="str">
            <v>Bainha metálica diam. int.=60mm MAC</v>
          </cell>
          <cell r="C1271" t="str">
            <v>m</v>
          </cell>
          <cell r="D1271">
            <v>1</v>
          </cell>
          <cell r="E1271" t="str">
            <v>m</v>
          </cell>
        </row>
        <row r="1272">
          <cell r="A1272" t="str">
            <v>M372</v>
          </cell>
          <cell r="B1272" t="str">
            <v>Bainha metálica diam. int.=55mm MAC</v>
          </cell>
          <cell r="C1272" t="str">
            <v>m</v>
          </cell>
          <cell r="D1272">
            <v>1</v>
          </cell>
          <cell r="E1272" t="str">
            <v>m</v>
          </cell>
        </row>
        <row r="1273">
          <cell r="A1273" t="str">
            <v>M373</v>
          </cell>
          <cell r="B1273" t="str">
            <v>Bainha metálica diam. int.=70mm MAC</v>
          </cell>
          <cell r="C1273" t="str">
            <v>m</v>
          </cell>
          <cell r="D1273">
            <v>1</v>
          </cell>
          <cell r="E1273" t="str">
            <v>m</v>
          </cell>
        </row>
        <row r="1274">
          <cell r="A1274" t="str">
            <v>M374</v>
          </cell>
          <cell r="B1274" t="str">
            <v>Ancoragem p/ cabo 4V D=1/2" MAC</v>
          </cell>
          <cell r="C1274" t="str">
            <v>cj</v>
          </cell>
          <cell r="D1274">
            <v>1</v>
          </cell>
          <cell r="E1274" t="str">
            <v>cj</v>
          </cell>
        </row>
        <row r="1275">
          <cell r="A1275" t="str">
            <v>M375</v>
          </cell>
          <cell r="B1275" t="str">
            <v>Ancoragem p/ cabo 6V D=1/2" MAC</v>
          </cell>
          <cell r="C1275" t="str">
            <v>cj</v>
          </cell>
          <cell r="D1275">
            <v>1</v>
          </cell>
          <cell r="E1275" t="str">
            <v>cj</v>
          </cell>
        </row>
        <row r="1276">
          <cell r="A1276" t="str">
            <v>M376</v>
          </cell>
          <cell r="B1276" t="str">
            <v>Ancoragem p/ cabo 7V D=1/2" MAC</v>
          </cell>
          <cell r="C1276" t="str">
            <v>cj</v>
          </cell>
          <cell r="D1276">
            <v>1</v>
          </cell>
          <cell r="E1276" t="str">
            <v>cj</v>
          </cell>
        </row>
        <row r="1277">
          <cell r="A1277" t="str">
            <v>M377</v>
          </cell>
          <cell r="B1277" t="str">
            <v>Ancoragem p/ cabo 12V D=1/2" MAC</v>
          </cell>
          <cell r="C1277" t="str">
            <v>cj</v>
          </cell>
          <cell r="D1277">
            <v>1</v>
          </cell>
          <cell r="E1277" t="str">
            <v>cj</v>
          </cell>
        </row>
        <row r="1278">
          <cell r="A1278" t="str">
            <v>M378</v>
          </cell>
          <cell r="B1278" t="str">
            <v>Apoio do porta dente frezad. 2000DC</v>
          </cell>
          <cell r="C1278" t="str">
            <v>un</v>
          </cell>
          <cell r="D1278">
            <v>1</v>
          </cell>
          <cell r="E1278" t="str">
            <v>un</v>
          </cell>
        </row>
        <row r="1279">
          <cell r="A1279" t="str">
            <v>M380</v>
          </cell>
          <cell r="B1279" t="str">
            <v>Bainha metálica D=45mm STUP</v>
          </cell>
          <cell r="C1279" t="str">
            <v>m</v>
          </cell>
          <cell r="D1279">
            <v>1</v>
          </cell>
          <cell r="E1279" t="str">
            <v>m</v>
          </cell>
        </row>
        <row r="1280">
          <cell r="A1280" t="str">
            <v>M381</v>
          </cell>
          <cell r="B1280" t="str">
            <v>Bainha metálica D=60mm STUP</v>
          </cell>
          <cell r="C1280" t="str">
            <v>m</v>
          </cell>
          <cell r="D1280">
            <v>1</v>
          </cell>
          <cell r="E1280" t="str">
            <v>m</v>
          </cell>
        </row>
        <row r="1281">
          <cell r="A1281" t="str">
            <v>M382</v>
          </cell>
          <cell r="B1281" t="str">
            <v>Bainha metálica D=55mm STUP</v>
          </cell>
          <cell r="C1281" t="str">
            <v>m</v>
          </cell>
          <cell r="D1281">
            <v>1</v>
          </cell>
          <cell r="E1281" t="str">
            <v>m</v>
          </cell>
        </row>
        <row r="1282">
          <cell r="A1282" t="str">
            <v>M383</v>
          </cell>
          <cell r="B1282" t="str">
            <v>Bainha metálica D=70mm STUP</v>
          </cell>
          <cell r="C1282" t="str">
            <v>m</v>
          </cell>
          <cell r="D1282">
            <v>1</v>
          </cell>
          <cell r="E1282" t="str">
            <v>m</v>
          </cell>
        </row>
        <row r="1283">
          <cell r="A1283" t="str">
            <v>M384</v>
          </cell>
          <cell r="B1283" t="str">
            <v>Ancoragem p/ cabo 4V D=1/2" STUP</v>
          </cell>
          <cell r="C1283" t="str">
            <v>cj</v>
          </cell>
          <cell r="D1283">
            <v>1</v>
          </cell>
          <cell r="E1283" t="str">
            <v>cj</v>
          </cell>
        </row>
        <row r="1284">
          <cell r="A1284" t="str">
            <v>M385</v>
          </cell>
          <cell r="B1284" t="str">
            <v>Ancoragem p/ cabo 6V D=1/2" STUP</v>
          </cell>
          <cell r="C1284" t="str">
            <v>cj</v>
          </cell>
          <cell r="D1284">
            <v>1</v>
          </cell>
          <cell r="E1284" t="str">
            <v>cj</v>
          </cell>
        </row>
        <row r="1285">
          <cell r="A1285" t="str">
            <v>M386</v>
          </cell>
          <cell r="B1285" t="str">
            <v>Ancoragem p/ cabo 7V D=1/2" STUP</v>
          </cell>
          <cell r="C1285" t="str">
            <v>cj</v>
          </cell>
          <cell r="D1285">
            <v>1</v>
          </cell>
          <cell r="E1285" t="str">
            <v>cj</v>
          </cell>
        </row>
        <row r="1286">
          <cell r="A1286" t="str">
            <v>M387</v>
          </cell>
          <cell r="B1286" t="str">
            <v>Ancoragem p/ cabo 12V D=1/2" STUP</v>
          </cell>
          <cell r="C1286" t="str">
            <v>cj</v>
          </cell>
          <cell r="D1286">
            <v>1</v>
          </cell>
          <cell r="E1286" t="str">
            <v>cj</v>
          </cell>
        </row>
        <row r="1287">
          <cell r="A1287" t="str">
            <v>M390</v>
          </cell>
          <cell r="B1287" t="str">
            <v>Porca de ancoragem D=32mm</v>
          </cell>
          <cell r="C1287" t="str">
            <v>un</v>
          </cell>
          <cell r="D1287">
            <v>1</v>
          </cell>
          <cell r="E1287" t="str">
            <v>un</v>
          </cell>
        </row>
        <row r="1288">
          <cell r="A1288" t="str">
            <v>M391</v>
          </cell>
          <cell r="B1288" t="str">
            <v>Contra porca h=35mm D=32mm</v>
          </cell>
          <cell r="C1288" t="str">
            <v>un</v>
          </cell>
          <cell r="D1288">
            <v>1</v>
          </cell>
          <cell r="E1288" t="str">
            <v>un</v>
          </cell>
        </row>
        <row r="1289">
          <cell r="A1289" t="str">
            <v>M392</v>
          </cell>
          <cell r="B1289" t="str">
            <v>Aço ST 85/105 D=32mm</v>
          </cell>
          <cell r="C1289" t="str">
            <v>m</v>
          </cell>
          <cell r="D1289">
            <v>1</v>
          </cell>
          <cell r="E1289" t="str">
            <v>m</v>
          </cell>
        </row>
        <row r="1290">
          <cell r="A1290" t="str">
            <v>M393</v>
          </cell>
          <cell r="B1290" t="str">
            <v>Placa de ancoragem - 200x200x38mm</v>
          </cell>
          <cell r="C1290" t="str">
            <v>un</v>
          </cell>
          <cell r="D1290">
            <v>1</v>
          </cell>
          <cell r="E1290" t="str">
            <v>un</v>
          </cell>
        </row>
        <row r="1291">
          <cell r="A1291" t="str">
            <v>M394</v>
          </cell>
          <cell r="B1291" t="str">
            <v>Bainha metálica D=38mm</v>
          </cell>
          <cell r="C1291" t="str">
            <v>m</v>
          </cell>
          <cell r="D1291">
            <v>1</v>
          </cell>
          <cell r="E1291" t="str">
            <v>m</v>
          </cell>
        </row>
        <row r="1292">
          <cell r="A1292" t="str">
            <v>M395</v>
          </cell>
          <cell r="B1292" t="str">
            <v>Bits p/ estabil. e recicl. RR/SS250</v>
          </cell>
          <cell r="C1292" t="str">
            <v>un</v>
          </cell>
          <cell r="D1292">
            <v>1</v>
          </cell>
          <cell r="E1292" t="str">
            <v>un</v>
          </cell>
        </row>
        <row r="1293">
          <cell r="A1293" t="str">
            <v>M396</v>
          </cell>
          <cell r="B1293" t="str">
            <v>Porta dente p/ est. e rec. RR/SS250</v>
          </cell>
          <cell r="C1293" t="str">
            <v>un</v>
          </cell>
          <cell r="D1293">
            <v>1</v>
          </cell>
          <cell r="E1293" t="str">
            <v>un</v>
          </cell>
        </row>
        <row r="1294">
          <cell r="A1294" t="str">
            <v>M397</v>
          </cell>
          <cell r="B1294" t="str">
            <v>Dente de corte para equip. recicl.</v>
          </cell>
          <cell r="C1294" t="str">
            <v>un</v>
          </cell>
          <cell r="D1294">
            <v>1</v>
          </cell>
          <cell r="E1294" t="str">
            <v>un</v>
          </cell>
        </row>
        <row r="1295">
          <cell r="A1295" t="str">
            <v>M398</v>
          </cell>
          <cell r="B1295" t="str">
            <v>Chapa de 8,00 mm</v>
          </cell>
          <cell r="C1295" t="str">
            <v>kg</v>
          </cell>
          <cell r="D1295">
            <v>1</v>
          </cell>
          <cell r="E1295" t="str">
            <v>kg</v>
          </cell>
        </row>
        <row r="1296">
          <cell r="A1296" t="str">
            <v>M401</v>
          </cell>
          <cell r="B1296" t="str">
            <v>Pontaletes D=15 cm (tronco p/ esc.)</v>
          </cell>
          <cell r="C1296" t="str">
            <v>m</v>
          </cell>
          <cell r="D1296">
            <v>1</v>
          </cell>
          <cell r="E1296" t="str">
            <v>m</v>
          </cell>
        </row>
        <row r="1297">
          <cell r="A1297" t="str">
            <v>M402</v>
          </cell>
          <cell r="B1297" t="str">
            <v>Pontaletes D=20 cm (tronco p/ esc.)</v>
          </cell>
          <cell r="C1297" t="str">
            <v>m</v>
          </cell>
          <cell r="D1297">
            <v>1</v>
          </cell>
          <cell r="E1297" t="str">
            <v>m</v>
          </cell>
        </row>
        <row r="1298">
          <cell r="A1298" t="str">
            <v>M403</v>
          </cell>
          <cell r="B1298" t="str">
            <v>Mourão madeira H=2,15 m D=9 cm</v>
          </cell>
          <cell r="C1298" t="str">
            <v>un</v>
          </cell>
          <cell r="D1298">
            <v>1</v>
          </cell>
          <cell r="E1298" t="str">
            <v>un</v>
          </cell>
        </row>
        <row r="1299">
          <cell r="A1299" t="str">
            <v>M404</v>
          </cell>
          <cell r="B1299" t="str">
            <v>Mourão madeira H=2,50 m D=12 cm</v>
          </cell>
          <cell r="C1299" t="str">
            <v>un</v>
          </cell>
          <cell r="D1299">
            <v>1</v>
          </cell>
          <cell r="E1299" t="str">
            <v>un</v>
          </cell>
        </row>
        <row r="1300">
          <cell r="A1300" t="str">
            <v>M405</v>
          </cell>
          <cell r="B1300" t="str">
            <v>Ripas de 2,5 cm x 5,0 cm</v>
          </cell>
          <cell r="C1300" t="str">
            <v>m</v>
          </cell>
          <cell r="D1300">
            <v>1</v>
          </cell>
          <cell r="E1300" t="str">
            <v>m</v>
          </cell>
        </row>
        <row r="1301">
          <cell r="A1301" t="str">
            <v>M406</v>
          </cell>
          <cell r="B1301" t="str">
            <v>Caibros de 7,5 cm x 7,5 cm</v>
          </cell>
          <cell r="C1301" t="str">
            <v>m</v>
          </cell>
          <cell r="D1301">
            <v>1</v>
          </cell>
          <cell r="E1301" t="str">
            <v>m</v>
          </cell>
        </row>
        <row r="1302">
          <cell r="A1302" t="str">
            <v>M407</v>
          </cell>
          <cell r="B1302" t="str">
            <v>Tábua pinho de 1ª 2,5 cm x 15,0 cm</v>
          </cell>
          <cell r="C1302" t="str">
            <v>m</v>
          </cell>
          <cell r="D1302">
            <v>1</v>
          </cell>
          <cell r="E1302" t="str">
            <v>m</v>
          </cell>
        </row>
        <row r="1303">
          <cell r="A1303" t="str">
            <v>M408</v>
          </cell>
          <cell r="B1303" t="str">
            <v>Tábua de 5ª 2,5 cm x 30,0 cm</v>
          </cell>
          <cell r="C1303" t="str">
            <v>m</v>
          </cell>
          <cell r="D1303">
            <v>1</v>
          </cell>
          <cell r="E1303" t="str">
            <v>m</v>
          </cell>
        </row>
        <row r="1304">
          <cell r="A1304" t="str">
            <v>M409</v>
          </cell>
          <cell r="B1304" t="str">
            <v>Pranchão de 1ª de 5,0 cm x 30,0 cm</v>
          </cell>
          <cell r="C1304" t="str">
            <v>m</v>
          </cell>
          <cell r="D1304">
            <v>1</v>
          </cell>
          <cell r="E1304" t="str">
            <v>m</v>
          </cell>
        </row>
        <row r="1305">
          <cell r="A1305" t="str">
            <v>M410</v>
          </cell>
          <cell r="B1305" t="str">
            <v>Compensado resinado de 17 mm</v>
          </cell>
          <cell r="C1305" t="str">
            <v>un</v>
          </cell>
          <cell r="D1305">
            <v>2.42</v>
          </cell>
          <cell r="E1305" t="str">
            <v>m2</v>
          </cell>
        </row>
        <row r="1306">
          <cell r="A1306" t="str">
            <v>M411</v>
          </cell>
          <cell r="B1306" t="str">
            <v>Compensado plastificado de 17 mm</v>
          </cell>
          <cell r="C1306" t="str">
            <v>un</v>
          </cell>
          <cell r="D1306">
            <v>2.97</v>
          </cell>
          <cell r="E1306" t="str">
            <v>m2</v>
          </cell>
        </row>
        <row r="1307">
          <cell r="A1307" t="str">
            <v>M412</v>
          </cell>
          <cell r="B1307" t="str">
            <v>Gastalho 10 x 2,0 cm</v>
          </cell>
          <cell r="C1307" t="str">
            <v>m</v>
          </cell>
          <cell r="D1307">
            <v>1</v>
          </cell>
          <cell r="E1307" t="str">
            <v>m</v>
          </cell>
        </row>
        <row r="1308">
          <cell r="A1308" t="str">
            <v>M413</v>
          </cell>
          <cell r="B1308" t="str">
            <v>Gastalho 10 x 2,5 cm</v>
          </cell>
          <cell r="C1308" t="str">
            <v>m</v>
          </cell>
          <cell r="D1308">
            <v>1</v>
          </cell>
          <cell r="E1308" t="str">
            <v>m</v>
          </cell>
        </row>
        <row r="1309">
          <cell r="A1309" t="str">
            <v>M414</v>
          </cell>
          <cell r="B1309" t="str">
            <v>Pranchão 7,5 x 30,0 cm</v>
          </cell>
          <cell r="C1309" t="str">
            <v>un</v>
          </cell>
          <cell r="D1309">
            <v>1</v>
          </cell>
          <cell r="E1309" t="str">
            <v>m</v>
          </cell>
        </row>
        <row r="1310">
          <cell r="A1310" t="str">
            <v>M415</v>
          </cell>
          <cell r="B1310" t="str">
            <v>Tábua 2,5 x 22,5 cm</v>
          </cell>
          <cell r="C1310" t="str">
            <v>un</v>
          </cell>
          <cell r="D1310">
            <v>1</v>
          </cell>
          <cell r="E1310" t="str">
            <v>m</v>
          </cell>
        </row>
        <row r="1311">
          <cell r="A1311" t="str">
            <v>M501</v>
          </cell>
          <cell r="B1311" t="str">
            <v>Dinamite a 60% (gelatina especial)</v>
          </cell>
          <cell r="C1311" t="str">
            <v>kg</v>
          </cell>
          <cell r="D1311">
            <v>1</v>
          </cell>
          <cell r="E1311" t="str">
            <v>kg</v>
          </cell>
        </row>
        <row r="1312">
          <cell r="A1312" t="str">
            <v>M503</v>
          </cell>
          <cell r="B1312" t="str">
            <v>Espoleta comum n. 8</v>
          </cell>
          <cell r="C1312" t="str">
            <v>un</v>
          </cell>
          <cell r="D1312">
            <v>1</v>
          </cell>
          <cell r="E1312" t="str">
            <v>un</v>
          </cell>
        </row>
        <row r="1313">
          <cell r="A1313" t="str">
            <v>M505</v>
          </cell>
          <cell r="B1313" t="str">
            <v>Cordel detonante NP 10</v>
          </cell>
          <cell r="C1313" t="str">
            <v>m</v>
          </cell>
          <cell r="D1313">
            <v>1</v>
          </cell>
          <cell r="E1313" t="str">
            <v>m</v>
          </cell>
        </row>
        <row r="1314">
          <cell r="A1314" t="str">
            <v>M507</v>
          </cell>
          <cell r="B1314" t="str">
            <v>Retardador de cordel</v>
          </cell>
          <cell r="C1314" t="str">
            <v>un</v>
          </cell>
          <cell r="D1314">
            <v>1</v>
          </cell>
          <cell r="E1314" t="str">
            <v>un</v>
          </cell>
        </row>
        <row r="1315">
          <cell r="A1315" t="str">
            <v>M508</v>
          </cell>
          <cell r="B1315" t="str">
            <v>Estopim</v>
          </cell>
          <cell r="C1315" t="str">
            <v>m</v>
          </cell>
          <cell r="D1315">
            <v>1</v>
          </cell>
          <cell r="E1315" t="str">
            <v>m</v>
          </cell>
        </row>
        <row r="1316">
          <cell r="A1316" t="str">
            <v>M600</v>
          </cell>
          <cell r="B1316" t="str">
            <v>Tinta refletiva alquídica p/ 1 ano</v>
          </cell>
          <cell r="C1316" t="str">
            <v>ba</v>
          </cell>
          <cell r="D1316">
            <v>18</v>
          </cell>
          <cell r="E1316" t="str">
            <v>l</v>
          </cell>
        </row>
        <row r="1317">
          <cell r="A1317" t="str">
            <v>M601</v>
          </cell>
          <cell r="B1317" t="str">
            <v>Tinta refletiva acrílica p/ 2 anos</v>
          </cell>
          <cell r="C1317" t="str">
            <v>ba</v>
          </cell>
          <cell r="D1317">
            <v>18</v>
          </cell>
          <cell r="E1317" t="str">
            <v>l</v>
          </cell>
        </row>
        <row r="1318">
          <cell r="A1318" t="str">
            <v>M602</v>
          </cell>
          <cell r="B1318" t="str">
            <v>Adubo NPK (4.14.8)</v>
          </cell>
          <cell r="C1318" t="str">
            <v>kg</v>
          </cell>
          <cell r="D1318">
            <v>1</v>
          </cell>
          <cell r="E1318" t="str">
            <v>kg</v>
          </cell>
        </row>
        <row r="1319">
          <cell r="A1319" t="str">
            <v>M603</v>
          </cell>
          <cell r="B1319" t="str">
            <v>Inseticida</v>
          </cell>
          <cell r="C1319" t="str">
            <v>l</v>
          </cell>
          <cell r="D1319">
            <v>1</v>
          </cell>
          <cell r="E1319" t="str">
            <v>l</v>
          </cell>
        </row>
        <row r="1320">
          <cell r="A1320" t="str">
            <v>M604</v>
          </cell>
          <cell r="B1320" t="str">
            <v>Aditivo plastiment BV-40</v>
          </cell>
          <cell r="C1320" t="str">
            <v>tam</v>
          </cell>
          <cell r="D1320">
            <v>200</v>
          </cell>
          <cell r="E1320" t="str">
            <v>kg</v>
          </cell>
        </row>
        <row r="1321">
          <cell r="A1321" t="str">
            <v>M605</v>
          </cell>
          <cell r="B1321" t="str">
            <v>Cola para tubo PVC</v>
          </cell>
          <cell r="C1321" t="str">
            <v>tb</v>
          </cell>
          <cell r="D1321">
            <v>75</v>
          </cell>
          <cell r="E1321" t="str">
            <v>gr</v>
          </cell>
        </row>
        <row r="1322">
          <cell r="A1322" t="str">
            <v>M606</v>
          </cell>
          <cell r="B1322" t="str">
            <v>Tinta anti-corrosiva</v>
          </cell>
          <cell r="C1322" t="str">
            <v>ba</v>
          </cell>
          <cell r="D1322">
            <v>18</v>
          </cell>
          <cell r="E1322" t="str">
            <v>l</v>
          </cell>
        </row>
        <row r="1323">
          <cell r="A1323" t="str">
            <v>M607</v>
          </cell>
          <cell r="B1323" t="str">
            <v>Óleo de linhaça</v>
          </cell>
          <cell r="C1323" t="str">
            <v>tam</v>
          </cell>
          <cell r="D1323">
            <v>200</v>
          </cell>
          <cell r="E1323" t="str">
            <v>l</v>
          </cell>
        </row>
        <row r="1324">
          <cell r="A1324" t="str">
            <v>M608</v>
          </cell>
          <cell r="B1324" t="str">
            <v>Detergente</v>
          </cell>
          <cell r="C1324" t="str">
            <v>ba</v>
          </cell>
          <cell r="D1324">
            <v>18</v>
          </cell>
          <cell r="E1324" t="str">
            <v>l</v>
          </cell>
        </row>
        <row r="1325">
          <cell r="A1325" t="str">
            <v>M609</v>
          </cell>
          <cell r="B1325" t="str">
            <v>Tinta esmalte sintético fosco</v>
          </cell>
          <cell r="C1325" t="str">
            <v>ba</v>
          </cell>
          <cell r="D1325">
            <v>18</v>
          </cell>
          <cell r="E1325" t="str">
            <v>l</v>
          </cell>
        </row>
        <row r="1326">
          <cell r="A1326" t="str">
            <v>M610</v>
          </cell>
          <cell r="B1326" t="str">
            <v>Pintura epóxica - barra D= 32mm</v>
          </cell>
          <cell r="C1326" t="str">
            <v>m</v>
          </cell>
          <cell r="D1326">
            <v>1</v>
          </cell>
          <cell r="E1326" t="str">
            <v>m</v>
          </cell>
        </row>
        <row r="1327">
          <cell r="A1327" t="str">
            <v>M611</v>
          </cell>
          <cell r="B1327" t="str">
            <v>Redutor tipo 2002 prim. qualidade</v>
          </cell>
          <cell r="C1327" t="str">
            <v>l</v>
          </cell>
          <cell r="D1327">
            <v>1</v>
          </cell>
          <cell r="E1327" t="str">
            <v>l</v>
          </cell>
        </row>
        <row r="1328">
          <cell r="A1328" t="str">
            <v>M612</v>
          </cell>
          <cell r="B1328" t="str">
            <v>Lixa para ferro n. 100</v>
          </cell>
          <cell r="C1328" t="str">
            <v>un</v>
          </cell>
          <cell r="D1328">
            <v>1</v>
          </cell>
          <cell r="E1328" t="str">
            <v>un</v>
          </cell>
        </row>
        <row r="1329">
          <cell r="A1329" t="str">
            <v>M613</v>
          </cell>
          <cell r="B1329" t="str">
            <v>Base de resina alquídica (primer)</v>
          </cell>
          <cell r="C1329" t="str">
            <v>l</v>
          </cell>
          <cell r="D1329">
            <v>1</v>
          </cell>
          <cell r="E1329" t="str">
            <v>l</v>
          </cell>
        </row>
        <row r="1330">
          <cell r="A1330" t="str">
            <v>M615</v>
          </cell>
          <cell r="B1330" t="str">
            <v>Microesferas PRE-MIX</v>
          </cell>
          <cell r="C1330" t="str">
            <v>kg</v>
          </cell>
          <cell r="D1330">
            <v>1</v>
          </cell>
          <cell r="E1330" t="str">
            <v>kg</v>
          </cell>
        </row>
        <row r="1331">
          <cell r="A1331" t="str">
            <v>M616</v>
          </cell>
          <cell r="B1331" t="str">
            <v>Microesferas DROP-ON</v>
          </cell>
          <cell r="C1331" t="str">
            <v>kg</v>
          </cell>
          <cell r="D1331">
            <v>1</v>
          </cell>
          <cell r="E1331" t="str">
            <v>kg</v>
          </cell>
        </row>
        <row r="1332">
          <cell r="A1332" t="str">
            <v>M617</v>
          </cell>
          <cell r="B1332" t="str">
            <v>Massa termoplástica para extrusão</v>
          </cell>
          <cell r="C1332" t="str">
            <v>kg</v>
          </cell>
          <cell r="D1332">
            <v>1</v>
          </cell>
          <cell r="E1332" t="str">
            <v>kg</v>
          </cell>
        </row>
        <row r="1333">
          <cell r="A1333" t="str">
            <v>M618</v>
          </cell>
          <cell r="B1333" t="str">
            <v>Massa termoplástica para aspersão</v>
          </cell>
          <cell r="C1333" t="str">
            <v>kg</v>
          </cell>
          <cell r="D1333">
            <v>1</v>
          </cell>
          <cell r="E1333" t="str">
            <v>kg</v>
          </cell>
        </row>
        <row r="1334">
          <cell r="A1334" t="str">
            <v>M619</v>
          </cell>
          <cell r="B1334" t="str">
            <v>Cola poliester</v>
          </cell>
          <cell r="C1334" t="str">
            <v>kg</v>
          </cell>
          <cell r="D1334">
            <v>1</v>
          </cell>
          <cell r="E1334" t="str">
            <v>kg</v>
          </cell>
        </row>
        <row r="1335">
          <cell r="A1335" t="str">
            <v>M620</v>
          </cell>
          <cell r="B1335" t="str">
            <v>Protetor de cura do concreto</v>
          </cell>
          <cell r="C1335" t="str">
            <v>tam</v>
          </cell>
          <cell r="D1335">
            <v>180</v>
          </cell>
          <cell r="E1335" t="str">
            <v>kg</v>
          </cell>
        </row>
        <row r="1336">
          <cell r="A1336" t="str">
            <v>M621</v>
          </cell>
          <cell r="B1336" t="str">
            <v>Desmoldante</v>
          </cell>
          <cell r="C1336" t="str">
            <v>tam</v>
          </cell>
          <cell r="D1336">
            <v>180</v>
          </cell>
          <cell r="E1336" t="str">
            <v>kg</v>
          </cell>
        </row>
        <row r="1337">
          <cell r="A1337" t="str">
            <v>M622</v>
          </cell>
          <cell r="B1337" t="str">
            <v>Interplast N</v>
          </cell>
          <cell r="C1337" t="str">
            <v>sc</v>
          </cell>
          <cell r="D1337">
            <v>50</v>
          </cell>
          <cell r="E1337" t="str">
            <v>kg</v>
          </cell>
        </row>
        <row r="1338">
          <cell r="A1338" t="str">
            <v>M623</v>
          </cell>
          <cell r="B1338" t="str">
            <v>Gás propano</v>
          </cell>
          <cell r="C1338" t="str">
            <v>kg</v>
          </cell>
          <cell r="D1338">
            <v>1</v>
          </cell>
          <cell r="E1338" t="str">
            <v>kg</v>
          </cell>
        </row>
        <row r="1339">
          <cell r="A1339" t="str">
            <v>M624</v>
          </cell>
          <cell r="B1339" t="str">
            <v>Tinta para pré-marcação</v>
          </cell>
          <cell r="C1339" t="str">
            <v>l</v>
          </cell>
          <cell r="D1339">
            <v>1</v>
          </cell>
          <cell r="E1339" t="str">
            <v>l</v>
          </cell>
        </row>
        <row r="1340">
          <cell r="A1340" t="str">
            <v>M625</v>
          </cell>
          <cell r="B1340" t="str">
            <v>Acetileno</v>
          </cell>
          <cell r="C1340" t="str">
            <v>m3</v>
          </cell>
          <cell r="D1340">
            <v>1</v>
          </cell>
          <cell r="E1340" t="str">
            <v>m3</v>
          </cell>
        </row>
        <row r="1341">
          <cell r="A1341" t="str">
            <v>M626</v>
          </cell>
          <cell r="B1341" t="str">
            <v>Oxigênio</v>
          </cell>
          <cell r="C1341" t="str">
            <v>m3</v>
          </cell>
          <cell r="D1341">
            <v>1</v>
          </cell>
          <cell r="E1341" t="str">
            <v>m3</v>
          </cell>
        </row>
        <row r="1342">
          <cell r="A1342" t="str">
            <v>M700</v>
          </cell>
          <cell r="B1342" t="str">
            <v>Tijolo comum maciço (5,5x9x19) cm</v>
          </cell>
          <cell r="C1342" t="str">
            <v>mlh</v>
          </cell>
          <cell r="D1342">
            <v>1000</v>
          </cell>
          <cell r="E1342" t="str">
            <v>un</v>
          </cell>
        </row>
        <row r="1343">
          <cell r="A1343" t="str">
            <v>M702</v>
          </cell>
          <cell r="B1343" t="str">
            <v>Cal hidratada</v>
          </cell>
          <cell r="C1343" t="str">
            <v>sc</v>
          </cell>
          <cell r="D1343">
            <v>20</v>
          </cell>
          <cell r="E1343" t="str">
            <v>kg</v>
          </cell>
        </row>
        <row r="1344">
          <cell r="A1344" t="str">
            <v>M703</v>
          </cell>
          <cell r="B1344" t="str">
            <v>Tijolo 20 x 30 cm</v>
          </cell>
          <cell r="C1344" t="str">
            <v>mlh</v>
          </cell>
          <cell r="D1344">
            <v>1000</v>
          </cell>
          <cell r="E1344" t="str">
            <v>un</v>
          </cell>
        </row>
        <row r="1345">
          <cell r="A1345" t="str">
            <v>M704</v>
          </cell>
          <cell r="B1345" t="str">
            <v>Areia Lavada Comercial</v>
          </cell>
          <cell r="C1345" t="str">
            <v>m3</v>
          </cell>
          <cell r="D1345">
            <v>1</v>
          </cell>
          <cell r="E1345" t="str">
            <v>m3</v>
          </cell>
        </row>
        <row r="1346">
          <cell r="A1346" t="str">
            <v>M705</v>
          </cell>
          <cell r="B1346" t="str">
            <v>Pó de pedra</v>
          </cell>
          <cell r="C1346" t="str">
            <v>m3</v>
          </cell>
          <cell r="D1346">
            <v>1</v>
          </cell>
          <cell r="E1346" t="str">
            <v>m3</v>
          </cell>
        </row>
        <row r="1347">
          <cell r="A1347" t="str">
            <v>M709</v>
          </cell>
          <cell r="B1347" t="str">
            <v>Brita Comercial</v>
          </cell>
          <cell r="C1347" t="str">
            <v>m3</v>
          </cell>
          <cell r="D1347">
            <v>1</v>
          </cell>
          <cell r="E1347" t="str">
            <v>m3</v>
          </cell>
        </row>
        <row r="1348">
          <cell r="A1348" t="str">
            <v>M710</v>
          </cell>
          <cell r="B1348" t="str">
            <v>Pedra de mão</v>
          </cell>
          <cell r="C1348" t="str">
            <v>m3</v>
          </cell>
          <cell r="D1348">
            <v>1</v>
          </cell>
          <cell r="E1348" t="str">
            <v>m3</v>
          </cell>
        </row>
        <row r="1349">
          <cell r="A1349" t="str">
            <v>M715</v>
          </cell>
          <cell r="B1349" t="str">
            <v>Pó calcário dolomítico</v>
          </cell>
          <cell r="C1349" t="str">
            <v>kg</v>
          </cell>
          <cell r="D1349">
            <v>1</v>
          </cell>
          <cell r="E1349" t="str">
            <v>kg</v>
          </cell>
        </row>
        <row r="1350">
          <cell r="A1350" t="str">
            <v>M901</v>
          </cell>
          <cell r="B1350" t="str">
            <v>Aparelho de apoio neoprene fretado</v>
          </cell>
          <cell r="C1350" t="str">
            <v>dm3</v>
          </cell>
          <cell r="D1350">
            <v>1</v>
          </cell>
          <cell r="E1350" t="str">
            <v>dm3</v>
          </cell>
        </row>
        <row r="1351">
          <cell r="A1351" t="str">
            <v>M902</v>
          </cell>
          <cell r="B1351" t="str">
            <v>Tubo de PVC D=75 mm</v>
          </cell>
          <cell r="C1351" t="str">
            <v>vr</v>
          </cell>
          <cell r="D1351">
            <v>6</v>
          </cell>
          <cell r="E1351" t="str">
            <v>m</v>
          </cell>
        </row>
        <row r="1352">
          <cell r="A1352" t="str">
            <v>M903</v>
          </cell>
          <cell r="B1352" t="str">
            <v>Manta sintética (Bidim) OP-20</v>
          </cell>
          <cell r="C1352" t="str">
            <v>m2</v>
          </cell>
          <cell r="D1352">
            <v>1</v>
          </cell>
          <cell r="E1352" t="str">
            <v>m2</v>
          </cell>
        </row>
        <row r="1353">
          <cell r="A1353" t="str">
            <v>M904</v>
          </cell>
          <cell r="B1353" t="str">
            <v>Manta sintética (Bidim) OP-30</v>
          </cell>
          <cell r="C1353" t="str">
            <v>m2</v>
          </cell>
          <cell r="D1353">
            <v>1</v>
          </cell>
          <cell r="E1353" t="str">
            <v>m2</v>
          </cell>
        </row>
        <row r="1354">
          <cell r="A1354" t="str">
            <v>M905</v>
          </cell>
          <cell r="B1354" t="str">
            <v>Filler</v>
          </cell>
          <cell r="C1354" t="str">
            <v>kg</v>
          </cell>
          <cell r="D1354">
            <v>1</v>
          </cell>
          <cell r="E1354" t="str">
            <v>kg</v>
          </cell>
        </row>
        <row r="1355">
          <cell r="A1355" t="str">
            <v>M906</v>
          </cell>
          <cell r="B1355" t="str">
            <v>Sementes p/ hidrossemeadura</v>
          </cell>
          <cell r="C1355" t="str">
            <v>kg</v>
          </cell>
          <cell r="D1355">
            <v>1</v>
          </cell>
          <cell r="E1355" t="str">
            <v>kg</v>
          </cell>
        </row>
        <row r="1356">
          <cell r="A1356" t="str">
            <v>M907</v>
          </cell>
          <cell r="B1356" t="str">
            <v>Adubo orgânico</v>
          </cell>
          <cell r="C1356" t="str">
            <v>t</v>
          </cell>
          <cell r="D1356">
            <v>1000</v>
          </cell>
          <cell r="E1356" t="str">
            <v>kg</v>
          </cell>
        </row>
        <row r="1357">
          <cell r="A1357" t="str">
            <v>M908</v>
          </cell>
          <cell r="B1357" t="str">
            <v>Eletrodo p/ solda eletr. OK 46.00</v>
          </cell>
          <cell r="C1357" t="str">
            <v>kg</v>
          </cell>
          <cell r="D1357">
            <v>1</v>
          </cell>
          <cell r="E1357" t="str">
            <v>kg</v>
          </cell>
        </row>
        <row r="1358">
          <cell r="A1358" t="str">
            <v>M909</v>
          </cell>
          <cell r="B1358" t="str">
            <v>Tubo de PVC perfurado D=50 mm</v>
          </cell>
          <cell r="C1358" t="str">
            <v>vr</v>
          </cell>
          <cell r="D1358">
            <v>6</v>
          </cell>
          <cell r="E1358" t="str">
            <v>m</v>
          </cell>
        </row>
        <row r="1359">
          <cell r="A1359" t="str">
            <v>M910</v>
          </cell>
          <cell r="B1359" t="str">
            <v>Tubo de PVC rígido D=50 mm</v>
          </cell>
          <cell r="C1359" t="str">
            <v>vr</v>
          </cell>
          <cell r="D1359">
            <v>6</v>
          </cell>
          <cell r="E1359" t="str">
            <v>m</v>
          </cell>
        </row>
        <row r="1360">
          <cell r="A1360" t="str">
            <v>M911</v>
          </cell>
          <cell r="B1360" t="str">
            <v>Tubo de PVC D=100 mm</v>
          </cell>
          <cell r="C1360" t="str">
            <v>vr</v>
          </cell>
          <cell r="D1360">
            <v>6</v>
          </cell>
          <cell r="E1360" t="str">
            <v>m</v>
          </cell>
        </row>
        <row r="1361">
          <cell r="A1361" t="str">
            <v>M920</v>
          </cell>
          <cell r="B1361" t="str">
            <v>Meio tubo de concreto D=40 cm</v>
          </cell>
          <cell r="C1361" t="str">
            <v>m</v>
          </cell>
          <cell r="D1361">
            <v>1</v>
          </cell>
          <cell r="E1361" t="str">
            <v>m</v>
          </cell>
        </row>
        <row r="1362">
          <cell r="A1362" t="str">
            <v>M930</v>
          </cell>
          <cell r="B1362" t="str">
            <v>Gabião caixa 2x1x1m galvanizado</v>
          </cell>
          <cell r="C1362" t="str">
            <v>un</v>
          </cell>
          <cell r="D1362">
            <v>1</v>
          </cell>
          <cell r="E1362" t="str">
            <v>un</v>
          </cell>
        </row>
        <row r="1363">
          <cell r="A1363" t="str">
            <v>M935</v>
          </cell>
          <cell r="B1363" t="str">
            <v>Terra arm. ECE - greide 0&lt;h&lt;6m</v>
          </cell>
          <cell r="C1363" t="str">
            <v>m2</v>
          </cell>
          <cell r="D1363">
            <v>1</v>
          </cell>
          <cell r="E1363" t="str">
            <v>m2</v>
          </cell>
        </row>
        <row r="1364">
          <cell r="A1364" t="str">
            <v>M936</v>
          </cell>
          <cell r="B1364" t="str">
            <v>Terra arm. ECE - greide 6&lt;h&lt;9m</v>
          </cell>
          <cell r="C1364" t="str">
            <v>m2</v>
          </cell>
          <cell r="D1364">
            <v>1</v>
          </cell>
          <cell r="E1364" t="str">
            <v>m2</v>
          </cell>
        </row>
        <row r="1365">
          <cell r="A1365" t="str">
            <v>M937</v>
          </cell>
          <cell r="B1365" t="str">
            <v>Terra arm. ECE - greide 9&lt;h&lt;12m</v>
          </cell>
          <cell r="C1365" t="str">
            <v>m2</v>
          </cell>
          <cell r="D1365">
            <v>1</v>
          </cell>
          <cell r="E1365" t="str">
            <v>m2</v>
          </cell>
        </row>
        <row r="1366">
          <cell r="A1366" t="str">
            <v>M938</v>
          </cell>
          <cell r="B1366" t="str">
            <v>Terra arm. ECE- pé talude 0&lt;h&lt;6m</v>
          </cell>
          <cell r="C1366" t="str">
            <v>m2</v>
          </cell>
          <cell r="D1366">
            <v>1</v>
          </cell>
          <cell r="E1366" t="str">
            <v>m2</v>
          </cell>
        </row>
        <row r="1367">
          <cell r="A1367" t="str">
            <v>M939</v>
          </cell>
          <cell r="B1367" t="str">
            <v>Terra arm. ECE- pé talude 6&lt;h&lt;9m</v>
          </cell>
          <cell r="C1367" t="str">
            <v>m2</v>
          </cell>
          <cell r="D1367">
            <v>1</v>
          </cell>
          <cell r="E1367" t="str">
            <v>m2</v>
          </cell>
        </row>
        <row r="1368">
          <cell r="A1368" t="str">
            <v>M940</v>
          </cell>
          <cell r="B1368" t="str">
            <v>Terra arm. ECE- pé talude 9&lt;h&lt;12m</v>
          </cell>
          <cell r="C1368" t="str">
            <v>m2</v>
          </cell>
          <cell r="D1368">
            <v>1</v>
          </cell>
          <cell r="E1368" t="str">
            <v>m2</v>
          </cell>
        </row>
        <row r="1369">
          <cell r="A1369" t="str">
            <v>M941</v>
          </cell>
          <cell r="B1369" t="str">
            <v>Terra arm. ECE-enc. portante 0&lt;h&lt;6m</v>
          </cell>
          <cell r="C1369" t="str">
            <v>m2</v>
          </cell>
          <cell r="D1369">
            <v>1</v>
          </cell>
          <cell r="E1369" t="str">
            <v>m2</v>
          </cell>
        </row>
        <row r="1370">
          <cell r="A1370" t="str">
            <v>M942</v>
          </cell>
          <cell r="B1370" t="str">
            <v>Terra arm. ECE-enc. portante 6&lt;h&lt;9m</v>
          </cell>
          <cell r="C1370" t="str">
            <v>m2</v>
          </cell>
          <cell r="D1370">
            <v>1</v>
          </cell>
          <cell r="E1370" t="str">
            <v>m2</v>
          </cell>
        </row>
        <row r="1371">
          <cell r="A1371" t="str">
            <v>M945</v>
          </cell>
          <cell r="B1371" t="str">
            <v>Haste para perfuratriz de esteira</v>
          </cell>
          <cell r="C1371" t="str">
            <v>un</v>
          </cell>
          <cell r="D1371">
            <v>1</v>
          </cell>
          <cell r="E1371" t="str">
            <v>un</v>
          </cell>
        </row>
        <row r="1372">
          <cell r="A1372" t="str">
            <v>M946</v>
          </cell>
          <cell r="B1372" t="str">
            <v>Luva para perfuratriz de esteira</v>
          </cell>
          <cell r="C1372" t="str">
            <v>un</v>
          </cell>
          <cell r="D1372">
            <v>1</v>
          </cell>
          <cell r="E1372" t="str">
            <v>un</v>
          </cell>
        </row>
        <row r="1373">
          <cell r="A1373" t="str">
            <v>M947</v>
          </cell>
          <cell r="B1373" t="str">
            <v>Punho para perfuratriz de esteira</v>
          </cell>
          <cell r="C1373" t="str">
            <v>un</v>
          </cell>
          <cell r="D1373">
            <v>1</v>
          </cell>
          <cell r="E1373" t="str">
            <v>un</v>
          </cell>
        </row>
        <row r="1374">
          <cell r="A1374" t="str">
            <v>M948</v>
          </cell>
          <cell r="B1374" t="str">
            <v>Coroa para perfuratriz de esteira</v>
          </cell>
          <cell r="C1374" t="str">
            <v>un</v>
          </cell>
          <cell r="D1374">
            <v>1</v>
          </cell>
          <cell r="E1374" t="str">
            <v>un</v>
          </cell>
        </row>
        <row r="1375">
          <cell r="A1375" t="str">
            <v>M949</v>
          </cell>
          <cell r="B1375" t="str">
            <v>Disco diam. p/ máq. de disco 48kW</v>
          </cell>
          <cell r="C1375" t="str">
            <v>un</v>
          </cell>
          <cell r="D1375">
            <v>1</v>
          </cell>
          <cell r="E1375" t="str">
            <v>un</v>
          </cell>
        </row>
        <row r="1376">
          <cell r="A1376" t="str">
            <v>M950</v>
          </cell>
          <cell r="B1376" t="str">
            <v>Coroa de diamante linha NX</v>
          </cell>
          <cell r="C1376" t="str">
            <v>un</v>
          </cell>
          <cell r="D1376">
            <v>1</v>
          </cell>
          <cell r="E1376" t="str">
            <v>un</v>
          </cell>
        </row>
        <row r="1377">
          <cell r="A1377" t="str">
            <v>M951</v>
          </cell>
          <cell r="B1377" t="str">
            <v>Calibrador de diamante linha NX</v>
          </cell>
          <cell r="C1377" t="str">
            <v>un</v>
          </cell>
          <cell r="D1377">
            <v>1</v>
          </cell>
          <cell r="E1377" t="str">
            <v>un</v>
          </cell>
        </row>
        <row r="1378">
          <cell r="A1378" t="str">
            <v>M952</v>
          </cell>
          <cell r="B1378" t="str">
            <v>Mola comum linha NX</v>
          </cell>
          <cell r="C1378" t="str">
            <v>un</v>
          </cell>
          <cell r="D1378">
            <v>1</v>
          </cell>
          <cell r="E1378" t="str">
            <v>un</v>
          </cell>
        </row>
        <row r="1379">
          <cell r="A1379" t="str">
            <v>M953</v>
          </cell>
          <cell r="B1379" t="str">
            <v>Barrilete simples linha NX</v>
          </cell>
          <cell r="C1379" t="str">
            <v>un</v>
          </cell>
          <cell r="D1379">
            <v>1</v>
          </cell>
          <cell r="E1379" t="str">
            <v>un</v>
          </cell>
        </row>
        <row r="1380">
          <cell r="A1380" t="str">
            <v>M954</v>
          </cell>
          <cell r="B1380" t="str">
            <v>Haste paredes paraleleas c/ niples</v>
          </cell>
          <cell r="C1380" t="str">
            <v>un</v>
          </cell>
          <cell r="D1380">
            <v>1</v>
          </cell>
          <cell r="E1380" t="str">
            <v>un</v>
          </cell>
        </row>
        <row r="1381">
          <cell r="A1381" t="str">
            <v>M955</v>
          </cell>
          <cell r="B1381" t="str">
            <v>Coroa de widia linha NX</v>
          </cell>
          <cell r="C1381" t="str">
            <v>un</v>
          </cell>
          <cell r="D1381">
            <v>1</v>
          </cell>
          <cell r="E1381" t="str">
            <v>un</v>
          </cell>
        </row>
        <row r="1382">
          <cell r="A1382" t="str">
            <v>M956</v>
          </cell>
          <cell r="B1382" t="str">
            <v>Sapata de widia linha NX</v>
          </cell>
          <cell r="C1382" t="str">
            <v>un</v>
          </cell>
          <cell r="D1382">
            <v>1</v>
          </cell>
          <cell r="E1382" t="str">
            <v>un</v>
          </cell>
        </row>
        <row r="1383">
          <cell r="A1383" t="str">
            <v>M957</v>
          </cell>
          <cell r="B1383" t="str">
            <v>Revestimento c/ conector linha NX</v>
          </cell>
          <cell r="C1383" t="str">
            <v>un</v>
          </cell>
          <cell r="D1383">
            <v>1</v>
          </cell>
          <cell r="E1383" t="str">
            <v>un</v>
          </cell>
        </row>
        <row r="1384">
          <cell r="A1384" t="str">
            <v>M958</v>
          </cell>
          <cell r="B1384" t="str">
            <v>Calibrador de widia simples linh NX</v>
          </cell>
          <cell r="C1384" t="str">
            <v>un</v>
          </cell>
          <cell r="D1384">
            <v>1</v>
          </cell>
          <cell r="E1384" t="str">
            <v>un</v>
          </cell>
        </row>
        <row r="1385">
          <cell r="A1385" t="str">
            <v>M960</v>
          </cell>
          <cell r="B1385" t="str">
            <v>Fio de nylon n. 40</v>
          </cell>
          <cell r="C1385" t="str">
            <v>rl</v>
          </cell>
          <cell r="D1385">
            <v>100</v>
          </cell>
          <cell r="E1385" t="str">
            <v>m</v>
          </cell>
        </row>
        <row r="1386">
          <cell r="A1386" t="str">
            <v>M969</v>
          </cell>
          <cell r="B1386" t="str">
            <v>Película refletiva lentes expostas</v>
          </cell>
          <cell r="C1386" t="str">
            <v>m2</v>
          </cell>
          <cell r="D1386">
            <v>1</v>
          </cell>
          <cell r="E1386" t="str">
            <v>m2</v>
          </cell>
        </row>
        <row r="1387">
          <cell r="A1387" t="str">
            <v>M970</v>
          </cell>
          <cell r="B1387" t="str">
            <v>Película refletiva lentes inclusas</v>
          </cell>
          <cell r="C1387" t="str">
            <v>m2</v>
          </cell>
          <cell r="D1387">
            <v>1</v>
          </cell>
          <cell r="E1387" t="str">
            <v>m2</v>
          </cell>
        </row>
        <row r="1388">
          <cell r="A1388" t="str">
            <v>M971</v>
          </cell>
          <cell r="B1388" t="str">
            <v>Dispositivo anti-ofuscante</v>
          </cell>
          <cell r="C1388" t="str">
            <v>m</v>
          </cell>
          <cell r="D1388">
            <v>1</v>
          </cell>
          <cell r="E1388" t="str">
            <v>m</v>
          </cell>
        </row>
        <row r="1389">
          <cell r="A1389" t="str">
            <v>M972</v>
          </cell>
          <cell r="B1389" t="str">
            <v>Tacha refletiva monodirecional</v>
          </cell>
          <cell r="C1389" t="str">
            <v>un</v>
          </cell>
          <cell r="D1389">
            <v>1</v>
          </cell>
          <cell r="E1389" t="str">
            <v>un</v>
          </cell>
        </row>
        <row r="1390">
          <cell r="A1390" t="str">
            <v>M973</v>
          </cell>
          <cell r="B1390" t="str">
            <v>Tacha refletiva bidirecional</v>
          </cell>
          <cell r="C1390" t="str">
            <v>un</v>
          </cell>
          <cell r="D1390">
            <v>1</v>
          </cell>
          <cell r="E1390" t="str">
            <v>un</v>
          </cell>
        </row>
        <row r="1391">
          <cell r="A1391" t="str">
            <v>M974</v>
          </cell>
          <cell r="B1391" t="str">
            <v>Tachão refletivo monodirecional</v>
          </cell>
          <cell r="C1391" t="str">
            <v>un</v>
          </cell>
          <cell r="D1391">
            <v>1</v>
          </cell>
          <cell r="E1391" t="str">
            <v>un</v>
          </cell>
        </row>
        <row r="1392">
          <cell r="A1392" t="str">
            <v>M975</v>
          </cell>
          <cell r="B1392" t="str">
            <v>Tachão refletivo bidirecional</v>
          </cell>
          <cell r="C1392" t="str">
            <v>un</v>
          </cell>
          <cell r="D1392">
            <v>1</v>
          </cell>
          <cell r="E1392" t="str">
            <v>un</v>
          </cell>
        </row>
        <row r="1393">
          <cell r="A1393" t="str">
            <v>M976</v>
          </cell>
          <cell r="B1393" t="str">
            <v>Baguete limitador de polietileno</v>
          </cell>
          <cell r="C1393" t="str">
            <v>m</v>
          </cell>
          <cell r="D1393">
            <v>1</v>
          </cell>
          <cell r="E1393" t="str">
            <v>m</v>
          </cell>
        </row>
        <row r="1394">
          <cell r="A1394" t="str">
            <v>M977</v>
          </cell>
          <cell r="B1394" t="str">
            <v>Selante asfáltico polimerizado</v>
          </cell>
          <cell r="C1394" t="str">
            <v>l</v>
          </cell>
          <cell r="D1394">
            <v>1</v>
          </cell>
          <cell r="E1394" t="str">
            <v>l</v>
          </cell>
        </row>
        <row r="1395">
          <cell r="A1395" t="str">
            <v>M980</v>
          </cell>
          <cell r="B1395" t="str">
            <v>Indenização de jazida</v>
          </cell>
          <cell r="C1395" t="str">
            <v>m3</v>
          </cell>
          <cell r="D1395">
            <v>1</v>
          </cell>
          <cell r="E1395" t="str">
            <v>m3</v>
          </cell>
        </row>
        <row r="1396">
          <cell r="A1396" t="str">
            <v>M982</v>
          </cell>
          <cell r="B1396" t="str">
            <v>Isopor de 5cm de espessura</v>
          </cell>
          <cell r="C1396" t="str">
            <v>m2</v>
          </cell>
          <cell r="D1396">
            <v>1</v>
          </cell>
          <cell r="E1396" t="str">
            <v>m2</v>
          </cell>
        </row>
        <row r="1397">
          <cell r="A1397" t="str">
            <v>M983</v>
          </cell>
          <cell r="B1397" t="str">
            <v>Disco diam. p/ máq. de disco 6kW</v>
          </cell>
          <cell r="C1397" t="str">
            <v>un</v>
          </cell>
          <cell r="D1397">
            <v>1</v>
          </cell>
          <cell r="E1397" t="str">
            <v>un</v>
          </cell>
        </row>
        <row r="1398">
          <cell r="A1398" t="str">
            <v>M984</v>
          </cell>
          <cell r="B1398" t="str">
            <v>Chumbadores</v>
          </cell>
          <cell r="C1398" t="str">
            <v>pç</v>
          </cell>
          <cell r="D1398">
            <v>0.3</v>
          </cell>
          <cell r="E1398" t="str">
            <v>kg</v>
          </cell>
        </row>
        <row r="1399">
          <cell r="A1399" t="str">
            <v>M985</v>
          </cell>
          <cell r="B1399" t="str">
            <v>Tubo plástico para purgadores</v>
          </cell>
          <cell r="C1399" t="str">
            <v>m</v>
          </cell>
          <cell r="D1399">
            <v>1</v>
          </cell>
          <cell r="E1399" t="str">
            <v>m</v>
          </cell>
        </row>
        <row r="1400">
          <cell r="A1400" t="str">
            <v>M996</v>
          </cell>
          <cell r="B1400" t="str">
            <v>Material Demolido</v>
          </cell>
          <cell r="C1400" t="str">
            <v>t</v>
          </cell>
          <cell r="D1400">
            <v>1</v>
          </cell>
          <cell r="E1400" t="str">
            <v>t</v>
          </cell>
        </row>
        <row r="1401">
          <cell r="A1401" t="str">
            <v>M997</v>
          </cell>
          <cell r="B1401" t="str">
            <v>Material Fresado</v>
          </cell>
          <cell r="C1401" t="str">
            <v>t</v>
          </cell>
          <cell r="D1401">
            <v>1</v>
          </cell>
          <cell r="E1401" t="str">
            <v>t</v>
          </cell>
        </row>
        <row r="1402">
          <cell r="A1402" t="str">
            <v>M998</v>
          </cell>
          <cell r="B1402" t="str">
            <v>Madeira</v>
          </cell>
          <cell r="C1402" t="str">
            <v>t</v>
          </cell>
          <cell r="D1402">
            <v>1</v>
          </cell>
          <cell r="E1402" t="str">
            <v>t</v>
          </cell>
        </row>
        <row r="1403">
          <cell r="A1403" t="str">
            <v>M999</v>
          </cell>
          <cell r="B1403" t="str">
            <v>Material retirado da pista</v>
          </cell>
          <cell r="C1403" t="str">
            <v>t</v>
          </cell>
          <cell r="D1403">
            <v>1</v>
          </cell>
          <cell r="E1403" t="str">
            <v>t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0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rviços"/>
      <sheetName val="QUANTITATIVO"/>
      <sheetName val="Orçamento"/>
      <sheetName val="Transporte"/>
      <sheetName val="DRENAGEM"/>
      <sheetName val="INST MOB"/>
      <sheetName val="DESMAT. DEST. LIMP. AREA"/>
      <sheetName val="REGULARIZAÇÃO DO SUBLEITO"/>
      <sheetName val="BASE"/>
      <sheetName val="SUB-BASE"/>
      <sheetName val="IMPRIMAÇÃO  E CM-30"/>
      <sheetName val="TSS E RR-2C"/>
      <sheetName val="TSD E RR-2C"/>
    </sheetNames>
    <sheetDataSet>
      <sheetData sheetId="0" refreshError="1">
        <row r="3">
          <cell r="B3" t="str">
            <v>Atividades Auxiliares ou Básica</v>
          </cell>
          <cell r="F3" t="str">
            <v>Und</v>
          </cell>
        </row>
        <row r="4">
          <cell r="A4" t="str">
            <v>1 A 00 001 00</v>
          </cell>
          <cell r="B4" t="str">
            <v>Transporte local c/ basc. 5m3 rodov. não pav.</v>
          </cell>
          <cell r="E4" t="str">
            <v>tkm</v>
          </cell>
          <cell r="F4" t="str">
            <v>excluído</v>
          </cell>
        </row>
        <row r="5">
          <cell r="A5" t="str">
            <v>1 A 00 001 05</v>
          </cell>
          <cell r="B5" t="str">
            <v>Transp. local c/ basc. 10m3 rodov. não pav (const)</v>
          </cell>
          <cell r="E5" t="str">
            <v>tkm</v>
          </cell>
          <cell r="F5">
            <v>0.35</v>
          </cell>
        </row>
        <row r="6">
          <cell r="A6" t="str">
            <v>1 A 00 001 06</v>
          </cell>
          <cell r="B6" t="str">
            <v>Transp. local c/ basc. 10m3 rodov. não pav (consv)</v>
          </cell>
          <cell r="E6" t="str">
            <v>tkm</v>
          </cell>
          <cell r="F6">
            <v>0.42</v>
          </cell>
        </row>
        <row r="7">
          <cell r="A7" t="str">
            <v>1 A 00 001 07</v>
          </cell>
          <cell r="B7" t="str">
            <v>Transp. local c/ basc. 10m3 rodov. não pav (restr)</v>
          </cell>
          <cell r="E7" t="str">
            <v>tkm</v>
          </cell>
          <cell r="F7">
            <v>0.41</v>
          </cell>
        </row>
        <row r="8">
          <cell r="A8" t="str">
            <v>1 A 00 001 08</v>
          </cell>
          <cell r="B8" t="str">
            <v>Transporte local c/ basc. p/ rocha rodov. não pav.</v>
          </cell>
          <cell r="E8" t="str">
            <v>tkm</v>
          </cell>
          <cell r="F8">
            <v>0.49</v>
          </cell>
        </row>
        <row r="9">
          <cell r="A9" t="str">
            <v>1 A 00 001 40</v>
          </cell>
          <cell r="B9" t="str">
            <v>Transp. local c/ carroceria 15 t rodov. não pav.</v>
          </cell>
          <cell r="E9" t="str">
            <v>tkm</v>
          </cell>
          <cell r="F9">
            <v>0.45</v>
          </cell>
        </row>
        <row r="10">
          <cell r="A10" t="str">
            <v>1 A 00 001 41</v>
          </cell>
          <cell r="B10" t="str">
            <v>Transporte local c/ carroceria 4t rodov. não pav.</v>
          </cell>
          <cell r="E10" t="str">
            <v>tkm</v>
          </cell>
          <cell r="F10">
            <v>0.57999999999999996</v>
          </cell>
        </row>
        <row r="11">
          <cell r="A11" t="str">
            <v>1 A 00 001 50</v>
          </cell>
          <cell r="B11" t="str">
            <v>Transporte local c/ betoneira rodov. não pav.</v>
          </cell>
          <cell r="E11" t="str">
            <v>tkm</v>
          </cell>
          <cell r="F11">
            <v>0.54</v>
          </cell>
        </row>
        <row r="12">
          <cell r="A12" t="str">
            <v>1 A 00 001 60</v>
          </cell>
          <cell r="B12" t="str">
            <v>Transp. local c/ carroc. c/ guind. rodov. não pav.</v>
          </cell>
          <cell r="E12" t="str">
            <v>tkm</v>
          </cell>
          <cell r="F12">
            <v>0.61</v>
          </cell>
        </row>
        <row r="13">
          <cell r="A13" t="str">
            <v>1 A 00 001 90</v>
          </cell>
          <cell r="B13" t="str">
            <v>Transporte comercial c/ carroc. rodov. não pav.</v>
          </cell>
          <cell r="E13" t="str">
            <v>tkm</v>
          </cell>
          <cell r="F13">
            <v>0.27</v>
          </cell>
        </row>
        <row r="14">
          <cell r="A14" t="str">
            <v>1 A 00 002 00</v>
          </cell>
          <cell r="B14" t="str">
            <v>Transporte local c/ basc. 5m3 rodov. pav.</v>
          </cell>
          <cell r="E14" t="str">
            <v>tkm</v>
          </cell>
          <cell r="F14">
            <v>0.32</v>
          </cell>
        </row>
        <row r="15">
          <cell r="A15" t="str">
            <v>1 A 00 002 03</v>
          </cell>
          <cell r="B15" t="str">
            <v>Transp. local material para remendos</v>
          </cell>
          <cell r="E15" t="str">
            <v>tkm</v>
          </cell>
          <cell r="F15">
            <v>0.66</v>
          </cell>
        </row>
        <row r="16">
          <cell r="A16" t="str">
            <v>1 A 00 002 05</v>
          </cell>
          <cell r="B16" t="str">
            <v>Transp. local c/ basc. 10m3 rodov. pav. (const)</v>
          </cell>
          <cell r="E16" t="str">
            <v>tkm</v>
          </cell>
          <cell r="F16">
            <v>0.27</v>
          </cell>
        </row>
        <row r="17">
          <cell r="A17" t="str">
            <v>1 A 00 002 06</v>
          </cell>
          <cell r="B17" t="str">
            <v>Transp. local c/ basc. 10m3 rodov. pav. (consv)</v>
          </cell>
          <cell r="E17" t="str">
            <v>tkm</v>
          </cell>
          <cell r="F17">
            <v>0.32</v>
          </cell>
        </row>
        <row r="18">
          <cell r="A18" t="str">
            <v>1 A 00 002 07</v>
          </cell>
          <cell r="B18" t="str">
            <v>Transp. local c/ basc. 10m3 rodov. pav. (restr)</v>
          </cell>
          <cell r="E18" t="str">
            <v>tkm</v>
          </cell>
          <cell r="F18">
            <v>0.31</v>
          </cell>
        </row>
        <row r="19">
          <cell r="A19" t="str">
            <v>1 A 00 002 08</v>
          </cell>
          <cell r="B19" t="str">
            <v>Transporte local c/ basc. p/ rocha rodov. pav.</v>
          </cell>
          <cell r="E19" t="str">
            <v>tkm</v>
          </cell>
          <cell r="F19">
            <v>0.37</v>
          </cell>
        </row>
        <row r="20">
          <cell r="A20" t="str">
            <v>1 A 00 002 40</v>
          </cell>
          <cell r="B20" t="str">
            <v>Transporte local c/ carroceria 15 t rodov. pav.</v>
          </cell>
          <cell r="E20" t="str">
            <v>tkm</v>
          </cell>
          <cell r="F20">
            <v>0.34</v>
          </cell>
        </row>
        <row r="21">
          <cell r="A21" t="str">
            <v>1 A 00 002 41</v>
          </cell>
          <cell r="B21" t="str">
            <v>Transporte local c/ carroceria 4t rodov. pav.</v>
          </cell>
          <cell r="E21" t="str">
            <v>tkm</v>
          </cell>
          <cell r="F21">
            <v>0.45</v>
          </cell>
        </row>
        <row r="22">
          <cell r="A22" t="str">
            <v>1 A 00 002 50</v>
          </cell>
          <cell r="B22" t="str">
            <v>Transporte local c/ betoneira rodov. pav.</v>
          </cell>
          <cell r="E22" t="str">
            <v>tkm</v>
          </cell>
          <cell r="F22">
            <v>0.4</v>
          </cell>
        </row>
        <row r="23">
          <cell r="A23" t="str">
            <v>1 A 00 002 60</v>
          </cell>
          <cell r="B23" t="str">
            <v>Transp. local c/ carroceria c/ guind. rodov. pav.</v>
          </cell>
          <cell r="E23" t="str">
            <v>tkm</v>
          </cell>
          <cell r="F23">
            <v>0.55000000000000004</v>
          </cell>
        </row>
        <row r="24">
          <cell r="A24" t="str">
            <v>1 A 00 002 90</v>
          </cell>
          <cell r="B24" t="str">
            <v>Transporte comercial c/ carroceria rodov. pav.</v>
          </cell>
          <cell r="E24" t="str">
            <v>tkm</v>
          </cell>
          <cell r="F24">
            <v>0.18</v>
          </cell>
        </row>
        <row r="25">
          <cell r="A25" t="str">
            <v>1 A 00 102 00</v>
          </cell>
          <cell r="B25" t="str">
            <v>Transporte local de material betuminoso</v>
          </cell>
          <cell r="E25" t="str">
            <v>tkm</v>
          </cell>
          <cell r="F25">
            <v>0.73</v>
          </cell>
        </row>
        <row r="26">
          <cell r="A26" t="str">
            <v>1 A 00 112 90</v>
          </cell>
          <cell r="B26" t="str">
            <v>Transporte comercial material betuminoso a quente</v>
          </cell>
          <cell r="E26" t="str">
            <v>tkm</v>
          </cell>
          <cell r="F26">
            <v>0</v>
          </cell>
        </row>
        <row r="27">
          <cell r="A27" t="str">
            <v>1 A 00 112 91</v>
          </cell>
          <cell r="B27" t="str">
            <v>Transporte comercial material betuminoso a frio</v>
          </cell>
          <cell r="E27" t="str">
            <v>tkm</v>
          </cell>
          <cell r="F27">
            <v>0</v>
          </cell>
        </row>
        <row r="28">
          <cell r="A28" t="str">
            <v>1 A 00 201 70</v>
          </cell>
          <cell r="B28" t="str">
            <v>Transp. local água c/ cam. tanque rodov. não pav.</v>
          </cell>
          <cell r="E28" t="str">
            <v>tkm</v>
          </cell>
          <cell r="F28">
            <v>0.5</v>
          </cell>
        </row>
        <row r="29">
          <cell r="A29" t="str">
            <v>1 A 00 202 70</v>
          </cell>
          <cell r="B29" t="str">
            <v>Transp. local de água c/ cam. tanque rodov. pav.</v>
          </cell>
          <cell r="E29" t="str">
            <v>tkm</v>
          </cell>
          <cell r="F29">
            <v>0.37</v>
          </cell>
        </row>
        <row r="30">
          <cell r="A30" t="str">
            <v>1 A 00 301 00</v>
          </cell>
          <cell r="B30" t="str">
            <v>Fornecimento de Aço CA-25</v>
          </cell>
          <cell r="E30" t="str">
            <v>kg</v>
          </cell>
          <cell r="F30">
            <v>2.12</v>
          </cell>
        </row>
        <row r="31">
          <cell r="A31" t="str">
            <v>1 A 00 302 00</v>
          </cell>
          <cell r="B31" t="str">
            <v>Fornecimento de Aço CA-50</v>
          </cell>
          <cell r="E31" t="str">
            <v>kg</v>
          </cell>
          <cell r="F31">
            <v>2.09</v>
          </cell>
        </row>
        <row r="32">
          <cell r="A32" t="str">
            <v>1 A 00 303 00</v>
          </cell>
          <cell r="B32" t="str">
            <v>Fornecimento de Aço CA-60</v>
          </cell>
          <cell r="E32" t="str">
            <v>kg</v>
          </cell>
          <cell r="F32">
            <v>2.2599999999999998</v>
          </cell>
        </row>
        <row r="33">
          <cell r="A33" t="str">
            <v>1 A 00 717 00</v>
          </cell>
          <cell r="B33" t="str">
            <v>Brita Comercial</v>
          </cell>
          <cell r="E33" t="str">
            <v>m3</v>
          </cell>
          <cell r="F33">
            <v>20</v>
          </cell>
        </row>
        <row r="34">
          <cell r="A34" t="str">
            <v>1 A 00 961 00</v>
          </cell>
          <cell r="B34" t="str">
            <v>Peças de Desgaste do Britador 30m3/h</v>
          </cell>
          <cell r="E34" t="str">
            <v>cjh</v>
          </cell>
          <cell r="F34">
            <v>23.36</v>
          </cell>
        </row>
        <row r="35">
          <cell r="A35" t="str">
            <v>1 A 00 962 00</v>
          </cell>
          <cell r="B35" t="str">
            <v>Peças de Desgaste do Britador 9 a 20m3/h</v>
          </cell>
          <cell r="E35" t="str">
            <v>cjh</v>
          </cell>
          <cell r="F35">
            <v>13.31</v>
          </cell>
        </row>
        <row r="36">
          <cell r="A36" t="str">
            <v>1 A 00 963 00</v>
          </cell>
          <cell r="B36" t="str">
            <v>Peças de Desgaste do Britador 80m3/h</v>
          </cell>
          <cell r="E36" t="str">
            <v>cjh</v>
          </cell>
          <cell r="F36">
            <v>61.37</v>
          </cell>
        </row>
        <row r="37">
          <cell r="A37" t="str">
            <v>1 A 00 964 00</v>
          </cell>
          <cell r="B37" t="str">
            <v>Peças de desgaste britador prod. de rachão</v>
          </cell>
          <cell r="E37" t="str">
            <v>cjh</v>
          </cell>
          <cell r="F37">
            <v>18.07</v>
          </cell>
        </row>
        <row r="38">
          <cell r="A38" t="str">
            <v>1 A 01 100 01</v>
          </cell>
          <cell r="B38" t="str">
            <v>Limpeza camada vegetal em jazida (const e restr.)</v>
          </cell>
          <cell r="E38" t="str">
            <v>m2</v>
          </cell>
          <cell r="F38">
            <v>0.23</v>
          </cell>
        </row>
        <row r="39">
          <cell r="A39" t="str">
            <v>1 A 01 100 02</v>
          </cell>
          <cell r="B39" t="str">
            <v>Limpeza de camada vegetal em jazida (consv)</v>
          </cell>
          <cell r="E39" t="str">
            <v>m2</v>
          </cell>
          <cell r="F39">
            <v>0.48</v>
          </cell>
        </row>
        <row r="40">
          <cell r="A40" t="str">
            <v>1 A 01 105 01</v>
          </cell>
          <cell r="B40" t="str">
            <v>Expurgo de jazida (const e restr)</v>
          </cell>
          <cell r="E40" t="str">
            <v>m3</v>
          </cell>
          <cell r="F40">
            <v>1.22</v>
          </cell>
        </row>
        <row r="41">
          <cell r="A41" t="str">
            <v>1 A 01 105 02</v>
          </cell>
          <cell r="B41" t="str">
            <v>Expurgo de jazida (consv)</v>
          </cell>
          <cell r="E41" t="str">
            <v>m3</v>
          </cell>
          <cell r="F41">
            <v>2.62</v>
          </cell>
        </row>
        <row r="42">
          <cell r="A42" t="str">
            <v>1 A 01 111 00</v>
          </cell>
          <cell r="B42" t="str">
            <v>Material de base (consv)</v>
          </cell>
          <cell r="E42" t="str">
            <v>m3</v>
          </cell>
          <cell r="F42">
            <v>0</v>
          </cell>
        </row>
        <row r="43">
          <cell r="A43" t="str">
            <v>1 A 01 111 01</v>
          </cell>
          <cell r="B43" t="str">
            <v>Esc. e carga material de jazida (consv)</v>
          </cell>
          <cell r="E43" t="str">
            <v>m3</v>
          </cell>
          <cell r="F43">
            <v>5.13</v>
          </cell>
        </row>
        <row r="44">
          <cell r="A44" t="str">
            <v>1 A 01 120 01</v>
          </cell>
          <cell r="B44" t="str">
            <v>Escav. e carga de mater. de jazida(const e restr)</v>
          </cell>
          <cell r="E44" t="str">
            <v>m3</v>
          </cell>
          <cell r="F44">
            <v>2.83</v>
          </cell>
        </row>
        <row r="45">
          <cell r="A45" t="str">
            <v>1 A 01 150 01</v>
          </cell>
          <cell r="B45" t="str">
            <v>Rocha p/ britagem c/ perfur. sobre esteira</v>
          </cell>
          <cell r="E45" t="str">
            <v>m3</v>
          </cell>
          <cell r="F45">
            <v>17.23</v>
          </cell>
        </row>
        <row r="46">
          <cell r="A46" t="str">
            <v>1 A 01 150 02</v>
          </cell>
          <cell r="B46" t="str">
            <v>Rocha p/ britagem com perfuratriz manual</v>
          </cell>
          <cell r="E46" t="str">
            <v>m3</v>
          </cell>
          <cell r="F46">
            <v>19.3</v>
          </cell>
        </row>
        <row r="47">
          <cell r="A47" t="str">
            <v>1 A 01 155 01</v>
          </cell>
          <cell r="B47" t="str">
            <v>Rachão e pedra-de-mão produzidos-(const e rest)</v>
          </cell>
          <cell r="E47" t="str">
            <v>m3</v>
          </cell>
          <cell r="F47">
            <v>13.77</v>
          </cell>
        </row>
        <row r="48">
          <cell r="A48" t="str">
            <v>1 A 01 170 01</v>
          </cell>
          <cell r="B48" t="str">
            <v>Areia extraída com equipamento tipo "drag-line"</v>
          </cell>
          <cell r="E48" t="str">
            <v>m3</v>
          </cell>
          <cell r="F48">
            <v>4.51</v>
          </cell>
        </row>
        <row r="49">
          <cell r="A49" t="str">
            <v>1 A 01 170 02</v>
          </cell>
          <cell r="B49" t="str">
            <v>Areia extraída com trator e carregadeira</v>
          </cell>
          <cell r="E49" t="str">
            <v>m3</v>
          </cell>
          <cell r="F49">
            <v>3.72</v>
          </cell>
        </row>
        <row r="50">
          <cell r="A50" t="str">
            <v>1 A 01 170 03</v>
          </cell>
          <cell r="B50" t="str">
            <v>Areia extraída com draga de sucção (tipo bomba)</v>
          </cell>
          <cell r="E50" t="str">
            <v>m3</v>
          </cell>
          <cell r="F50">
            <v>10.49</v>
          </cell>
        </row>
        <row r="51">
          <cell r="A51" t="str">
            <v>1 A 01 200 01</v>
          </cell>
          <cell r="B51" t="str">
            <v>Brita produzida em central de britagem de 80 m3/h</v>
          </cell>
          <cell r="E51" t="str">
            <v>m3</v>
          </cell>
          <cell r="F51">
            <v>16.3</v>
          </cell>
        </row>
        <row r="52">
          <cell r="A52" t="str">
            <v>1 A 01 200 02</v>
          </cell>
          <cell r="B52" t="str">
            <v>Brita produzida em central de britagem de 30 m3/h</v>
          </cell>
          <cell r="E52" t="str">
            <v>m3</v>
          </cell>
          <cell r="F52">
            <v>21.32</v>
          </cell>
        </row>
        <row r="53">
          <cell r="A53" t="str">
            <v>1 A 01 200 04</v>
          </cell>
          <cell r="B53" t="str">
            <v>Pedra de mão produzida manualmente (consv)</v>
          </cell>
          <cell r="E53" t="str">
            <v>m3</v>
          </cell>
          <cell r="F53">
            <v>24.22</v>
          </cell>
        </row>
        <row r="54">
          <cell r="A54" t="str">
            <v>1 A 01 390 02</v>
          </cell>
          <cell r="B54" t="str">
            <v>Usinagem de CBUQ (capa de rolamento)</v>
          </cell>
          <cell r="E54" t="str">
            <v>t</v>
          </cell>
          <cell r="F54">
            <v>21.02</v>
          </cell>
        </row>
        <row r="55">
          <cell r="A55" t="str">
            <v>1 A 01 390 03</v>
          </cell>
          <cell r="B55" t="str">
            <v>Usinagem de CBUQ (binder)</v>
          </cell>
          <cell r="E55" t="str">
            <v>t</v>
          </cell>
          <cell r="F55">
            <v>20.61</v>
          </cell>
        </row>
        <row r="56">
          <cell r="A56" t="str">
            <v>1 A 01 391 02</v>
          </cell>
          <cell r="B56" t="str">
            <v>Usinagem de areia-asfalto</v>
          </cell>
          <cell r="E56" t="str">
            <v>t</v>
          </cell>
          <cell r="F56">
            <v>23.73</v>
          </cell>
        </row>
        <row r="57">
          <cell r="A57" t="str">
            <v>1 A 01 395 01</v>
          </cell>
          <cell r="B57" t="str">
            <v>Usinagem de brita graduada</v>
          </cell>
          <cell r="E57" t="str">
            <v>m3</v>
          </cell>
          <cell r="F57">
            <v>28.11</v>
          </cell>
        </row>
        <row r="58">
          <cell r="A58" t="str">
            <v>1 A 01 395 02</v>
          </cell>
          <cell r="B58" t="str">
            <v>Usinagem de solo-brita</v>
          </cell>
          <cell r="E58" t="str">
            <v>m3</v>
          </cell>
          <cell r="F58">
            <v>15.54</v>
          </cell>
        </row>
        <row r="59">
          <cell r="A59" t="str">
            <v>1 A 01 396 01</v>
          </cell>
          <cell r="B59" t="str">
            <v>Usinagem de solo-cimento</v>
          </cell>
          <cell r="E59" t="str">
            <v>m3</v>
          </cell>
          <cell r="F59">
            <v>74.66</v>
          </cell>
        </row>
        <row r="60">
          <cell r="A60" t="str">
            <v>1 A 01 396 02</v>
          </cell>
          <cell r="B60" t="str">
            <v>Usinagem de solo melhorado com cimento.</v>
          </cell>
          <cell r="E60" t="str">
            <v>m3</v>
          </cell>
          <cell r="F60">
            <v>40.020000000000003</v>
          </cell>
        </row>
        <row r="61">
          <cell r="A61" t="str">
            <v>1 A 01 397 02</v>
          </cell>
          <cell r="B61" t="str">
            <v>Usinagem de P.M.F.</v>
          </cell>
          <cell r="E61" t="str">
            <v>m3</v>
          </cell>
          <cell r="F61">
            <v>27.83</v>
          </cell>
        </row>
        <row r="62">
          <cell r="A62" t="str">
            <v>1 A 01 398 02</v>
          </cell>
          <cell r="B62" t="str">
            <v>Usinagem de CBUQ p/ reciclagem em usina fixa.</v>
          </cell>
          <cell r="E62" t="str">
            <v>t</v>
          </cell>
          <cell r="F62">
            <v>17.48</v>
          </cell>
        </row>
        <row r="63">
          <cell r="A63" t="str">
            <v>1 A 01 401 01</v>
          </cell>
          <cell r="B63" t="str">
            <v>Fôrma comum de madeira</v>
          </cell>
          <cell r="E63" t="str">
            <v>m2</v>
          </cell>
          <cell r="F63">
            <v>23.01</v>
          </cell>
        </row>
        <row r="64">
          <cell r="A64" t="str">
            <v>1 A 01 402 01</v>
          </cell>
          <cell r="B64" t="str">
            <v>Fôrma de placa compensada resinada</v>
          </cell>
          <cell r="E64" t="str">
            <v>m2</v>
          </cell>
          <cell r="F64">
            <v>18.27</v>
          </cell>
        </row>
        <row r="65">
          <cell r="A65" t="str">
            <v>1 A 01 403 01</v>
          </cell>
          <cell r="B65" t="str">
            <v>Fôrma de placa compensada plastificada</v>
          </cell>
          <cell r="E65" t="str">
            <v>m2</v>
          </cell>
          <cell r="F65">
            <v>20.22</v>
          </cell>
        </row>
        <row r="66">
          <cell r="A66" t="str">
            <v>1 A 01 404 01</v>
          </cell>
          <cell r="B66" t="str">
            <v>Fôrma para tubulão</v>
          </cell>
          <cell r="E66" t="str">
            <v>m2</v>
          </cell>
          <cell r="F66">
            <v>12.33</v>
          </cell>
        </row>
        <row r="67">
          <cell r="A67" t="str">
            <v>1 A 01 407 01</v>
          </cell>
          <cell r="B67" t="str">
            <v>Confecção e lançam. de concreto magro em betoneira</v>
          </cell>
          <cell r="E67" t="str">
            <v>m3</v>
          </cell>
          <cell r="F67">
            <v>134.68</v>
          </cell>
        </row>
        <row r="68">
          <cell r="A68" t="str">
            <v>1 A 01 408 01</v>
          </cell>
          <cell r="B68" t="str">
            <v>Concreto fck=8MPa contr raz uso geral conf e lanç</v>
          </cell>
          <cell r="E68" t="str">
            <v>m3</v>
          </cell>
          <cell r="F68">
            <v>160.74</v>
          </cell>
        </row>
        <row r="69">
          <cell r="A69" t="str">
            <v>1 A 01 410 01</v>
          </cell>
          <cell r="B69" t="str">
            <v>Concreto fck=10MPa contr raz uso geral conf e lanç</v>
          </cell>
          <cell r="E69" t="str">
            <v>m3</v>
          </cell>
          <cell r="F69">
            <v>169.68</v>
          </cell>
        </row>
        <row r="70">
          <cell r="A70" t="str">
            <v>1 A 01 412 01</v>
          </cell>
          <cell r="B70" t="str">
            <v>Concreto fck=12MPa contr raz uso geral conf e lanç</v>
          </cell>
          <cell r="E70" t="str">
            <v>m3</v>
          </cell>
          <cell r="F70">
            <v>179.02</v>
          </cell>
        </row>
        <row r="71">
          <cell r="A71" t="str">
            <v>1 A 01 415 01</v>
          </cell>
          <cell r="B71" t="str">
            <v>Concr estr fck=15MPa contr raz uso ger conf e lanç</v>
          </cell>
          <cell r="E71" t="str">
            <v>m3</v>
          </cell>
          <cell r="F71">
            <v>189.13</v>
          </cell>
        </row>
        <row r="72">
          <cell r="A72" t="str">
            <v>1 A 01 418 01</v>
          </cell>
          <cell r="B72" t="str">
            <v>Concr estr fck=18MPa contr raz uso ger conf e lanç</v>
          </cell>
          <cell r="E72" t="str">
            <v>m3</v>
          </cell>
          <cell r="F72">
            <v>198.85</v>
          </cell>
        </row>
        <row r="73">
          <cell r="A73" t="str">
            <v>1 A 01 422 01</v>
          </cell>
          <cell r="B73" t="str">
            <v>Concr estr fck=22MPa contr raz uso ger conf e lanç</v>
          </cell>
          <cell r="E73" t="str">
            <v>m3</v>
          </cell>
          <cell r="F73">
            <v>216.35</v>
          </cell>
        </row>
        <row r="74">
          <cell r="A74" t="str">
            <v>1 A 01 423 00</v>
          </cell>
          <cell r="B74" t="str">
            <v>Concreto fck=18MPa para pré-moldados (tubos)</v>
          </cell>
          <cell r="E74" t="str">
            <v>m3</v>
          </cell>
          <cell r="F74">
            <v>192.05</v>
          </cell>
        </row>
        <row r="75">
          <cell r="A75" t="str">
            <v>1 A 01 424 00</v>
          </cell>
          <cell r="B75" t="str">
            <v>Concreto poroso para pré-moldados (tubos)</v>
          </cell>
          <cell r="E75" t="str">
            <v>m3</v>
          </cell>
          <cell r="F75">
            <v>195.59</v>
          </cell>
        </row>
        <row r="76">
          <cell r="A76" t="str">
            <v>1 A 01 450 01</v>
          </cell>
          <cell r="B76" t="str">
            <v>Escoramento de bueiros celulares</v>
          </cell>
          <cell r="E76" t="str">
            <v>m3</v>
          </cell>
          <cell r="F76">
            <v>22.81</v>
          </cell>
        </row>
        <row r="77">
          <cell r="A77" t="str">
            <v>1 A 01 512 10</v>
          </cell>
          <cell r="B77" t="str">
            <v>Concreto ciclópico fck=12 MPa</v>
          </cell>
          <cell r="E77" t="str">
            <v>m3</v>
          </cell>
          <cell r="F77">
            <v>135.63</v>
          </cell>
        </row>
        <row r="78">
          <cell r="A78" t="str">
            <v>1 A 01 515 10</v>
          </cell>
          <cell r="B78" t="str">
            <v>Concreto ciclópico fck=15 MPa</v>
          </cell>
          <cell r="E78" t="str">
            <v>m3</v>
          </cell>
          <cell r="F78">
            <v>142.71</v>
          </cell>
        </row>
        <row r="79">
          <cell r="A79" t="str">
            <v>1 A 01 580 01</v>
          </cell>
          <cell r="B79" t="str">
            <v>Fornecimento, preparo e colocação formas aço CA 60</v>
          </cell>
          <cell r="E79" t="str">
            <v>kg</v>
          </cell>
          <cell r="F79">
            <v>3.8</v>
          </cell>
        </row>
        <row r="80">
          <cell r="A80" t="str">
            <v>1 A 01 580 02</v>
          </cell>
          <cell r="B80" t="str">
            <v>Fornecimento, preparo e colocação formas aço CA 50</v>
          </cell>
          <cell r="E80" t="str">
            <v>kg</v>
          </cell>
          <cell r="F80">
            <v>3.62</v>
          </cell>
        </row>
        <row r="81">
          <cell r="A81" t="str">
            <v>1 A 01 580 03</v>
          </cell>
          <cell r="B81" t="str">
            <v>Fornecimento, preparo e colocação formas aço CA 25</v>
          </cell>
          <cell r="E81" t="str">
            <v>kg</v>
          </cell>
          <cell r="F81">
            <v>3.65</v>
          </cell>
        </row>
        <row r="82">
          <cell r="A82" t="str">
            <v>1 A 01 603 01</v>
          </cell>
          <cell r="B82" t="str">
            <v>Argamassa cimento-areia 1:3</v>
          </cell>
          <cell r="E82" t="str">
            <v>m3</v>
          </cell>
          <cell r="F82">
            <v>217.24</v>
          </cell>
        </row>
        <row r="83">
          <cell r="A83" t="str">
            <v>1 A 01 604 01</v>
          </cell>
          <cell r="B83" t="str">
            <v>Argamassa cimento-areia 1:4</v>
          </cell>
          <cell r="E83" t="str">
            <v>m3</v>
          </cell>
          <cell r="F83">
            <v>178.49</v>
          </cell>
        </row>
        <row r="84">
          <cell r="A84" t="str">
            <v>1 A 01 606 01</v>
          </cell>
          <cell r="B84" t="str">
            <v>Argamassa cimento-areia 1:6</v>
          </cell>
          <cell r="E84" t="str">
            <v>m3</v>
          </cell>
          <cell r="F84">
            <v>149.31</v>
          </cell>
        </row>
        <row r="85">
          <cell r="A85" t="str">
            <v>1 A 01 620 01</v>
          </cell>
          <cell r="B85" t="str">
            <v>Argamassa cimento-solo 1:10</v>
          </cell>
          <cell r="E85" t="str">
            <v>m3</v>
          </cell>
          <cell r="F85">
            <v>92.93</v>
          </cell>
        </row>
        <row r="86">
          <cell r="A86" t="str">
            <v>1 A 01 653 00</v>
          </cell>
          <cell r="B86" t="str">
            <v>Usinagem para sub-base de concreto rolado</v>
          </cell>
          <cell r="E86" t="str">
            <v>m3</v>
          </cell>
          <cell r="F86">
            <v>78.349999999999994</v>
          </cell>
        </row>
        <row r="87">
          <cell r="A87" t="str">
            <v>1 A 01 654 00</v>
          </cell>
          <cell r="B87" t="str">
            <v>Usinagem p/ sub-base de concr. de cimento portland</v>
          </cell>
          <cell r="E87" t="str">
            <v>m3</v>
          </cell>
          <cell r="F87">
            <v>80.790000000000006</v>
          </cell>
        </row>
        <row r="88">
          <cell r="A88" t="str">
            <v>1 A 01 656 00</v>
          </cell>
          <cell r="B88" t="str">
            <v>Usinagem p/ conc. de cim. portland c/ forma desliz</v>
          </cell>
          <cell r="E88" t="str">
            <v>m3</v>
          </cell>
          <cell r="F88">
            <v>198.02</v>
          </cell>
        </row>
        <row r="89">
          <cell r="A89" t="str">
            <v>1 A 01 657 00</v>
          </cell>
          <cell r="B89" t="str">
            <v>Usinagem p/ conc.cim. portland c/ equip. peq. por.</v>
          </cell>
          <cell r="E89" t="str">
            <v>m3</v>
          </cell>
          <cell r="F89">
            <v>204.65</v>
          </cell>
        </row>
        <row r="90">
          <cell r="A90" t="str">
            <v>1 A 01 700 00</v>
          </cell>
          <cell r="B90" t="str">
            <v>Fabricação de peças pré mold. de conc. p/ pavim.</v>
          </cell>
          <cell r="E90" t="str">
            <v>m3</v>
          </cell>
          <cell r="F90">
            <v>287.92</v>
          </cell>
        </row>
        <row r="91">
          <cell r="A91" t="str">
            <v>1 A 01 720 00</v>
          </cell>
          <cell r="B91" t="str">
            <v>Concreto fck=18MPa p/ pré-moldados (guarda-corpo)</v>
          </cell>
          <cell r="E91" t="str">
            <v>m3</v>
          </cell>
          <cell r="F91">
            <v>193.95</v>
          </cell>
        </row>
        <row r="92">
          <cell r="A92" t="str">
            <v>1 A 01 720 01</v>
          </cell>
          <cell r="B92" t="str">
            <v>Guarda-corpo tipo GM, moldado no local</v>
          </cell>
          <cell r="E92" t="str">
            <v>m</v>
          </cell>
          <cell r="F92">
            <v>135.57</v>
          </cell>
        </row>
        <row r="93">
          <cell r="A93" t="str">
            <v>1 A 01 720 02</v>
          </cell>
          <cell r="B93" t="str">
            <v>Fabricação de Guarda-corpo</v>
          </cell>
          <cell r="E93" t="str">
            <v>m</v>
          </cell>
          <cell r="F93">
            <v>24.2</v>
          </cell>
        </row>
        <row r="94">
          <cell r="A94" t="str">
            <v>1 A 01 725 01</v>
          </cell>
          <cell r="B94" t="str">
            <v>Fabricação de balizador de concreto</v>
          </cell>
          <cell r="E94" t="str">
            <v>un</v>
          </cell>
          <cell r="F94">
            <v>7.61</v>
          </cell>
        </row>
        <row r="95">
          <cell r="A95" t="str">
            <v>1 A 01 730 00</v>
          </cell>
          <cell r="B95" t="str">
            <v>Concreto fck=18MPa p/ pré moldados (mourões)</v>
          </cell>
          <cell r="E95" t="str">
            <v>m3</v>
          </cell>
          <cell r="F95">
            <v>222.81</v>
          </cell>
        </row>
        <row r="96">
          <cell r="A96" t="str">
            <v>1 A 01 730 01</v>
          </cell>
          <cell r="B96" t="str">
            <v>Fabr. mourão de concr. esticador seção quad. 15cm</v>
          </cell>
          <cell r="E96" t="str">
            <v>un</v>
          </cell>
          <cell r="F96">
            <v>23.5</v>
          </cell>
        </row>
        <row r="97">
          <cell r="A97" t="str">
            <v>1 A 01 730 02</v>
          </cell>
          <cell r="B97" t="str">
            <v>Fabr. mourão de concr esticador seção triang. 15cm</v>
          </cell>
          <cell r="E97" t="str">
            <v>un</v>
          </cell>
          <cell r="F97">
            <v>14.8</v>
          </cell>
        </row>
        <row r="98">
          <cell r="A98" t="str">
            <v>1 A 01 735 01</v>
          </cell>
          <cell r="B98" t="str">
            <v>Fabr. mourão de concreto suporte seção quad. 11cm</v>
          </cell>
          <cell r="E98" t="str">
            <v>un</v>
          </cell>
          <cell r="F98">
            <v>16.170000000000002</v>
          </cell>
        </row>
        <row r="99">
          <cell r="A99" t="str">
            <v>1 A 01 735 02</v>
          </cell>
          <cell r="B99" t="str">
            <v>Fabr. mourão de concr. suporte seção triang. 11cm</v>
          </cell>
          <cell r="E99" t="str">
            <v>un</v>
          </cell>
          <cell r="F99">
            <v>10.56</v>
          </cell>
        </row>
        <row r="100">
          <cell r="A100" t="str">
            <v>1 A 01 739 01</v>
          </cell>
          <cell r="B100" t="str">
            <v>Confecção de tubos de concreto D=0,20m</v>
          </cell>
          <cell r="E100" t="str">
            <v>m</v>
          </cell>
          <cell r="F100">
            <v>9.2100000000000009</v>
          </cell>
        </row>
        <row r="101">
          <cell r="A101" t="str">
            <v>1 A 01 740 01</v>
          </cell>
          <cell r="B101" t="str">
            <v>Confecção de tubos de concreto perfurado D=0,20m</v>
          </cell>
          <cell r="E101" t="str">
            <v>m</v>
          </cell>
          <cell r="F101">
            <v>9.43</v>
          </cell>
        </row>
        <row r="102">
          <cell r="A102" t="str">
            <v>1 A 01 741 01</v>
          </cell>
          <cell r="B102" t="str">
            <v>Confecção de tubos de concreto poroso D=0,20m</v>
          </cell>
          <cell r="E102" t="str">
            <v>m</v>
          </cell>
          <cell r="F102">
            <v>9.31</v>
          </cell>
        </row>
        <row r="103">
          <cell r="A103" t="str">
            <v>1 A 01 745 01</v>
          </cell>
          <cell r="B103" t="str">
            <v>Confecção de tubos de concreto D=0,30m</v>
          </cell>
          <cell r="E103" t="str">
            <v>m</v>
          </cell>
          <cell r="F103">
            <v>15.16</v>
          </cell>
        </row>
        <row r="104">
          <cell r="A104" t="str">
            <v>1 A 01 746 01</v>
          </cell>
          <cell r="B104" t="str">
            <v>Confecção de tubos de concreto perfurado D=0,30m</v>
          </cell>
          <cell r="E104" t="str">
            <v>m</v>
          </cell>
          <cell r="F104">
            <v>15.38</v>
          </cell>
        </row>
        <row r="105">
          <cell r="A105" t="str">
            <v>1 A 01 747 01</v>
          </cell>
          <cell r="B105" t="str">
            <v>Confecção de tubos de concreto poroso D=0,30m</v>
          </cell>
          <cell r="E105" t="str">
            <v>m</v>
          </cell>
          <cell r="F105">
            <v>15.36</v>
          </cell>
        </row>
        <row r="106">
          <cell r="A106" t="str">
            <v>1 A 01 751 01</v>
          </cell>
          <cell r="B106" t="str">
            <v>Confecção de tubos de concreto D=0,40m</v>
          </cell>
          <cell r="E106" t="str">
            <v>m</v>
          </cell>
          <cell r="F106">
            <v>22.53</v>
          </cell>
        </row>
        <row r="107">
          <cell r="A107" t="str">
            <v>1 A 01 752 01</v>
          </cell>
          <cell r="B107" t="str">
            <v>Confecção de tubos de concreto perfurado D=0,40m</v>
          </cell>
          <cell r="E107" t="str">
            <v>m</v>
          </cell>
          <cell r="F107">
            <v>22.75</v>
          </cell>
        </row>
        <row r="108">
          <cell r="A108" t="str">
            <v>1 A 01 753 01</v>
          </cell>
          <cell r="B108" t="str">
            <v>Confecção de tubos de concreto poroso D=0,40m</v>
          </cell>
          <cell r="E108" t="str">
            <v>m</v>
          </cell>
          <cell r="F108">
            <v>22.84</v>
          </cell>
        </row>
        <row r="109">
          <cell r="A109" t="str">
            <v>1 A 01 755 01</v>
          </cell>
          <cell r="B109" t="str">
            <v>Confecção de tubos de concreto armado D=0,60m CA-4</v>
          </cell>
          <cell r="E109" t="str">
            <v>m</v>
          </cell>
          <cell r="F109">
            <v>90.58</v>
          </cell>
        </row>
        <row r="110">
          <cell r="A110" t="str">
            <v>1 A 01 760 01</v>
          </cell>
          <cell r="B110" t="str">
            <v>Confecção de tubos de concreto armado D=0,80m CA-4</v>
          </cell>
          <cell r="E110" t="str">
            <v>m</v>
          </cell>
          <cell r="F110">
            <v>138.6</v>
          </cell>
        </row>
        <row r="111">
          <cell r="A111" t="str">
            <v>1 A 01 765 01</v>
          </cell>
          <cell r="B111" t="str">
            <v>Confecção de tubos de concreto armado D=1,00m CA-4</v>
          </cell>
          <cell r="E111" t="str">
            <v>m</v>
          </cell>
          <cell r="F111">
            <v>209.05</v>
          </cell>
        </row>
        <row r="112">
          <cell r="A112" t="str">
            <v>1 A 01 770 01</v>
          </cell>
          <cell r="B112" t="str">
            <v>Confecção de tubos de concreto armado D=1,20m CA-4</v>
          </cell>
          <cell r="E112" t="str">
            <v>m</v>
          </cell>
          <cell r="F112">
            <v>290.89</v>
          </cell>
        </row>
        <row r="113">
          <cell r="A113" t="str">
            <v>1 A 01 775 01</v>
          </cell>
          <cell r="B113" t="str">
            <v>Confecção de tubos de concreto armado D=1,50m CA-4</v>
          </cell>
          <cell r="E113" t="str">
            <v>m</v>
          </cell>
          <cell r="F113">
            <v>452.94</v>
          </cell>
        </row>
        <row r="114">
          <cell r="A114" t="str">
            <v>1 A 01 780 01</v>
          </cell>
          <cell r="B114" t="str">
            <v>Obtenção de grama para replantio</v>
          </cell>
          <cell r="E114" t="str">
            <v>m2</v>
          </cell>
          <cell r="F114">
            <v>0.67</v>
          </cell>
        </row>
        <row r="115">
          <cell r="A115" t="str">
            <v>1 A 01 790 01</v>
          </cell>
          <cell r="B115" t="str">
            <v>Guia de madeira - 2,5 x 7,0 cm</v>
          </cell>
          <cell r="E115" t="str">
            <v>m</v>
          </cell>
          <cell r="F115">
            <v>0.94</v>
          </cell>
        </row>
        <row r="116">
          <cell r="A116" t="str">
            <v>1 A 01 790 02</v>
          </cell>
          <cell r="B116" t="str">
            <v>Guia de madeira - 2,5 x 10,0 cm</v>
          </cell>
          <cell r="E116" t="str">
            <v>m</v>
          </cell>
          <cell r="F116">
            <v>1.19</v>
          </cell>
        </row>
        <row r="117">
          <cell r="A117" t="str">
            <v>1 A 01 800 01</v>
          </cell>
          <cell r="B117" t="str">
            <v>Chapa de aço 16 rec. para placa de sinalização</v>
          </cell>
          <cell r="E117" t="str">
            <v>m2</v>
          </cell>
          <cell r="F117">
            <v>14.12</v>
          </cell>
        </row>
        <row r="118">
          <cell r="A118" t="str">
            <v>1 A 01 810 01</v>
          </cell>
          <cell r="B118" t="str">
            <v>Calha metálica semi-circular D=0,40 m</v>
          </cell>
          <cell r="E118" t="str">
            <v>m</v>
          </cell>
          <cell r="F118">
            <v>94.26</v>
          </cell>
        </row>
        <row r="119">
          <cell r="A119" t="str">
            <v>1 A 01 850 01</v>
          </cell>
          <cell r="B119" t="str">
            <v>Confecção de placa de sinalização semi-refletiva</v>
          </cell>
          <cell r="E119" t="str">
            <v>m2</v>
          </cell>
          <cell r="F119">
            <v>111.28</v>
          </cell>
        </row>
        <row r="120">
          <cell r="A120" t="str">
            <v>1 A 01 860 01</v>
          </cell>
          <cell r="B120" t="str">
            <v>Confecção de placa de sinalização tot. refletiva</v>
          </cell>
          <cell r="E120" t="str">
            <v>m2</v>
          </cell>
          <cell r="F120">
            <v>156.53</v>
          </cell>
        </row>
        <row r="121">
          <cell r="A121" t="str">
            <v>1 A 01 870 01</v>
          </cell>
          <cell r="B121" t="str">
            <v>Confecção de suporte e travessa p/ placa de sinal.</v>
          </cell>
          <cell r="E121" t="str">
            <v>un</v>
          </cell>
          <cell r="F121">
            <v>18.64</v>
          </cell>
        </row>
        <row r="122">
          <cell r="A122" t="str">
            <v>1 A 01 890 01</v>
          </cell>
          <cell r="B122" t="str">
            <v>Escavação manual em material de 1a categoria</v>
          </cell>
          <cell r="E122" t="str">
            <v>m3</v>
          </cell>
          <cell r="F122">
            <v>14.07</v>
          </cell>
        </row>
        <row r="123">
          <cell r="A123" t="str">
            <v>1 A 01 891 01</v>
          </cell>
          <cell r="B123" t="str">
            <v>Escavação manual de vala em material de 1a cat.</v>
          </cell>
          <cell r="E123" t="str">
            <v>m3</v>
          </cell>
          <cell r="F123">
            <v>16.27</v>
          </cell>
        </row>
        <row r="124">
          <cell r="A124" t="str">
            <v>1 A 01 892 01</v>
          </cell>
          <cell r="B124" t="str">
            <v>Escavação mecânica de vala em material de 1a cat.</v>
          </cell>
          <cell r="E124" t="str">
            <v>m3</v>
          </cell>
          <cell r="F124">
            <v>2.74</v>
          </cell>
        </row>
        <row r="125">
          <cell r="A125" t="str">
            <v>1 A 01 893 01</v>
          </cell>
          <cell r="B125" t="str">
            <v>Compactação manual</v>
          </cell>
          <cell r="E125" t="str">
            <v>m3</v>
          </cell>
          <cell r="F125">
            <v>7.11</v>
          </cell>
        </row>
        <row r="126">
          <cell r="A126" t="str">
            <v>1 A 01 894 01</v>
          </cell>
          <cell r="B126" t="str">
            <v>Lastro de brita</v>
          </cell>
          <cell r="E126" t="str">
            <v>m3</v>
          </cell>
          <cell r="F126">
            <v>24.14</v>
          </cell>
        </row>
        <row r="127">
          <cell r="A127" t="str">
            <v>1 A 99 001 00</v>
          </cell>
          <cell r="B127" t="str">
            <v>Mistura areia-asfalto usinada a frio</v>
          </cell>
          <cell r="E127" t="str">
            <v>m3</v>
          </cell>
          <cell r="F127">
            <v>0</v>
          </cell>
        </row>
        <row r="128">
          <cell r="A128" t="str">
            <v>1 A 99 002 00</v>
          </cell>
          <cell r="B128" t="str">
            <v>Mistura areia-asfalto usinada a quente</v>
          </cell>
          <cell r="E128" t="str">
            <v>m3</v>
          </cell>
          <cell r="F128">
            <v>0</v>
          </cell>
        </row>
        <row r="129">
          <cell r="A129" t="str">
            <v>1 A 99 003 00</v>
          </cell>
          <cell r="B129" t="str">
            <v>Mistura betuminosa usinada a frio</v>
          </cell>
          <cell r="E129" t="str">
            <v>m3</v>
          </cell>
          <cell r="F129">
            <v>0</v>
          </cell>
        </row>
        <row r="130">
          <cell r="A130" t="str">
            <v>1 A 99 004 00</v>
          </cell>
          <cell r="B130" t="str">
            <v>Mistura betuminosa usinada a quente</v>
          </cell>
          <cell r="E130" t="str">
            <v>m3</v>
          </cell>
          <cell r="F130">
            <v>0</v>
          </cell>
        </row>
        <row r="131">
          <cell r="A131" t="str">
            <v>1 A 99 005 00</v>
          </cell>
          <cell r="B131" t="str">
            <v>Mistura betuminosa</v>
          </cell>
          <cell r="E131" t="str">
            <v>m3</v>
          </cell>
          <cell r="F131">
            <v>0</v>
          </cell>
        </row>
        <row r="132">
          <cell r="A132" t="str">
            <v>1 B 00 301 00</v>
          </cell>
          <cell r="B132" t="str">
            <v>Alvenaria de pedra argamassada</v>
          </cell>
          <cell r="E132" t="str">
            <v>m3</v>
          </cell>
          <cell r="F132">
            <v>105.07</v>
          </cell>
        </row>
        <row r="133">
          <cell r="A133" t="str">
            <v>1 B 00 902 01</v>
          </cell>
          <cell r="B133" t="str">
            <v>Alvenaria de tijolos</v>
          </cell>
          <cell r="E133" t="str">
            <v>m2</v>
          </cell>
          <cell r="F133">
            <v>25</v>
          </cell>
        </row>
        <row r="134">
          <cell r="A134" t="str">
            <v>1 B 00 903 01</v>
          </cell>
          <cell r="B134" t="str">
            <v>Dentes para bueiros duplos D=1,00 m</v>
          </cell>
          <cell r="E134" t="str">
            <v>und</v>
          </cell>
          <cell r="F134">
            <v>79.489999999999995</v>
          </cell>
        </row>
        <row r="135">
          <cell r="A135" t="str">
            <v>1 B 00 904 01</v>
          </cell>
          <cell r="B135" t="str">
            <v>Dentes para bueiros duplos D=1,20 m</v>
          </cell>
          <cell r="E135" t="str">
            <v>und</v>
          </cell>
          <cell r="F135">
            <v>89.9</v>
          </cell>
        </row>
        <row r="136">
          <cell r="A136" t="str">
            <v>1 B 00 905 01</v>
          </cell>
          <cell r="B136" t="str">
            <v>Dentes para bueiros duplos D=1,50 m</v>
          </cell>
          <cell r="E136" t="str">
            <v>und</v>
          </cell>
          <cell r="F136">
            <v>111.04</v>
          </cell>
        </row>
        <row r="137">
          <cell r="A137" t="str">
            <v>1 B 00 906 01</v>
          </cell>
          <cell r="B137" t="str">
            <v>Dentes para bueiros simples D=0,60 m</v>
          </cell>
          <cell r="E137" t="str">
            <v>und</v>
          </cell>
          <cell r="F137">
            <v>26.82</v>
          </cell>
        </row>
        <row r="138">
          <cell r="A138" t="str">
            <v>1 B 00 907 01</v>
          </cell>
          <cell r="B138" t="str">
            <v>Dentes para bueiros simples D=0,80 m</v>
          </cell>
          <cell r="E138" t="str">
            <v>und</v>
          </cell>
          <cell r="F138">
            <v>33.369999999999997</v>
          </cell>
        </row>
        <row r="139">
          <cell r="A139" t="str">
            <v>1 B 00 908 01</v>
          </cell>
          <cell r="B139" t="str">
            <v>Dentes para bueiros simples D=1,00 m</v>
          </cell>
          <cell r="E139" t="str">
            <v>und</v>
          </cell>
          <cell r="F139">
            <v>39.67</v>
          </cell>
        </row>
        <row r="140">
          <cell r="A140" t="str">
            <v>1 B 00 909 01</v>
          </cell>
          <cell r="B140" t="str">
            <v>Dentes para bueiros simples D=1,20 m</v>
          </cell>
          <cell r="E140" t="str">
            <v>und</v>
          </cell>
          <cell r="F140">
            <v>45.01</v>
          </cell>
        </row>
        <row r="141">
          <cell r="A141" t="str">
            <v>1 B 00 910 01</v>
          </cell>
          <cell r="B141" t="str">
            <v>Dentes para bueiros simples D=1,50 m</v>
          </cell>
          <cell r="E141" t="str">
            <v>und</v>
          </cell>
          <cell r="F141">
            <v>57.18</v>
          </cell>
        </row>
        <row r="142">
          <cell r="A142" t="str">
            <v>1 B 00 911 01</v>
          </cell>
          <cell r="B142" t="str">
            <v>Dentes para bueiros triplos D=1,00 m</v>
          </cell>
          <cell r="E142" t="str">
            <v>und</v>
          </cell>
          <cell r="F142">
            <v>116.43</v>
          </cell>
        </row>
        <row r="143">
          <cell r="A143" t="str">
            <v>1 B 00 912 01</v>
          </cell>
          <cell r="B143" t="str">
            <v>Dentes para bueiros triplos D=1,20 m</v>
          </cell>
          <cell r="E143" t="str">
            <v>und</v>
          </cell>
          <cell r="F143">
            <v>134.91999999999999</v>
          </cell>
        </row>
        <row r="144">
          <cell r="A144" t="str">
            <v>1 B 00 913 01</v>
          </cell>
          <cell r="B144" t="str">
            <v>Dentes para bueiros triplos D=1,50 m</v>
          </cell>
          <cell r="E144" t="str">
            <v>und</v>
          </cell>
          <cell r="F144">
            <v>164.46</v>
          </cell>
        </row>
        <row r="145">
          <cell r="A145" t="str">
            <v>1 B 00 999 06</v>
          </cell>
          <cell r="B145" t="str">
            <v>Solo local / selo de argila apiloado</v>
          </cell>
          <cell r="E145" t="str">
            <v>m3</v>
          </cell>
          <cell r="F145">
            <v>7.62</v>
          </cell>
        </row>
        <row r="146">
          <cell r="A146" t="str">
            <v>1 B 02 702 00</v>
          </cell>
          <cell r="B146" t="str">
            <v>Limp. e enchim. junta pav. concr. (const e rest)</v>
          </cell>
          <cell r="E146" t="str">
            <v>m</v>
          </cell>
          <cell r="F146">
            <v>1.99</v>
          </cell>
        </row>
        <row r="147">
          <cell r="B147" t="str">
            <v>Construção</v>
          </cell>
        </row>
        <row r="148">
          <cell r="A148" t="str">
            <v>2 S 01 000 00</v>
          </cell>
          <cell r="B148" t="str">
            <v>Desm. dest. limpeza áreas c/arv. diam. até 0,15 m</v>
          </cell>
          <cell r="E148" t="str">
            <v>m2</v>
          </cell>
          <cell r="F148">
            <v>0.21</v>
          </cell>
        </row>
        <row r="149">
          <cell r="A149" t="str">
            <v>2 S 01 010 00</v>
          </cell>
          <cell r="B149" t="str">
            <v>Destocamento de árvores D=0,15 a 0,30 m</v>
          </cell>
          <cell r="E149" t="str">
            <v>und</v>
          </cell>
          <cell r="F149">
            <v>21.1</v>
          </cell>
        </row>
        <row r="150">
          <cell r="A150" t="str">
            <v>2 S 01 012 00</v>
          </cell>
          <cell r="B150" t="str">
            <v>Destocamento de árvores c/diâm. &gt; 0,30 m</v>
          </cell>
          <cell r="E150" t="str">
            <v>und</v>
          </cell>
          <cell r="F150">
            <v>52.76</v>
          </cell>
        </row>
        <row r="151">
          <cell r="A151" t="str">
            <v>2 S 01 100 01</v>
          </cell>
          <cell r="B151" t="str">
            <v>Esc. carga transp. mat 1ª cat DMT 50 m</v>
          </cell>
          <cell r="E151" t="str">
            <v>m3</v>
          </cell>
          <cell r="F151">
            <v>1.1200000000000001</v>
          </cell>
        </row>
        <row r="152">
          <cell r="A152" t="str">
            <v>2 S 01 100 02</v>
          </cell>
          <cell r="B152" t="str">
            <v>Esc. carga transp. mat 1ª cat DMT 50 a 200m c/m</v>
          </cell>
          <cell r="E152" t="str">
            <v>m3</v>
          </cell>
          <cell r="F152">
            <v>3.48</v>
          </cell>
        </row>
        <row r="153">
          <cell r="A153" t="str">
            <v>2 S 01 100 03</v>
          </cell>
          <cell r="B153" t="str">
            <v>Esc. carga transp. mat 1ª cat DMT 200 a 400m c/m</v>
          </cell>
          <cell r="E153" t="str">
            <v>m3</v>
          </cell>
          <cell r="F153">
            <v>4.2300000000000004</v>
          </cell>
        </row>
        <row r="154">
          <cell r="A154" t="str">
            <v>2 S 01 100 04</v>
          </cell>
          <cell r="B154" t="str">
            <v>Esc. carga transp. mat 1ª cat DMT 400 a 600m c/m</v>
          </cell>
          <cell r="E154" t="str">
            <v>m3</v>
          </cell>
          <cell r="F154">
            <v>5.0199999999999996</v>
          </cell>
        </row>
        <row r="155">
          <cell r="A155" t="str">
            <v>2 S 01 100 05</v>
          </cell>
          <cell r="B155" t="str">
            <v>Esc. carga transp. mat 1ª cat DMT 600 a 800m c/m</v>
          </cell>
          <cell r="E155" t="str">
            <v>m3</v>
          </cell>
          <cell r="F155">
            <v>5.72</v>
          </cell>
        </row>
        <row r="156">
          <cell r="A156" t="str">
            <v>2 S 01 100 06</v>
          </cell>
          <cell r="B156" t="str">
            <v>Esc. carga transp. mat 1ª cat DMT 800 a 1000m c/m</v>
          </cell>
          <cell r="E156" t="str">
            <v>m3</v>
          </cell>
          <cell r="F156">
            <v>6.59</v>
          </cell>
        </row>
        <row r="157">
          <cell r="A157" t="str">
            <v>2 S 01 100 07</v>
          </cell>
          <cell r="B157" t="str">
            <v>Esc. carga transp. mat 1ª cat DMT 1000 a 1200m c/m</v>
          </cell>
          <cell r="E157" t="str">
            <v>m3</v>
          </cell>
          <cell r="F157">
            <v>7.51</v>
          </cell>
        </row>
        <row r="158">
          <cell r="A158" t="str">
            <v>2 S 01 100 08</v>
          </cell>
          <cell r="B158" t="str">
            <v>Esc. carga transp. mat 1ª cat DMT 1200 a 1400m c/m</v>
          </cell>
          <cell r="E158" t="str">
            <v>m3</v>
          </cell>
          <cell r="F158">
            <v>8.36</v>
          </cell>
        </row>
        <row r="159">
          <cell r="A159" t="str">
            <v>2 S 01 100 09</v>
          </cell>
          <cell r="B159" t="str">
            <v>Esc. carga tr. mat 1ª c. DMT 50 a 200m c/carreg</v>
          </cell>
          <cell r="E159" t="str">
            <v>m3</v>
          </cell>
          <cell r="F159">
            <v>3.63</v>
          </cell>
        </row>
        <row r="160">
          <cell r="A160" t="str">
            <v>2 S 01 100 10</v>
          </cell>
          <cell r="B160" t="str">
            <v>Esc. carga tr. mat 1ª c. DMT 200 a 400m c/carreg</v>
          </cell>
          <cell r="E160" t="str">
            <v>m3</v>
          </cell>
          <cell r="F160">
            <v>3.91</v>
          </cell>
        </row>
        <row r="161">
          <cell r="A161" t="str">
            <v>2 S 01 100 11</v>
          </cell>
          <cell r="B161" t="str">
            <v>Esc. carga tr. mat 1ª c. DMT 400 a 600m c/carreg</v>
          </cell>
          <cell r="E161" t="str">
            <v>m3</v>
          </cell>
          <cell r="F161">
            <v>4.1100000000000003</v>
          </cell>
        </row>
        <row r="162">
          <cell r="A162" t="str">
            <v>2 S 01 100 12</v>
          </cell>
          <cell r="B162" t="str">
            <v>Esc. carga tr. mat 1ª c. DMT 600 a 800m c/carreg</v>
          </cell>
          <cell r="E162" t="str">
            <v>m3</v>
          </cell>
          <cell r="F162">
            <v>4.47</v>
          </cell>
        </row>
        <row r="163">
          <cell r="A163" t="str">
            <v>2 S 01 100 13</v>
          </cell>
          <cell r="B163" t="str">
            <v>Esc. carga tr. mat 1ª c. DMT 800 a 1000m c/carreg</v>
          </cell>
          <cell r="E163" t="str">
            <v>m3</v>
          </cell>
          <cell r="F163">
            <v>4.68</v>
          </cell>
        </row>
        <row r="164">
          <cell r="A164" t="str">
            <v>2 S 01 100 14</v>
          </cell>
          <cell r="B164" t="str">
            <v>Esc. carga tr. mat 1ª c. DMT 1000 a 1200m c/carreg</v>
          </cell>
          <cell r="E164" t="str">
            <v>m3</v>
          </cell>
          <cell r="F164">
            <v>4.97</v>
          </cell>
        </row>
        <row r="165">
          <cell r="A165" t="str">
            <v>2 S 01 100 15</v>
          </cell>
          <cell r="B165" t="str">
            <v>Esc. carga tr. mat 1ª c. DMT 1200 a 1400m c/carreg</v>
          </cell>
          <cell r="E165" t="str">
            <v>m3</v>
          </cell>
          <cell r="F165">
            <v>5.14</v>
          </cell>
        </row>
        <row r="166">
          <cell r="A166" t="str">
            <v>2 S 01 100 16</v>
          </cell>
          <cell r="B166" t="str">
            <v>Esc. carga tr. mat 1ª c. DMT 1400 a 1600m c/carreg</v>
          </cell>
          <cell r="E166" t="str">
            <v>m3</v>
          </cell>
          <cell r="F166">
            <v>5.31</v>
          </cell>
        </row>
        <row r="167">
          <cell r="A167" t="str">
            <v>2 S 01 100 17</v>
          </cell>
          <cell r="B167" t="str">
            <v>Esc. carga tr. mat 1ª c. DMT 1600 a 1800m c/carreg</v>
          </cell>
          <cell r="E167" t="str">
            <v>m3</v>
          </cell>
          <cell r="F167">
            <v>5.44</v>
          </cell>
        </row>
        <row r="168">
          <cell r="A168" t="str">
            <v>2 S 01 100 18</v>
          </cell>
          <cell r="B168" t="str">
            <v>Esc. carga tr. mat 1ª c. DMT 1800 a 2000m c/carreg</v>
          </cell>
          <cell r="E168" t="str">
            <v>m3</v>
          </cell>
          <cell r="F168">
            <v>5.72</v>
          </cell>
        </row>
        <row r="169">
          <cell r="A169" t="str">
            <v>2 S 01 100 19</v>
          </cell>
          <cell r="B169" t="str">
            <v>Esc. carga tr. mat 1ª c. DMT 2000 a 3000m c/carreg</v>
          </cell>
          <cell r="E169" t="str">
            <v>m3</v>
          </cell>
          <cell r="F169">
            <v>6.42</v>
          </cell>
        </row>
        <row r="170">
          <cell r="A170" t="str">
            <v>2 S 01 100 20</v>
          </cell>
          <cell r="B170" t="str">
            <v>Esc. carga tr. mat 1ª c. DMT 3000 a 5000m c/carreg</v>
          </cell>
          <cell r="E170" t="str">
            <v>m3</v>
          </cell>
          <cell r="F170">
            <v>8.36</v>
          </cell>
        </row>
        <row r="171">
          <cell r="A171" t="str">
            <v>2 S 01 100 21</v>
          </cell>
          <cell r="B171" t="str">
            <v>Escavação carga transp. manual mat.1a cat. DT=20m</v>
          </cell>
          <cell r="E171" t="str">
            <v>m3</v>
          </cell>
          <cell r="F171">
            <v>15.59</v>
          </cell>
        </row>
        <row r="172">
          <cell r="A172" t="str">
            <v>2 S 01 100 22</v>
          </cell>
          <cell r="B172" t="str">
            <v>Esc. carga transp. mat 1ª cat DMT 50 a 200m c/e</v>
          </cell>
          <cell r="E172" t="str">
            <v>m3</v>
          </cell>
          <cell r="F172">
            <v>3.51</v>
          </cell>
        </row>
        <row r="173">
          <cell r="A173" t="str">
            <v>2 S 01 100 23</v>
          </cell>
          <cell r="B173" t="str">
            <v>Esc. carga transp. mat 1ª cat DMT 200 a 400m c/e</v>
          </cell>
          <cell r="E173" t="str">
            <v>m3</v>
          </cell>
          <cell r="F173">
            <v>3.86</v>
          </cell>
        </row>
        <row r="174">
          <cell r="A174" t="str">
            <v>2 S 01 100 24</v>
          </cell>
          <cell r="B174" t="str">
            <v>Esc. carga transp. mat 1ª cat DMT 400 a 600m c/e</v>
          </cell>
          <cell r="E174" t="str">
            <v>m3</v>
          </cell>
          <cell r="F174">
            <v>4.0599999999999996</v>
          </cell>
        </row>
        <row r="175">
          <cell r="A175" t="str">
            <v>2 S 01 100 25</v>
          </cell>
          <cell r="B175" t="str">
            <v>Esc. carga transp. mat 1ª cat DMT 600 a 800m c/e</v>
          </cell>
          <cell r="E175" t="str">
            <v>m3</v>
          </cell>
          <cell r="F175">
            <v>4.3600000000000003</v>
          </cell>
        </row>
        <row r="176">
          <cell r="A176" t="str">
            <v>2 S 01 100 26</v>
          </cell>
          <cell r="B176" t="str">
            <v>Esc. carga transp. mat 1ª cat DMT 800 a 1000m c/e</v>
          </cell>
          <cell r="E176" t="str">
            <v>m3</v>
          </cell>
          <cell r="F176">
            <v>4.6500000000000004</v>
          </cell>
        </row>
        <row r="177">
          <cell r="A177" t="str">
            <v>2 S 01 100 27</v>
          </cell>
          <cell r="B177" t="str">
            <v>Esc. carga transp. mat 1ª cat DMT 1000 a 1200m c/e</v>
          </cell>
          <cell r="E177" t="str">
            <v>m3</v>
          </cell>
          <cell r="F177">
            <v>4.88</v>
          </cell>
        </row>
        <row r="178">
          <cell r="A178" t="str">
            <v>2 S 01 100 28</v>
          </cell>
          <cell r="B178" t="str">
            <v>Esc. carga transp. mat 1ª cat DMT 1200 a 1400m c/e</v>
          </cell>
          <cell r="E178" t="str">
            <v>m3</v>
          </cell>
          <cell r="F178">
            <v>5.05</v>
          </cell>
        </row>
        <row r="179">
          <cell r="A179" t="str">
            <v>2 S 01 100 29</v>
          </cell>
          <cell r="B179" t="str">
            <v>Esc. carga transp. mat 1ª cat DMT 1400 a 1600m c/e</v>
          </cell>
          <cell r="E179" t="str">
            <v>m3</v>
          </cell>
          <cell r="F179">
            <v>5.33</v>
          </cell>
        </row>
        <row r="180">
          <cell r="A180" t="str">
            <v>2 S 01 100 30</v>
          </cell>
          <cell r="B180" t="str">
            <v>Esc. carga transp. mat 1ª cat DMT 1600 a 1800m c/e</v>
          </cell>
          <cell r="E180" t="str">
            <v>m3</v>
          </cell>
          <cell r="F180">
            <v>5.41</v>
          </cell>
        </row>
        <row r="181">
          <cell r="A181" t="str">
            <v>2 S 01 100 31</v>
          </cell>
          <cell r="B181" t="str">
            <v>Esc. carga transp. mat 1ª cat DMT 1800 a 2000m c/e</v>
          </cell>
          <cell r="E181" t="str">
            <v>m3</v>
          </cell>
          <cell r="F181">
            <v>5.63</v>
          </cell>
        </row>
        <row r="182">
          <cell r="A182" t="str">
            <v>2 S 01 100 32</v>
          </cell>
          <cell r="B182" t="str">
            <v>Esc. carga transp. mat 1ª cat DMT 2000 a 3000m c/e</v>
          </cell>
          <cell r="E182" t="str">
            <v>m3</v>
          </cell>
          <cell r="F182">
            <v>6.35</v>
          </cell>
        </row>
        <row r="183">
          <cell r="A183" t="str">
            <v>2 S 01 100 33</v>
          </cell>
          <cell r="B183" t="str">
            <v>Esc. carga transp. mat 1ª cat DMT 3000 a 5000m c/e</v>
          </cell>
          <cell r="E183" t="str">
            <v>m3</v>
          </cell>
          <cell r="F183">
            <v>8.32</v>
          </cell>
        </row>
        <row r="184">
          <cell r="A184" t="str">
            <v>2 S 01 101 01</v>
          </cell>
          <cell r="B184" t="str">
            <v>Esc. carga transp. mat 2ª cat DMT 50m</v>
          </cell>
          <cell r="E184" t="str">
            <v>m3</v>
          </cell>
          <cell r="F184">
            <v>2.38</v>
          </cell>
        </row>
        <row r="185">
          <cell r="A185" t="str">
            <v>2 S 01 101 02</v>
          </cell>
          <cell r="B185" t="str">
            <v>Esc. carga transp. mat 2ª cat DMT 50 a 200m c/m</v>
          </cell>
          <cell r="E185" t="str">
            <v>m3</v>
          </cell>
          <cell r="F185">
            <v>6.04</v>
          </cell>
        </row>
        <row r="186">
          <cell r="A186" t="str">
            <v>2 S 01 101 03</v>
          </cell>
          <cell r="B186" t="str">
            <v>Esc. carga transp. mat 2ª cat DMT 200 a 400m c/m</v>
          </cell>
          <cell r="E186" t="str">
            <v>m3</v>
          </cell>
          <cell r="F186">
            <v>6.06</v>
          </cell>
        </row>
        <row r="187">
          <cell r="A187" t="str">
            <v>2 S 01 101 04</v>
          </cell>
          <cell r="B187" t="str">
            <v>Esc. carga transp. mat 2ª cat DMT 400 a 600m c/m</v>
          </cell>
          <cell r="E187" t="str">
            <v>m3</v>
          </cell>
          <cell r="F187">
            <v>7.35</v>
          </cell>
        </row>
        <row r="188">
          <cell r="A188" t="str">
            <v>2 S 01 101 05</v>
          </cell>
          <cell r="B188" t="str">
            <v>Esc. carga transp. mat 2ª cat DMT 600 a 800m c/m</v>
          </cell>
          <cell r="E188" t="str">
            <v>m3</v>
          </cell>
          <cell r="F188">
            <v>8.65</v>
          </cell>
        </row>
        <row r="189">
          <cell r="A189" t="str">
            <v>2 S 01 101 06</v>
          </cell>
          <cell r="B189" t="str">
            <v>Esc. carga transp. mat 2ª cat DMT 800 a 1000m c/m</v>
          </cell>
          <cell r="E189" t="str">
            <v>m3</v>
          </cell>
          <cell r="F189">
            <v>9.9499999999999993</v>
          </cell>
        </row>
        <row r="190">
          <cell r="A190" t="str">
            <v>2 S 01 101 07</v>
          </cell>
          <cell r="B190" t="str">
            <v>Esc. carga transp. mat 2ª cat DMT 1000 a 1200m c/m</v>
          </cell>
          <cell r="E190" t="str">
            <v>m3</v>
          </cell>
          <cell r="F190">
            <v>9.9600000000000009</v>
          </cell>
        </row>
        <row r="191">
          <cell r="A191" t="str">
            <v>2 S 01 101 08</v>
          </cell>
          <cell r="B191" t="str">
            <v>Esc. carga transp. mat 2ª cat DMT 1200 a 1400m c/m</v>
          </cell>
          <cell r="E191" t="str">
            <v>m3</v>
          </cell>
          <cell r="F191">
            <v>11.26</v>
          </cell>
        </row>
        <row r="192">
          <cell r="A192" t="str">
            <v>2 S 01 101 09</v>
          </cell>
          <cell r="B192" t="str">
            <v>Esc. carga tr. mat 2ª c. DMT 50 a 200m c/carreg</v>
          </cell>
          <cell r="E192" t="str">
            <v>m3</v>
          </cell>
          <cell r="F192">
            <v>5.79</v>
          </cell>
        </row>
        <row r="193">
          <cell r="A193" t="str">
            <v>2 S 01 101 10</v>
          </cell>
          <cell r="B193" t="str">
            <v>Esc. carga tr. mat 2ª c. DMT 200 a 400m c/carreg</v>
          </cell>
          <cell r="E193" t="str">
            <v>m3</v>
          </cell>
          <cell r="F193">
            <v>6.24</v>
          </cell>
        </row>
        <row r="194">
          <cell r="A194" t="str">
            <v>2 S 01 101 11</v>
          </cell>
          <cell r="B194" t="str">
            <v>Esc. carga tr. mat 2a c. DMT 400 a 600m c/carreg</v>
          </cell>
          <cell r="E194" t="str">
            <v>m3</v>
          </cell>
          <cell r="F194">
            <v>6.48</v>
          </cell>
        </row>
        <row r="195">
          <cell r="A195" t="str">
            <v>2 S 01 101 12</v>
          </cell>
          <cell r="B195" t="str">
            <v>Esc. carga tr. mat 2a c. DMT 600 a 800m c/carreg</v>
          </cell>
          <cell r="E195" t="str">
            <v>m3</v>
          </cell>
          <cell r="F195">
            <v>6.84</v>
          </cell>
        </row>
        <row r="196">
          <cell r="A196" t="str">
            <v>2 S 01 101 13</v>
          </cell>
          <cell r="B196" t="str">
            <v>Esc. carga tr. mat 2a c. DMT 800 a 1000m c/carreg</v>
          </cell>
          <cell r="E196" t="str">
            <v>m3</v>
          </cell>
          <cell r="F196">
            <v>7.12</v>
          </cell>
        </row>
        <row r="197">
          <cell r="A197" t="str">
            <v>2 S 01 101 14</v>
          </cell>
          <cell r="B197" t="str">
            <v>Esc. carga tr. mat 2a c. DMT 1000 a 1200m c/carreg</v>
          </cell>
          <cell r="E197" t="str">
            <v>m3</v>
          </cell>
          <cell r="F197">
            <v>7.39</v>
          </cell>
        </row>
        <row r="198">
          <cell r="A198" t="str">
            <v>2 S 01 101 15</v>
          </cell>
          <cell r="B198" t="str">
            <v>Esc. carga tr. mat 2a c. DMT 1200 a 1400m c/carreg</v>
          </cell>
          <cell r="E198" t="str">
            <v>m3</v>
          </cell>
          <cell r="F198">
            <v>7.65</v>
          </cell>
        </row>
        <row r="199">
          <cell r="A199" t="str">
            <v>2 S 01 101 16</v>
          </cell>
          <cell r="B199" t="str">
            <v>Esc. carga tr. mat 2a c. DMT 1400 a 1600m c/carreg</v>
          </cell>
          <cell r="E199" t="str">
            <v>m3</v>
          </cell>
          <cell r="F199">
            <v>7.92</v>
          </cell>
        </row>
        <row r="200">
          <cell r="A200" t="str">
            <v>2 S 01 101 17</v>
          </cell>
          <cell r="B200" t="str">
            <v>Esc. carga tr. mat 2a c. DMT 1600 a 1800m c/carreg</v>
          </cell>
          <cell r="E200" t="str">
            <v>m3</v>
          </cell>
          <cell r="F200">
            <v>8.1</v>
          </cell>
        </row>
        <row r="201">
          <cell r="A201" t="str">
            <v>2 S 01 101 18</v>
          </cell>
          <cell r="B201" t="str">
            <v>Esc. carga tr. mat 2a c. DMT 1800 a 2000m c/carreg</v>
          </cell>
          <cell r="E201" t="str">
            <v>m3</v>
          </cell>
          <cell r="F201">
            <v>8.41</v>
          </cell>
        </row>
        <row r="202">
          <cell r="A202" t="str">
            <v>2 S 01 101 19</v>
          </cell>
          <cell r="B202" t="str">
            <v>Esc. carga tr. mat 2a c. DMT 2000 a 3000m c/carreg</v>
          </cell>
          <cell r="E202" t="str">
            <v>m3</v>
          </cell>
          <cell r="F202">
            <v>9.1999999999999993</v>
          </cell>
        </row>
        <row r="203">
          <cell r="A203" t="str">
            <v>2 S 01 101 20</v>
          </cell>
          <cell r="B203" t="str">
            <v>Esc. carga tr. mat 2a c. DMT 3000 a 5000m c/carreg</v>
          </cell>
          <cell r="E203" t="str">
            <v>m3</v>
          </cell>
          <cell r="F203">
            <v>11.58</v>
          </cell>
        </row>
        <row r="204">
          <cell r="A204" t="str">
            <v>2 S 01 101 22</v>
          </cell>
          <cell r="B204" t="str">
            <v>Esc. carga transp. mat 2a cat DMT 50 a 200m c/e</v>
          </cell>
          <cell r="E204" t="str">
            <v>m3</v>
          </cell>
          <cell r="F204">
            <v>4.92</v>
          </cell>
        </row>
        <row r="205">
          <cell r="A205" t="str">
            <v>2 S 01 101 23</v>
          </cell>
          <cell r="B205" t="str">
            <v>Esc. carga transp. mat 2a cat DMT 200 a 400m c/e</v>
          </cell>
          <cell r="E205" t="str">
            <v>m3</v>
          </cell>
          <cell r="F205">
            <v>5.27</v>
          </cell>
        </row>
        <row r="206">
          <cell r="A206" t="str">
            <v>2 S 01 101 24</v>
          </cell>
          <cell r="B206" t="str">
            <v>Esc. carga transp. mat 2a cat DMT 400 a 600m c/e</v>
          </cell>
          <cell r="E206" t="str">
            <v>m3</v>
          </cell>
          <cell r="F206">
            <v>5.61</v>
          </cell>
        </row>
        <row r="207">
          <cell r="A207" t="str">
            <v>2 S 01 101 25</v>
          </cell>
          <cell r="B207" t="str">
            <v>Esc. carga transp. mat 2a cat DMT 600 a 800m c/e</v>
          </cell>
          <cell r="E207" t="str">
            <v>m3</v>
          </cell>
          <cell r="F207">
            <v>5.98</v>
          </cell>
        </row>
        <row r="208">
          <cell r="A208" t="str">
            <v>2 S 01 101 26</v>
          </cell>
          <cell r="B208" t="str">
            <v>Esc. carga transp. mat 2a cat DMT 800 a 1000m c/e</v>
          </cell>
          <cell r="E208" t="str">
            <v>m3</v>
          </cell>
          <cell r="F208">
            <v>6.26</v>
          </cell>
        </row>
        <row r="209">
          <cell r="A209" t="str">
            <v>2 S 01 101 27</v>
          </cell>
          <cell r="B209" t="str">
            <v>Esc. carga transp. mat 2a cat DMT 1000 a 1200m c/e</v>
          </cell>
          <cell r="E209" t="str">
            <v>m3</v>
          </cell>
          <cell r="F209">
            <v>6.53</v>
          </cell>
        </row>
        <row r="210">
          <cell r="A210" t="str">
            <v>2 S 01 101 28</v>
          </cell>
          <cell r="B210" t="str">
            <v>Esc. carga transp. mat 2a cat DMT 1200 a 1400m c/e</v>
          </cell>
          <cell r="E210" t="str">
            <v>m3</v>
          </cell>
          <cell r="F210">
            <v>6.86</v>
          </cell>
        </row>
        <row r="211">
          <cell r="A211" t="str">
            <v>2 S 01 101 29</v>
          </cell>
          <cell r="B211" t="str">
            <v>Esc. carga transp. mat 2a cat DMT 1400 a 1600m c/e</v>
          </cell>
          <cell r="E211" t="str">
            <v>m3</v>
          </cell>
          <cell r="F211">
            <v>7.08</v>
          </cell>
        </row>
        <row r="212">
          <cell r="A212" t="str">
            <v>2 S 01 101 30</v>
          </cell>
          <cell r="B212" t="str">
            <v>Esc. carga transp. mat 2a cat DMT 1600 a 1800m c/e</v>
          </cell>
          <cell r="E212" t="str">
            <v>m3</v>
          </cell>
          <cell r="F212">
            <v>7.19</v>
          </cell>
        </row>
        <row r="213">
          <cell r="A213" t="str">
            <v>2 S 01 101 31</v>
          </cell>
          <cell r="B213" t="str">
            <v>Esc. carga transp. mat 2a cat DMT 1800 a 2000m c/e</v>
          </cell>
          <cell r="E213" t="str">
            <v>m3</v>
          </cell>
          <cell r="F213">
            <v>7.51</v>
          </cell>
        </row>
        <row r="214">
          <cell r="A214" t="str">
            <v>2 S 01 101 32</v>
          </cell>
          <cell r="B214" t="str">
            <v>Esc. carga transp. mat 2a cat DMT 2000 a 3000m c/e</v>
          </cell>
          <cell r="E214" t="str">
            <v>m3</v>
          </cell>
          <cell r="F214">
            <v>8.44</v>
          </cell>
        </row>
        <row r="215">
          <cell r="A215" t="str">
            <v>2 S 01 101 33</v>
          </cell>
          <cell r="B215" t="str">
            <v>Esc. carga transp. mat 2a cat DMT 3000 a 5000m c/e</v>
          </cell>
          <cell r="E215" t="str">
            <v>m3</v>
          </cell>
          <cell r="F215">
            <v>10.84</v>
          </cell>
        </row>
        <row r="216">
          <cell r="A216" t="str">
            <v>2 S 01 102 01</v>
          </cell>
          <cell r="B216" t="str">
            <v>Esc. carga transp. mat 3a cat DMT até 50m</v>
          </cell>
          <cell r="E216" t="str">
            <v>m3</v>
          </cell>
          <cell r="F216">
            <v>17.61</v>
          </cell>
        </row>
        <row r="217">
          <cell r="A217" t="str">
            <v>2 S 01 102 02</v>
          </cell>
          <cell r="B217" t="str">
            <v>Esc. carga transp. mat 3a cat DMT 50 a 200m</v>
          </cell>
          <cell r="E217" t="str">
            <v>m3</v>
          </cell>
          <cell r="F217">
            <v>20.02</v>
          </cell>
        </row>
        <row r="218">
          <cell r="A218" t="str">
            <v>2 S 01 102 03</v>
          </cell>
          <cell r="B218" t="str">
            <v>Esc. carga transp. mat 3a cat DMT 200 a 400m</v>
          </cell>
          <cell r="E218" t="str">
            <v>m3</v>
          </cell>
          <cell r="F218">
            <v>20.54</v>
          </cell>
        </row>
        <row r="219">
          <cell r="A219" t="str">
            <v>2 S 01 102 04</v>
          </cell>
          <cell r="B219" t="str">
            <v>Esc. carga transp. mat 3a cat DMT 400 a 600m</v>
          </cell>
          <cell r="E219" t="str">
            <v>m3</v>
          </cell>
          <cell r="F219">
            <v>21.27</v>
          </cell>
        </row>
        <row r="220">
          <cell r="A220" t="str">
            <v>2 S 01 102 05</v>
          </cell>
          <cell r="B220" t="str">
            <v>Esc. carga transp. mat 3a cat DMT 600 a 800m</v>
          </cell>
          <cell r="E220" t="str">
            <v>m3</v>
          </cell>
          <cell r="F220">
            <v>21.79</v>
          </cell>
        </row>
        <row r="221">
          <cell r="A221" t="str">
            <v>2 S 01 102 06</v>
          </cell>
          <cell r="B221" t="str">
            <v>Esc. carga transp. mat 3a cat DMT 800 a 1000m</v>
          </cell>
          <cell r="E221" t="str">
            <v>m3</v>
          </cell>
          <cell r="F221">
            <v>22.31</v>
          </cell>
        </row>
        <row r="222">
          <cell r="A222" t="str">
            <v>2 S 01 102 07</v>
          </cell>
          <cell r="B222" t="str">
            <v>Esc. carga transp. mat 3a cat DMT 1000 a 1200m</v>
          </cell>
          <cell r="E222" t="str">
            <v>m3</v>
          </cell>
          <cell r="F222">
            <v>22.54</v>
          </cell>
        </row>
        <row r="223">
          <cell r="A223" t="str">
            <v>2 S 01 300 01</v>
          </cell>
          <cell r="B223" t="str">
            <v>Esc. carga transp. solos moles DMT 0 a 200m</v>
          </cell>
          <cell r="E223" t="str">
            <v>m3</v>
          </cell>
          <cell r="F223">
            <v>10.49</v>
          </cell>
        </row>
        <row r="224">
          <cell r="A224" t="str">
            <v>2 S 01 300 02</v>
          </cell>
          <cell r="B224" t="str">
            <v>Esc. carga transp. solos moles DMT 200 a 400m</v>
          </cell>
          <cell r="E224" t="str">
            <v>m3</v>
          </cell>
          <cell r="F224">
            <v>11.3</v>
          </cell>
        </row>
        <row r="225">
          <cell r="A225" t="str">
            <v>2 S 01 300 03</v>
          </cell>
          <cell r="B225" t="str">
            <v>Esc. carga transp. solos moles DMT 400 a 600m</v>
          </cell>
          <cell r="E225" t="str">
            <v>m3</v>
          </cell>
          <cell r="F225">
            <v>11.64</v>
          </cell>
        </row>
        <row r="226">
          <cell r="A226" t="str">
            <v>2 S 01 300 04</v>
          </cell>
          <cell r="B226" t="str">
            <v>Esc. carga transp. solos moles DMT 600 a 800m</v>
          </cell>
          <cell r="E226" t="str">
            <v>m3</v>
          </cell>
          <cell r="F226">
            <v>12.04</v>
          </cell>
        </row>
        <row r="227">
          <cell r="A227" t="str">
            <v>2 S 01 300 05</v>
          </cell>
          <cell r="B227" t="str">
            <v>Esc. carga transp. solos moles DMT 800 a 1000m</v>
          </cell>
          <cell r="E227" t="str">
            <v>m3</v>
          </cell>
          <cell r="F227">
            <v>12.8</v>
          </cell>
        </row>
        <row r="228">
          <cell r="A228" t="str">
            <v>2 S 01 510 00</v>
          </cell>
          <cell r="B228" t="str">
            <v>Compactação de aterros a 95% proctor normal</v>
          </cell>
          <cell r="E228" t="str">
            <v>m3</v>
          </cell>
          <cell r="F228">
            <v>1.56</v>
          </cell>
        </row>
        <row r="229">
          <cell r="A229" t="str">
            <v>2 S 01 511 00</v>
          </cell>
          <cell r="B229" t="str">
            <v>Compactação de aterros a 100% proctor normal</v>
          </cell>
          <cell r="E229" t="str">
            <v>m3</v>
          </cell>
          <cell r="F229">
            <v>1.81</v>
          </cell>
        </row>
        <row r="230">
          <cell r="A230" t="str">
            <v>2 S 01 512 01</v>
          </cell>
          <cell r="B230" t="str">
            <v>Construção de corpo de aterro em rocha</v>
          </cell>
          <cell r="E230" t="str">
            <v>m3</v>
          </cell>
          <cell r="F230">
            <v>5.1100000000000003</v>
          </cell>
        </row>
        <row r="231">
          <cell r="A231" t="str">
            <v>2 S 01 512 02</v>
          </cell>
          <cell r="B231" t="str">
            <v>Compactação de camada final de aterro de rocha</v>
          </cell>
          <cell r="E231" t="str">
            <v>m3</v>
          </cell>
          <cell r="F231">
            <v>13.4</v>
          </cell>
        </row>
        <row r="232">
          <cell r="A232" t="str">
            <v>2 S 01 513 01</v>
          </cell>
          <cell r="B232" t="str">
            <v>Compactação de material de "bota-fora"</v>
          </cell>
          <cell r="E232" t="str">
            <v>m3</v>
          </cell>
          <cell r="F232">
            <v>1.22</v>
          </cell>
        </row>
        <row r="233">
          <cell r="A233" t="str">
            <v>2 S 02 100 00</v>
          </cell>
          <cell r="B233" t="str">
            <v>Reforço do subleito</v>
          </cell>
          <cell r="E233" t="str">
            <v>m3</v>
          </cell>
          <cell r="F233">
            <v>8.2899999999999991</v>
          </cell>
        </row>
        <row r="234">
          <cell r="A234" t="str">
            <v>2 S 02 110 00</v>
          </cell>
          <cell r="B234" t="str">
            <v>Regularização do subleito</v>
          </cell>
          <cell r="E234" t="str">
            <v>m2</v>
          </cell>
          <cell r="F234">
            <v>0.48</v>
          </cell>
        </row>
        <row r="235">
          <cell r="A235" t="str">
            <v>2 S 02 110 01</v>
          </cell>
          <cell r="B235" t="str">
            <v>Regul. subleito c/ fres. corte contr.autom. greide</v>
          </cell>
          <cell r="E235" t="str">
            <v>m2</v>
          </cell>
          <cell r="F235">
            <v>0.75</v>
          </cell>
        </row>
        <row r="236">
          <cell r="A236" t="str">
            <v>2 S 02 200 00</v>
          </cell>
          <cell r="B236" t="str">
            <v>Sub-base solo estabilizado granul. s/ mistura</v>
          </cell>
          <cell r="E236" t="str">
            <v>m3</v>
          </cell>
          <cell r="F236">
            <v>8.2899999999999991</v>
          </cell>
        </row>
        <row r="237">
          <cell r="A237" t="str">
            <v>2 S 02 200 01</v>
          </cell>
          <cell r="B237" t="str">
            <v>Base solo estabilizado granul. s/ mistura</v>
          </cell>
          <cell r="E237" t="str">
            <v>m3</v>
          </cell>
          <cell r="F237">
            <v>8.2899999999999991</v>
          </cell>
        </row>
        <row r="238">
          <cell r="A238" t="str">
            <v>2 S 02 210 00</v>
          </cell>
          <cell r="B238" t="str">
            <v>Sub-base estab. granul. c/ mistura solo na pista</v>
          </cell>
          <cell r="E238" t="str">
            <v>m3</v>
          </cell>
          <cell r="F238">
            <v>8.93</v>
          </cell>
        </row>
        <row r="239">
          <cell r="A239" t="str">
            <v>2 S 02 210 01</v>
          </cell>
          <cell r="B239" t="str">
            <v>Sub-base estab. granul. c/ mist. solo-areia pista</v>
          </cell>
          <cell r="E239" t="str">
            <v>m3</v>
          </cell>
          <cell r="F239">
            <v>10.02</v>
          </cell>
        </row>
        <row r="240">
          <cell r="A240" t="str">
            <v>2 S 02 210 02</v>
          </cell>
          <cell r="B240" t="str">
            <v>Base estab.granul.c/ mist.solo - areia na pista</v>
          </cell>
          <cell r="E240" t="str">
            <v>m3</v>
          </cell>
          <cell r="F240">
            <v>10.02</v>
          </cell>
        </row>
        <row r="241">
          <cell r="A241" t="str">
            <v>2 S 02 220 00</v>
          </cell>
          <cell r="B241" t="str">
            <v>Base estab.granul.c/ mistura solo - brita</v>
          </cell>
          <cell r="E241" t="str">
            <v>m3</v>
          </cell>
          <cell r="F241">
            <v>27.11</v>
          </cell>
        </row>
        <row r="242">
          <cell r="A242" t="str">
            <v>2 S 02 230 00</v>
          </cell>
          <cell r="B242" t="str">
            <v>Base de brita graduada</v>
          </cell>
          <cell r="E242" t="str">
            <v>m3</v>
          </cell>
          <cell r="F242">
            <v>42.92</v>
          </cell>
        </row>
        <row r="243">
          <cell r="A243" t="str">
            <v>2 S 02 230 01</v>
          </cell>
          <cell r="B243" t="str">
            <v>Base brita grad. c/ dist. agreg. contr. de greide</v>
          </cell>
          <cell r="E243" t="str">
            <v>m3</v>
          </cell>
          <cell r="F243">
            <v>43.93</v>
          </cell>
        </row>
        <row r="244">
          <cell r="A244" t="str">
            <v>2 S 02 231 00</v>
          </cell>
          <cell r="B244" t="str">
            <v>Base de macadame hidráulico</v>
          </cell>
          <cell r="E244" t="str">
            <v>m3</v>
          </cell>
          <cell r="F244">
            <v>37.630000000000003</v>
          </cell>
        </row>
        <row r="245">
          <cell r="A245" t="str">
            <v>2 S 02 241 01</v>
          </cell>
          <cell r="B245" t="str">
            <v>Base de solo cimento c/ mistura em usina</v>
          </cell>
          <cell r="E245" t="str">
            <v>m3</v>
          </cell>
          <cell r="F245">
            <v>109.32</v>
          </cell>
        </row>
        <row r="246">
          <cell r="A246" t="str">
            <v>2 S 02 243 01</v>
          </cell>
          <cell r="B246" t="str">
            <v>Sub-base de solo melhor. c/ cimento mist. em usina</v>
          </cell>
          <cell r="E246" t="str">
            <v>m3</v>
          </cell>
          <cell r="F246">
            <v>62.57</v>
          </cell>
        </row>
        <row r="247">
          <cell r="A247" t="str">
            <v>2 S 02 300 00</v>
          </cell>
          <cell r="B247" t="str">
            <v>Imprimação</v>
          </cell>
          <cell r="E247" t="str">
            <v>m2</v>
          </cell>
          <cell r="F247">
            <v>0.14000000000000001</v>
          </cell>
        </row>
        <row r="248">
          <cell r="A248" t="str">
            <v>2 S 02 400 00</v>
          </cell>
          <cell r="B248" t="str">
            <v>Pintura de ligação</v>
          </cell>
          <cell r="E248" t="str">
            <v>m2</v>
          </cell>
          <cell r="F248">
            <v>0.1</v>
          </cell>
        </row>
        <row r="249">
          <cell r="A249" t="str">
            <v>2 S 02 500 00</v>
          </cell>
          <cell r="B249" t="str">
            <v>Tratamento superficial simples c/ cap</v>
          </cell>
          <cell r="E249" t="str">
            <v>m2</v>
          </cell>
          <cell r="F249">
            <v>0.49</v>
          </cell>
        </row>
        <row r="250">
          <cell r="A250" t="str">
            <v>2 S 02 500 01</v>
          </cell>
          <cell r="B250" t="str">
            <v>Tratamento superficial simples c/ emulsão</v>
          </cell>
          <cell r="E250" t="str">
            <v>m2</v>
          </cell>
          <cell r="F250">
            <v>0.46</v>
          </cell>
        </row>
        <row r="251">
          <cell r="A251" t="str">
            <v>2 S 02 500 02</v>
          </cell>
          <cell r="B251" t="str">
            <v>Tratamento superficial simples c/ banho diluído</v>
          </cell>
          <cell r="E251" t="str">
            <v>m2</v>
          </cell>
          <cell r="F251">
            <v>0.53</v>
          </cell>
        </row>
        <row r="252">
          <cell r="A252" t="str">
            <v>2 S 02 501 00</v>
          </cell>
          <cell r="B252" t="str">
            <v>Tratamento superficial duplo c/ cap</v>
          </cell>
          <cell r="E252" t="str">
            <v>m2</v>
          </cell>
          <cell r="F252">
            <v>1.45</v>
          </cell>
        </row>
        <row r="253">
          <cell r="A253" t="str">
            <v>2 S 02 501 01</v>
          </cell>
          <cell r="B253" t="str">
            <v>Tratamento superficial duplo c/ emulsão</v>
          </cell>
          <cell r="E253" t="str">
            <v>m2</v>
          </cell>
          <cell r="F253">
            <v>1.44</v>
          </cell>
        </row>
        <row r="254">
          <cell r="A254" t="str">
            <v>2 S 02 501 02</v>
          </cell>
          <cell r="B254" t="str">
            <v>Tratamento superficial duplo c/ banho diluído</v>
          </cell>
          <cell r="E254" t="str">
            <v>m2</v>
          </cell>
          <cell r="F254">
            <v>1.6</v>
          </cell>
        </row>
        <row r="255">
          <cell r="A255" t="str">
            <v>2 S 02 502 00</v>
          </cell>
          <cell r="B255" t="str">
            <v>Tratamento superficial triplo c/ cap</v>
          </cell>
          <cell r="E255" t="str">
            <v>m2</v>
          </cell>
          <cell r="F255">
            <v>2.08</v>
          </cell>
        </row>
        <row r="256">
          <cell r="A256" t="str">
            <v>2 S 02 502 01</v>
          </cell>
          <cell r="B256" t="str">
            <v>Tratamento superficial triplo c/ emulsão</v>
          </cell>
          <cell r="E256" t="str">
            <v>m2</v>
          </cell>
          <cell r="F256">
            <v>2.1</v>
          </cell>
        </row>
        <row r="257">
          <cell r="A257" t="str">
            <v>2 S 02 502 02</v>
          </cell>
          <cell r="B257" t="str">
            <v>Tratamento superficial triplo c/ banho diluído</v>
          </cell>
          <cell r="E257" t="str">
            <v>m2</v>
          </cell>
          <cell r="F257">
            <v>2.29</v>
          </cell>
        </row>
        <row r="258">
          <cell r="A258" t="str">
            <v>2 S 02 530 00</v>
          </cell>
          <cell r="B258" t="str">
            <v>Pré-misturado a frio</v>
          </cell>
          <cell r="E258" t="str">
            <v>m3</v>
          </cell>
          <cell r="F258">
            <v>59.33</v>
          </cell>
        </row>
        <row r="259">
          <cell r="A259" t="str">
            <v>2 S 02 531 00</v>
          </cell>
          <cell r="B259" t="str">
            <v>Macadame betuminoso por penetração</v>
          </cell>
          <cell r="E259" t="str">
            <v>m3</v>
          </cell>
          <cell r="F259">
            <v>51.03</v>
          </cell>
        </row>
        <row r="260">
          <cell r="A260" t="str">
            <v>2 S 02 532 00</v>
          </cell>
          <cell r="B260" t="str">
            <v>Areia-asfalto a quente</v>
          </cell>
          <cell r="E260" t="str">
            <v>t</v>
          </cell>
          <cell r="F260">
            <v>38.67</v>
          </cell>
        </row>
        <row r="261">
          <cell r="A261" t="str">
            <v>2 S 02 540 01</v>
          </cell>
          <cell r="B261" t="str">
            <v>Conc. betuminoso usinado a quente - capa rolamento</v>
          </cell>
          <cell r="E261" t="str">
            <v>t</v>
          </cell>
          <cell r="F261">
            <v>34.15</v>
          </cell>
        </row>
        <row r="262">
          <cell r="A262" t="str">
            <v>2 S 02 540 02</v>
          </cell>
          <cell r="B262" t="str">
            <v>Concreto betuminoso usinado a quente - "binder"</v>
          </cell>
          <cell r="E262" t="str">
            <v>t</v>
          </cell>
          <cell r="F262">
            <v>33.619999999999997</v>
          </cell>
        </row>
        <row r="263">
          <cell r="A263" t="str">
            <v>2 S 02 603 00</v>
          </cell>
          <cell r="B263" t="str">
            <v>Sub-base de concreto rolado</v>
          </cell>
          <cell r="E263" t="str">
            <v>m3</v>
          </cell>
          <cell r="F263">
            <v>108.71</v>
          </cell>
        </row>
        <row r="264">
          <cell r="A264" t="str">
            <v>2 S 02 604 00</v>
          </cell>
          <cell r="B264" t="str">
            <v>Sub-base de concreto de cimento portland</v>
          </cell>
          <cell r="E264" t="str">
            <v>m3</v>
          </cell>
          <cell r="F264">
            <v>136.71</v>
          </cell>
        </row>
        <row r="265">
          <cell r="A265" t="str">
            <v>2 S 02 606 00</v>
          </cell>
          <cell r="B265" t="str">
            <v>Concreto de cimento portland com fôrma deslizante</v>
          </cell>
          <cell r="E265" t="str">
            <v>m3</v>
          </cell>
          <cell r="F265">
            <v>283.45999999999998</v>
          </cell>
        </row>
        <row r="266">
          <cell r="A266" t="str">
            <v>2 S 02 607 00</v>
          </cell>
          <cell r="B266" t="str">
            <v>Concreto cimento portland c/ equip. pequeno porte</v>
          </cell>
          <cell r="E266" t="str">
            <v>m3</v>
          </cell>
          <cell r="F266">
            <v>309.39999999999998</v>
          </cell>
        </row>
        <row r="267">
          <cell r="A267" t="str">
            <v>2 S 02 700 01</v>
          </cell>
          <cell r="B267" t="str">
            <v>Execução pavim. c/ peças pré-moldadas concr.</v>
          </cell>
          <cell r="E267" t="str">
            <v>m2</v>
          </cell>
          <cell r="F267">
            <v>53.64</v>
          </cell>
        </row>
        <row r="268">
          <cell r="A268" t="str">
            <v>2 S 02 702 00</v>
          </cell>
          <cell r="B268" t="str">
            <v>Limpeza e enchimento de junta de pavimento de conc</v>
          </cell>
          <cell r="E268" t="str">
            <v>m</v>
          </cell>
          <cell r="F268">
            <v>2.64</v>
          </cell>
        </row>
        <row r="269">
          <cell r="A269" t="str">
            <v>2 S 03 000 02</v>
          </cell>
          <cell r="B269" t="str">
            <v>Escavação manual de cavas em material 1a cat</v>
          </cell>
          <cell r="E269" t="str">
            <v>m3</v>
          </cell>
          <cell r="F269">
            <v>26.31</v>
          </cell>
        </row>
        <row r="270">
          <cell r="A270" t="str">
            <v>2 S 03 000 03</v>
          </cell>
          <cell r="B270" t="str">
            <v>Escavação manual de cavas em material 2a cat</v>
          </cell>
          <cell r="E270" t="str">
            <v>m3</v>
          </cell>
          <cell r="F270">
            <v>35.08</v>
          </cell>
        </row>
        <row r="271">
          <cell r="A271" t="str">
            <v>2 S 03 010 01</v>
          </cell>
          <cell r="B271" t="str">
            <v>Escavação em cavas de fundação com esgotamento</v>
          </cell>
          <cell r="E271" t="str">
            <v>m3</v>
          </cell>
          <cell r="F271">
            <v>29.91</v>
          </cell>
        </row>
        <row r="272">
          <cell r="A272" t="str">
            <v>2 S 03 119 01</v>
          </cell>
          <cell r="B272" t="str">
            <v>Escoramento com madeira de OAE</v>
          </cell>
          <cell r="E272" t="str">
            <v>m3</v>
          </cell>
          <cell r="F272">
            <v>21</v>
          </cell>
        </row>
        <row r="273">
          <cell r="A273" t="str">
            <v>2 S 03 300 01</v>
          </cell>
          <cell r="B273" t="str">
            <v>Confecção e lançamento concr. magro em betoneira</v>
          </cell>
          <cell r="E273" t="str">
            <v>m3</v>
          </cell>
          <cell r="F273">
            <v>180.91</v>
          </cell>
        </row>
        <row r="274">
          <cell r="A274" t="str">
            <v>2 S 03 321 00</v>
          </cell>
          <cell r="B274" t="str">
            <v>Conc.estr.fck=8 MPa-contr.raz.uso ger.conf. e lanç</v>
          </cell>
          <cell r="E274" t="str">
            <v>m3</v>
          </cell>
          <cell r="F274">
            <v>215.84</v>
          </cell>
        </row>
        <row r="275">
          <cell r="A275" t="str">
            <v>2 S 03 322 00</v>
          </cell>
          <cell r="B275" t="str">
            <v>Conc.estr.fck=10 MPa-contr.raz.uso ger.conf.e lanç</v>
          </cell>
          <cell r="E275" t="str">
            <v>m3</v>
          </cell>
          <cell r="F275">
            <v>227.71</v>
          </cell>
        </row>
        <row r="276">
          <cell r="A276" t="str">
            <v>2 S 03 323 00</v>
          </cell>
          <cell r="B276" t="str">
            <v>Conc.estr.fck=12 MPa-contr.raz.uso ger.conf.e lanç</v>
          </cell>
          <cell r="E276" t="str">
            <v>m3</v>
          </cell>
          <cell r="F276">
            <v>240.46</v>
          </cell>
        </row>
        <row r="277">
          <cell r="A277" t="str">
            <v>2 S 03 324 00</v>
          </cell>
          <cell r="B277" t="str">
            <v>Conc.estr.fck=15 MPa-contr.raz.uso ger.conf.e lanç</v>
          </cell>
          <cell r="E277" t="str">
            <v>m3</v>
          </cell>
          <cell r="F277">
            <v>253.88</v>
          </cell>
        </row>
        <row r="278">
          <cell r="A278" t="str">
            <v>2 S 03 324 01</v>
          </cell>
          <cell r="B278" t="str">
            <v>Conc.estr.fck=15 MPa-contr.raz.c/adit.conf. e lanç</v>
          </cell>
          <cell r="E278" t="str">
            <v>m3</v>
          </cell>
          <cell r="F278">
            <v>234.5</v>
          </cell>
        </row>
        <row r="279">
          <cell r="A279" t="str">
            <v>2 S 03 325 00</v>
          </cell>
          <cell r="B279" t="str">
            <v>Conc.estr.fck=18 MPa-contr.raz.uso ger.conf.e lanç</v>
          </cell>
          <cell r="E279" t="str">
            <v>m3</v>
          </cell>
          <cell r="F279">
            <v>267.14</v>
          </cell>
        </row>
        <row r="280">
          <cell r="A280" t="str">
            <v>2 S 03 325 01</v>
          </cell>
          <cell r="B280" t="str">
            <v>Conc.estr.fck=18 MPa-contr.raz.c/adit.conf. e lanç</v>
          </cell>
          <cell r="E280" t="str">
            <v>m3</v>
          </cell>
          <cell r="F280">
            <v>246.77</v>
          </cell>
        </row>
        <row r="281">
          <cell r="A281" t="str">
            <v>2 S 03 326 00</v>
          </cell>
          <cell r="B281" t="str">
            <v>Conc.estr.fck=20 MPa-contr.raz.uso ger.conf.e lanç</v>
          </cell>
          <cell r="E281" t="str">
            <v>m3</v>
          </cell>
          <cell r="F281">
            <v>277.97000000000003</v>
          </cell>
        </row>
        <row r="282">
          <cell r="A282" t="str">
            <v>2 S 03 326 01</v>
          </cell>
          <cell r="B282" t="str">
            <v>Conc.estr.fck=20 MPa-contr.raz.c/adit.conf. e lanç</v>
          </cell>
          <cell r="E282" t="str">
            <v>m3</v>
          </cell>
          <cell r="F282">
            <v>257.87</v>
          </cell>
        </row>
        <row r="283">
          <cell r="A283" t="str">
            <v>2 S 03 327 00</v>
          </cell>
          <cell r="B283" t="str">
            <v>Conc.estr.fck=22 MPa-contr.raz.uso ger.conf.e lanç</v>
          </cell>
          <cell r="E283" t="str">
            <v>m3</v>
          </cell>
          <cell r="F283">
            <v>290.72000000000003</v>
          </cell>
        </row>
        <row r="284">
          <cell r="A284" t="str">
            <v>2 S 03 328 00</v>
          </cell>
          <cell r="B284" t="str">
            <v>Conc.estr.fck=24 MPa-contr.raz.uso ger.conf.e lanç</v>
          </cell>
          <cell r="E284" t="str">
            <v>m3</v>
          </cell>
          <cell r="F284">
            <v>303.72000000000003</v>
          </cell>
        </row>
        <row r="285">
          <cell r="A285" t="str">
            <v>2 S 03 329 00</v>
          </cell>
          <cell r="B285" t="str">
            <v>Conc.estr.fck=25 MPa-contr.raz.c/adit.conf. e lanç</v>
          </cell>
          <cell r="E285" t="str">
            <v>m3</v>
          </cell>
          <cell r="F285">
            <v>282.39999999999998</v>
          </cell>
        </row>
        <row r="286">
          <cell r="A286" t="str">
            <v>2 S 03 329 01</v>
          </cell>
          <cell r="B286" t="str">
            <v>Conc.estr.fck=26 MPa-contr.raz.uso ger.conf.e lanç</v>
          </cell>
          <cell r="E286" t="str">
            <v>m3</v>
          </cell>
          <cell r="F286">
            <v>315.58</v>
          </cell>
        </row>
        <row r="287">
          <cell r="A287" t="str">
            <v>2 S 03 329 02</v>
          </cell>
          <cell r="B287" t="str">
            <v>Conc.estr.fck=30 MPa-contr.raz.uso ger.conf.e lanç</v>
          </cell>
          <cell r="E287" t="str">
            <v>m3</v>
          </cell>
          <cell r="F287">
            <v>327.2</v>
          </cell>
        </row>
        <row r="288">
          <cell r="A288" t="str">
            <v>2 S 03 329 03</v>
          </cell>
          <cell r="B288" t="str">
            <v>Conc.estr.fck=30 MPa-contr.raz.uso ger.conf.e lanç</v>
          </cell>
          <cell r="E288" t="str">
            <v>m3</v>
          </cell>
          <cell r="F288">
            <v>304.86</v>
          </cell>
        </row>
        <row r="289">
          <cell r="A289" t="str">
            <v>2 S 03 329 04</v>
          </cell>
          <cell r="B289" t="str">
            <v>Conc.estr.fck=35 MPa-contr.raz.c/adit.conf. e lanç</v>
          </cell>
          <cell r="E289" t="str">
            <v>m3</v>
          </cell>
          <cell r="F289">
            <v>327.78</v>
          </cell>
        </row>
        <row r="290">
          <cell r="A290" t="str">
            <v>2 S 03 370 00</v>
          </cell>
          <cell r="B290" t="str">
            <v>Forma comum de madeira</v>
          </cell>
          <cell r="E290" t="str">
            <v>m2</v>
          </cell>
          <cell r="F290">
            <v>30.53</v>
          </cell>
        </row>
        <row r="291">
          <cell r="A291" t="str">
            <v>2 S 03 371 01</v>
          </cell>
          <cell r="B291" t="str">
            <v>Forma de placa compensada resinada</v>
          </cell>
          <cell r="E291" t="str">
            <v>m2</v>
          </cell>
          <cell r="F291">
            <v>24.24</v>
          </cell>
        </row>
        <row r="292">
          <cell r="A292" t="str">
            <v>2 S 03 371 02</v>
          </cell>
          <cell r="B292" t="str">
            <v>Forma de placa compensada plastificada</v>
          </cell>
          <cell r="E292" t="str">
            <v>m2</v>
          </cell>
          <cell r="F292">
            <v>26.83</v>
          </cell>
        </row>
        <row r="293">
          <cell r="A293" t="str">
            <v>2 S 03 372 01</v>
          </cell>
          <cell r="B293" t="str">
            <v>Formas para tubulão</v>
          </cell>
          <cell r="E293" t="str">
            <v>m2</v>
          </cell>
          <cell r="F293">
            <v>15.4</v>
          </cell>
        </row>
        <row r="294">
          <cell r="A294" t="str">
            <v>2 S 03 401 01</v>
          </cell>
          <cell r="B294" t="str">
            <v>Estaca tipo Franki D=350 mm</v>
          </cell>
          <cell r="E294" t="str">
            <v>m</v>
          </cell>
          <cell r="F294">
            <v>125.92</v>
          </cell>
        </row>
        <row r="295">
          <cell r="A295" t="str">
            <v>2 S 03 401 02</v>
          </cell>
          <cell r="B295" t="str">
            <v>Estaca tipo Franki D=400 mm</v>
          </cell>
          <cell r="E295" t="str">
            <v>m</v>
          </cell>
          <cell r="F295">
            <v>138.46</v>
          </cell>
        </row>
        <row r="296">
          <cell r="A296" t="str">
            <v>2 S 03 401 03</v>
          </cell>
          <cell r="B296" t="str">
            <v>Estaca tipo Franki D=520 mm</v>
          </cell>
          <cell r="E296" t="str">
            <v>m</v>
          </cell>
          <cell r="F296">
            <v>190.99</v>
          </cell>
        </row>
        <row r="297">
          <cell r="A297" t="str">
            <v>2 S 03 401 04</v>
          </cell>
          <cell r="B297" t="str">
            <v>Estaca tipo Franki D=600 mm</v>
          </cell>
          <cell r="E297" t="str">
            <v>m</v>
          </cell>
          <cell r="F297">
            <v>238.61</v>
          </cell>
        </row>
        <row r="298">
          <cell r="A298" t="str">
            <v>2 S 03 402 01</v>
          </cell>
          <cell r="B298" t="str">
            <v>Cravação estacas pré-mold. de concreto 30 x 30 cm</v>
          </cell>
          <cell r="E298" t="str">
            <v>m</v>
          </cell>
          <cell r="F298">
            <v>127.15</v>
          </cell>
        </row>
        <row r="299">
          <cell r="A299" t="str">
            <v>2 S 03 404 01</v>
          </cell>
          <cell r="B299" t="str">
            <v>Forn. e crav. estacas perfil met. I de 10" simples</v>
          </cell>
          <cell r="E299" t="str">
            <v>m</v>
          </cell>
          <cell r="F299">
            <v>260.58999999999997</v>
          </cell>
        </row>
        <row r="300">
          <cell r="A300" t="str">
            <v>2 S 03 404 04</v>
          </cell>
          <cell r="B300" t="str">
            <v>Forn. e crav. estacas perfil met. I de 10" duplo</v>
          </cell>
          <cell r="E300" t="str">
            <v>m</v>
          </cell>
          <cell r="F300">
            <v>403.83</v>
          </cell>
        </row>
        <row r="301">
          <cell r="A301" t="str">
            <v>2 S 03 404 11</v>
          </cell>
          <cell r="B301" t="str">
            <v>Cravação estacas met. trilhos soldados - estrela</v>
          </cell>
          <cell r="E301" t="str">
            <v>m</v>
          </cell>
          <cell r="F301">
            <v>266.54000000000002</v>
          </cell>
        </row>
        <row r="302">
          <cell r="A302" t="str">
            <v>2 S 03 410 01</v>
          </cell>
          <cell r="B302" t="str">
            <v>Tubulão a céu aberto diâmetro externo = 1,00 m</v>
          </cell>
          <cell r="E302" t="str">
            <v>m</v>
          </cell>
          <cell r="F302">
            <v>773.36</v>
          </cell>
        </row>
        <row r="303">
          <cell r="A303" t="str">
            <v>2 S 03 410 11</v>
          </cell>
          <cell r="B303" t="str">
            <v>Tubulão a céu aberto diâmetro externo = 1,20 m</v>
          </cell>
          <cell r="E303" t="str">
            <v>m</v>
          </cell>
          <cell r="F303">
            <v>1002.96</v>
          </cell>
        </row>
        <row r="304">
          <cell r="A304" t="str">
            <v>2 S 03 410 21</v>
          </cell>
          <cell r="B304" t="str">
            <v>Tubulão a céu aberto diâmetro externo = 1,40 m</v>
          </cell>
          <cell r="E304" t="str">
            <v>m</v>
          </cell>
          <cell r="F304">
            <v>1253.0999999999999</v>
          </cell>
        </row>
        <row r="305">
          <cell r="A305" t="str">
            <v>2 S 03 410 31</v>
          </cell>
          <cell r="B305" t="str">
            <v>Tubulão a céu aberto diâmetro externo = 1,60 m</v>
          </cell>
          <cell r="E305" t="str">
            <v>m</v>
          </cell>
          <cell r="F305">
            <v>1513.82</v>
          </cell>
        </row>
        <row r="306">
          <cell r="A306" t="str">
            <v>2 S 03 410 41</v>
          </cell>
          <cell r="B306" t="str">
            <v>Tubulão a céu aberto diâmetro externo = 1,80 m</v>
          </cell>
          <cell r="E306" t="str">
            <v>m</v>
          </cell>
          <cell r="F306">
            <v>1826.88</v>
          </cell>
        </row>
        <row r="307">
          <cell r="A307" t="str">
            <v>2 S 03 410 51</v>
          </cell>
          <cell r="B307" t="str">
            <v>Tubulão a céu aberto diâmetro externo = 2,00 m</v>
          </cell>
          <cell r="E307" t="str">
            <v>m</v>
          </cell>
          <cell r="F307">
            <v>2174.0300000000002</v>
          </cell>
        </row>
        <row r="308">
          <cell r="A308" t="str">
            <v>2 S 03 410 61</v>
          </cell>
          <cell r="B308" t="str">
            <v>Tubulão a céu aberto diâmetro externo = 2,20 m</v>
          </cell>
          <cell r="E308" t="str">
            <v>m</v>
          </cell>
          <cell r="F308">
            <v>2588.98</v>
          </cell>
        </row>
        <row r="309">
          <cell r="A309" t="str">
            <v>2 S 03 411 11</v>
          </cell>
          <cell r="B309" t="str">
            <v>Tub.ar comp.D=1,2 m prof.até 12 m lâmina d'água LF</v>
          </cell>
          <cell r="E309" t="str">
            <v>m</v>
          </cell>
          <cell r="F309">
            <v>2381.86</v>
          </cell>
        </row>
        <row r="310">
          <cell r="A310" t="str">
            <v>2 S 03 411 12</v>
          </cell>
          <cell r="B310" t="str">
            <v>Tub.ar comp.D=1,2 m prof. 12/18 m lâmina d'água LF</v>
          </cell>
          <cell r="E310" t="str">
            <v>m</v>
          </cell>
          <cell r="F310">
            <v>2648.55</v>
          </cell>
        </row>
        <row r="311">
          <cell r="A311" t="str">
            <v>2 S 03 411 13</v>
          </cell>
          <cell r="B311" t="str">
            <v>Tub.ar comp.D=1,2 m prof. 18/24 m lâmina d'água LF</v>
          </cell>
          <cell r="E311" t="str">
            <v>m</v>
          </cell>
          <cell r="F311">
            <v>2937.19</v>
          </cell>
        </row>
        <row r="312">
          <cell r="A312" t="str">
            <v>2 S 03 411 14</v>
          </cell>
          <cell r="B312" t="str">
            <v>Tub.ar comp.D=1,2 m prof. 24/27 m lâmina d'água LF</v>
          </cell>
          <cell r="E312" t="str">
            <v>m</v>
          </cell>
          <cell r="F312">
            <v>3358.9</v>
          </cell>
        </row>
        <row r="313">
          <cell r="A313" t="str">
            <v>2 S 03 411 15</v>
          </cell>
          <cell r="B313" t="str">
            <v>Tub.ar.comp.D=1,2 m prof. 27/31 m lâmina d'água LF</v>
          </cell>
          <cell r="E313" t="str">
            <v>m</v>
          </cell>
          <cell r="F313">
            <v>3944.44</v>
          </cell>
        </row>
        <row r="314">
          <cell r="A314" t="str">
            <v>2 S 03 411 21</v>
          </cell>
          <cell r="B314" t="str">
            <v>Tub.ar.comp.D=1,4 m prof.até 12 m lâmina d'água LF</v>
          </cell>
          <cell r="E314" t="str">
            <v>m</v>
          </cell>
          <cell r="F314">
            <v>3082.9</v>
          </cell>
        </row>
        <row r="315">
          <cell r="A315" t="str">
            <v>2 S 03 411 22</v>
          </cell>
          <cell r="B315" t="str">
            <v>Tub.ar comp.D=1,4 m prof. 12/18 m lâmina d'água LF</v>
          </cell>
          <cell r="E315" t="str">
            <v>m</v>
          </cell>
          <cell r="F315">
            <v>3441.26</v>
          </cell>
        </row>
        <row r="316">
          <cell r="A316" t="str">
            <v>2 S 03 411 23</v>
          </cell>
          <cell r="B316" t="str">
            <v>Tub.ar comp.D=1,4 m prof. 18/24 m lâmina d'água LF</v>
          </cell>
          <cell r="E316" t="str">
            <v>m</v>
          </cell>
          <cell r="F316">
            <v>3828.28</v>
          </cell>
        </row>
        <row r="317">
          <cell r="A317" t="str">
            <v>2 S 03 411 24</v>
          </cell>
          <cell r="B317" t="str">
            <v>Tub.ar comp.D=1,4 m prof. 24/27 m lâmina d'água LF</v>
          </cell>
          <cell r="E317" t="str">
            <v>m</v>
          </cell>
          <cell r="F317">
            <v>4394.09</v>
          </cell>
        </row>
        <row r="318">
          <cell r="A318" t="str">
            <v>2 S 03 411 25</v>
          </cell>
          <cell r="B318" t="str">
            <v>Tub.ar comp.D=1,4 m prof. 27/31 m lâmina d'água LF</v>
          </cell>
          <cell r="E318" t="str">
            <v>m</v>
          </cell>
          <cell r="F318">
            <v>5346.16</v>
          </cell>
        </row>
        <row r="319">
          <cell r="A319" t="str">
            <v>2 S 03 411 31</v>
          </cell>
          <cell r="B319" t="str">
            <v>Tub.ar comp.D=1,6 m prof.até 12 m lâmina d'água LF</v>
          </cell>
          <cell r="E319" t="str">
            <v>m</v>
          </cell>
          <cell r="F319">
            <v>3921.04</v>
          </cell>
        </row>
        <row r="320">
          <cell r="A320" t="str">
            <v>2 S 03 411 32</v>
          </cell>
          <cell r="B320" t="str">
            <v>Tub.ar comp.D=1,6 m prof. 12/18 m lâmina d'água LF</v>
          </cell>
          <cell r="E320" t="str">
            <v>m</v>
          </cell>
          <cell r="F320">
            <v>4394.1899999999996</v>
          </cell>
        </row>
        <row r="321">
          <cell r="A321" t="str">
            <v>2 S 03 411 33</v>
          </cell>
          <cell r="B321" t="str">
            <v>Tub.ar comp.D=1,6 m prof. 18/24 m lâmina d'água LF</v>
          </cell>
          <cell r="E321" t="str">
            <v>m</v>
          </cell>
          <cell r="F321">
            <v>4905.6000000000004</v>
          </cell>
        </row>
        <row r="322">
          <cell r="A322" t="str">
            <v>2 S 03 411 34</v>
          </cell>
          <cell r="B322" t="str">
            <v>Tub.ar comp.D=1,6 m prof. 24/27 m lâmina d'água LF</v>
          </cell>
          <cell r="E322" t="str">
            <v>m</v>
          </cell>
          <cell r="F322">
            <v>5653.63</v>
          </cell>
        </row>
        <row r="323">
          <cell r="A323" t="str">
            <v>2 S 03 411 35</v>
          </cell>
          <cell r="B323" t="str">
            <v>Tub.ar comp.D=1,6 m prof. 27/31 m lâmina d'água LF</v>
          </cell>
          <cell r="E323" t="str">
            <v>m</v>
          </cell>
          <cell r="F323">
            <v>6911.34</v>
          </cell>
        </row>
        <row r="324">
          <cell r="A324" t="str">
            <v>2 S 03 411 41</v>
          </cell>
          <cell r="B324" t="str">
            <v>Tub.ar comp.D=1,8 m prof.até 12 m lâmina d'água LF</v>
          </cell>
          <cell r="E324" t="str">
            <v>m</v>
          </cell>
          <cell r="F324">
            <v>4925.0200000000004</v>
          </cell>
        </row>
        <row r="325">
          <cell r="A325" t="str">
            <v>2 S 03 411 42</v>
          </cell>
          <cell r="B325" t="str">
            <v>Tub.ar comp.D=1,8 m prof. 12/18 m lâmina d'água LF</v>
          </cell>
          <cell r="E325" t="str">
            <v>m</v>
          </cell>
          <cell r="F325">
            <v>5532.88</v>
          </cell>
        </row>
        <row r="326">
          <cell r="A326" t="str">
            <v>2 S 03 411 43</v>
          </cell>
          <cell r="B326" t="str">
            <v>Tub.ar comp.D=1,8 m prof. 18/24 m lâmina d'água LF</v>
          </cell>
          <cell r="E326" t="str">
            <v>m</v>
          </cell>
          <cell r="F326">
            <v>6193.77</v>
          </cell>
        </row>
        <row r="327">
          <cell r="A327" t="str">
            <v>2 S 03 411 44</v>
          </cell>
          <cell r="B327" t="str">
            <v>Tub.ar comp.D=1,8 m prof. 24/27 m lâmina d'água LF</v>
          </cell>
          <cell r="E327" t="str">
            <v>m</v>
          </cell>
          <cell r="F327">
            <v>7163.5</v>
          </cell>
        </row>
        <row r="328">
          <cell r="A328" t="str">
            <v>2 S 03 411 45</v>
          </cell>
          <cell r="B328" t="str">
            <v>Tub.ar comp.D=1,8 m prof. 27/31 m lâmina d'água LF</v>
          </cell>
          <cell r="E328" t="str">
            <v>m</v>
          </cell>
          <cell r="F328">
            <v>8788.49</v>
          </cell>
        </row>
        <row r="329">
          <cell r="A329" t="str">
            <v>2 S 03 411 51</v>
          </cell>
          <cell r="B329" t="str">
            <v>Tub.ar comp.D=2,0 m até 12 m lâmina d'água LF</v>
          </cell>
          <cell r="E329" t="str">
            <v>m</v>
          </cell>
          <cell r="F329">
            <v>5872.03</v>
          </cell>
        </row>
        <row r="330">
          <cell r="A330" t="str">
            <v>2 S 03 411 52</v>
          </cell>
          <cell r="B330" t="str">
            <v>Tub.ar comp.D=2,0 m prof. 12/18 m lâmina d'água LF</v>
          </cell>
          <cell r="E330" t="str">
            <v>m</v>
          </cell>
          <cell r="F330">
            <v>6605.12</v>
          </cell>
        </row>
        <row r="331">
          <cell r="A331" t="str">
            <v>2 S 03 411 53</v>
          </cell>
          <cell r="B331" t="str">
            <v>Tub.ar comp.D=2,0 m prof.18/24 m lâmina d'água LF</v>
          </cell>
          <cell r="E331" t="str">
            <v>m</v>
          </cell>
          <cell r="F331">
            <v>7430.86</v>
          </cell>
        </row>
        <row r="332">
          <cell r="A332" t="str">
            <v>2 S 03 411 54</v>
          </cell>
          <cell r="B332" t="str">
            <v>Tub.ar comp.D=2,0 m prof.24/27 m lâmina d'água LF</v>
          </cell>
          <cell r="E332" t="str">
            <v>m</v>
          </cell>
          <cell r="F332">
            <v>8557.61</v>
          </cell>
        </row>
        <row r="333">
          <cell r="A333" t="str">
            <v>2 S 03 411 55</v>
          </cell>
          <cell r="B333" t="str">
            <v>Tub.ar comp.D=2,0 m prof.27/31 m lâmina d'água LF</v>
          </cell>
          <cell r="E333" t="str">
            <v>m</v>
          </cell>
          <cell r="F333">
            <v>10507.63</v>
          </cell>
        </row>
        <row r="334">
          <cell r="A334" t="str">
            <v>2 S 03 411 61</v>
          </cell>
          <cell r="B334" t="str">
            <v>Tub.ar comp.D=2,2 m prof.até 12 m lâmina d'água LF</v>
          </cell>
          <cell r="E334" t="str">
            <v>m</v>
          </cell>
          <cell r="F334">
            <v>7211.43</v>
          </cell>
        </row>
        <row r="335">
          <cell r="A335" t="str">
            <v>2 S 03 411 62</v>
          </cell>
          <cell r="B335" t="str">
            <v>Tub.ar comp.D=2,2 m prof.12/18 m lâmina d'água LF</v>
          </cell>
          <cell r="E335" t="str">
            <v>m</v>
          </cell>
          <cell r="F335">
            <v>8127.56</v>
          </cell>
        </row>
        <row r="336">
          <cell r="A336" t="str">
            <v>2 S 03 411 63</v>
          </cell>
          <cell r="B336" t="str">
            <v>Tub.ar comp.D=2,2 m prof.18/24 m lâmina d'água LF</v>
          </cell>
          <cell r="E336" t="str">
            <v>m</v>
          </cell>
          <cell r="F336">
            <v>9120.11</v>
          </cell>
        </row>
        <row r="337">
          <cell r="A337" t="str">
            <v>2 S 03 411 64</v>
          </cell>
          <cell r="B337" t="str">
            <v>Tub.ar comp.D=2,2 m prof.24/27 m lâmina d'água LF</v>
          </cell>
          <cell r="E337" t="str">
            <v>m</v>
          </cell>
          <cell r="F337">
            <v>10568.89</v>
          </cell>
        </row>
        <row r="338">
          <cell r="A338" t="str">
            <v>2 S 03 411 65</v>
          </cell>
          <cell r="B338" t="str">
            <v>Tub.ar comp.D=2,2 m prof.27/31m lâmina d'água LF</v>
          </cell>
          <cell r="E338" t="str">
            <v>m</v>
          </cell>
          <cell r="F338">
            <v>12527.11</v>
          </cell>
        </row>
        <row r="339">
          <cell r="A339" t="str">
            <v>2 S 03 412 01</v>
          </cell>
          <cell r="B339" t="str">
            <v>Esc.p/alarg. base tub.ar comp.prof. até 12 m LF</v>
          </cell>
          <cell r="E339" t="str">
            <v>m3</v>
          </cell>
          <cell r="F339">
            <v>1352.9</v>
          </cell>
        </row>
        <row r="340">
          <cell r="A340" t="str">
            <v>2 S 03 412 02</v>
          </cell>
          <cell r="B340" t="str">
            <v>Esc.p/alarg. base tub.ar comp.prof.12/18 m LF</v>
          </cell>
          <cell r="E340" t="str">
            <v>m3</v>
          </cell>
          <cell r="F340">
            <v>1584.9</v>
          </cell>
        </row>
        <row r="341">
          <cell r="A341" t="str">
            <v>2 S 03 412 03</v>
          </cell>
          <cell r="B341" t="str">
            <v>Esc.p/alarg. base tub.ar comp.prof.18/24 m LF</v>
          </cell>
          <cell r="E341" t="str">
            <v>m3</v>
          </cell>
          <cell r="F341">
            <v>1835.63</v>
          </cell>
        </row>
        <row r="342">
          <cell r="A342" t="str">
            <v>2 S 03 412 04</v>
          </cell>
          <cell r="B342" t="str">
            <v>Esc.p/alarg. base tub.ar comp.prof.24/27 m LF</v>
          </cell>
          <cell r="E342" t="str">
            <v>m3</v>
          </cell>
          <cell r="F342">
            <v>2201.66</v>
          </cell>
        </row>
        <row r="343">
          <cell r="A343" t="str">
            <v>2 S 03 412 05</v>
          </cell>
          <cell r="B343" t="str">
            <v>Esc.p/alarg. base tub.ar comp.prof.27/31m LF</v>
          </cell>
          <cell r="E343" t="str">
            <v>m3</v>
          </cell>
          <cell r="F343">
            <v>2819.05</v>
          </cell>
        </row>
        <row r="344">
          <cell r="A344" t="str">
            <v>2 S 03 412 11</v>
          </cell>
          <cell r="B344" t="str">
            <v>Forn.lanç.conc. base tub.ar comp.até 12m LF</v>
          </cell>
          <cell r="E344" t="str">
            <v>m3</v>
          </cell>
          <cell r="F344">
            <v>296.33</v>
          </cell>
        </row>
        <row r="345">
          <cell r="A345" t="str">
            <v>2 S 03 412 12</v>
          </cell>
          <cell r="B345" t="str">
            <v>Forn.lanc.conc.base tub.ar comp.prof.12/18m LF</v>
          </cell>
          <cell r="E345" t="str">
            <v>m3</v>
          </cell>
          <cell r="F345">
            <v>316.25</v>
          </cell>
        </row>
        <row r="346">
          <cell r="A346" t="str">
            <v>2 S 03 412 13</v>
          </cell>
          <cell r="B346" t="str">
            <v>Forn.lanç.conc.base tub.ar comp.prof.18/24m LF</v>
          </cell>
          <cell r="E346" t="str">
            <v>m3</v>
          </cell>
          <cell r="F346">
            <v>337.81</v>
          </cell>
        </row>
        <row r="347">
          <cell r="A347" t="str">
            <v>2 S 03 412 14</v>
          </cell>
          <cell r="B347" t="str">
            <v>Forn.lanç.conc.base tub.ar comp.prof.24/27m LF</v>
          </cell>
          <cell r="E347" t="str">
            <v>m3</v>
          </cell>
          <cell r="F347">
            <v>368.94</v>
          </cell>
        </row>
        <row r="348">
          <cell r="A348" t="str">
            <v>2 S 03 412 15</v>
          </cell>
          <cell r="B348" t="str">
            <v>Forn.lanç.conc.base tub.ar comp.prof. 27/31m LF</v>
          </cell>
          <cell r="E348" t="str">
            <v>m3</v>
          </cell>
          <cell r="F348">
            <v>420.85</v>
          </cell>
        </row>
        <row r="349">
          <cell r="A349" t="str">
            <v>2 S 03 510 00</v>
          </cell>
          <cell r="B349" t="str">
            <v>Aparelho apoio em neoprene fretado-forn. e aplic.</v>
          </cell>
          <cell r="E349" t="str">
            <v>kg</v>
          </cell>
          <cell r="F349">
            <v>43.54</v>
          </cell>
        </row>
        <row r="350">
          <cell r="A350" t="str">
            <v>2 S 03 700 01</v>
          </cell>
          <cell r="B350" t="str">
            <v>Fabricação guarda-corpo tipo GM, moldado no local</v>
          </cell>
          <cell r="E350" t="str">
            <v>m</v>
          </cell>
          <cell r="F350">
            <v>183.82</v>
          </cell>
        </row>
        <row r="351">
          <cell r="A351" t="str">
            <v>2 S 03 920 01</v>
          </cell>
          <cell r="B351" t="str">
            <v>Abertura concretagem bases tubulões céu aberto</v>
          </cell>
          <cell r="E351" t="str">
            <v>m3</v>
          </cell>
          <cell r="F351">
            <v>573.25</v>
          </cell>
        </row>
        <row r="352">
          <cell r="A352" t="str">
            <v>2 S 03 930 00</v>
          </cell>
          <cell r="B352" t="str">
            <v>Junta de cantoneira</v>
          </cell>
          <cell r="E352" t="str">
            <v>m</v>
          </cell>
          <cell r="F352">
            <v>71.989999999999995</v>
          </cell>
        </row>
        <row r="353">
          <cell r="A353" t="str">
            <v>2 S 03 940 00</v>
          </cell>
          <cell r="B353" t="str">
            <v>Compactação manual</v>
          </cell>
          <cell r="E353" t="str">
            <v>m3</v>
          </cell>
          <cell r="F353">
            <v>9.44</v>
          </cell>
        </row>
        <row r="354">
          <cell r="A354" t="str">
            <v>2 S 03 940 01</v>
          </cell>
          <cell r="B354" t="str">
            <v>Reaterro e compactação</v>
          </cell>
          <cell r="E354" t="str">
            <v>m3</v>
          </cell>
          <cell r="F354">
            <v>16.04</v>
          </cell>
        </row>
        <row r="355">
          <cell r="A355" t="str">
            <v>2 S 03 951 01</v>
          </cell>
          <cell r="B355" t="str">
            <v>Pintura com nata de cimento</v>
          </cell>
          <cell r="E355" t="str">
            <v>m2</v>
          </cell>
          <cell r="F355">
            <v>3.82</v>
          </cell>
        </row>
        <row r="356">
          <cell r="A356" t="str">
            <v>2 S 03 990 01</v>
          </cell>
          <cell r="B356" t="str">
            <v>Confecção e colocação cabo 4 cord de 12,7 mm - MAC</v>
          </cell>
          <cell r="E356" t="str">
            <v>kg</v>
          </cell>
          <cell r="F356">
            <v>10.93</v>
          </cell>
        </row>
        <row r="357">
          <cell r="A357" t="str">
            <v>2 S 03 990 02</v>
          </cell>
          <cell r="B357" t="str">
            <v>Confecção e colocação cabo 6 cord de 12,7 mm - MAC</v>
          </cell>
          <cell r="E357" t="str">
            <v>kg</v>
          </cell>
          <cell r="F357">
            <v>10.61</v>
          </cell>
        </row>
        <row r="358">
          <cell r="A358" t="str">
            <v>2 S 03 990 03</v>
          </cell>
          <cell r="B358" t="str">
            <v>Confecção e colocação cabo 7 cord de 12,7 mm - MAC</v>
          </cell>
          <cell r="E358" t="str">
            <v>kg</v>
          </cell>
          <cell r="F358">
            <v>9.56</v>
          </cell>
        </row>
        <row r="359">
          <cell r="A359" t="str">
            <v>2 S 03 990 04</v>
          </cell>
          <cell r="B359" t="str">
            <v>Confecção e colocação cabo 12 cord de 12,7 mm -MAC</v>
          </cell>
          <cell r="E359" t="str">
            <v>kg</v>
          </cell>
          <cell r="F359">
            <v>8.6999999999999993</v>
          </cell>
        </row>
        <row r="360">
          <cell r="A360" t="str">
            <v>2 S 03 990 05</v>
          </cell>
          <cell r="B360" t="str">
            <v>Confecção e colocação cabo 4 cord. D=12,7mm FREYSS</v>
          </cell>
          <cell r="E360" t="str">
            <v>kg</v>
          </cell>
          <cell r="F360">
            <v>11.39</v>
          </cell>
        </row>
        <row r="361">
          <cell r="A361" t="str">
            <v>2 S 03 990 06</v>
          </cell>
          <cell r="B361" t="str">
            <v>Confecção e colocação cabo 6 cord. D=12,7mm FREYSS</v>
          </cell>
          <cell r="E361" t="str">
            <v>kg</v>
          </cell>
          <cell r="F361">
            <v>10.1</v>
          </cell>
        </row>
        <row r="362">
          <cell r="A362" t="str">
            <v>2 S 03 990 07</v>
          </cell>
          <cell r="B362" t="str">
            <v>Confecção e colocação cabo 7 cord. D=12,7mm FREYSS</v>
          </cell>
          <cell r="E362" t="str">
            <v>kg</v>
          </cell>
          <cell r="F362">
            <v>9.44</v>
          </cell>
        </row>
        <row r="363">
          <cell r="A363" t="str">
            <v>2 S 03 990 08</v>
          </cell>
          <cell r="B363" t="str">
            <v>Confecção e colocação cabo 12cord. D=12,7mm FREYSS</v>
          </cell>
          <cell r="E363" t="str">
            <v>kg</v>
          </cell>
          <cell r="F363">
            <v>8.41</v>
          </cell>
        </row>
        <row r="364">
          <cell r="A364" t="str">
            <v>2 S 03 991 01</v>
          </cell>
          <cell r="B364" t="str">
            <v>Dreno de PVC D=75 mm</v>
          </cell>
          <cell r="E364" t="str">
            <v>und</v>
          </cell>
          <cell r="F364">
            <v>7.79</v>
          </cell>
        </row>
        <row r="365">
          <cell r="A365" t="str">
            <v>2 S 03 991 02</v>
          </cell>
          <cell r="B365" t="str">
            <v>Dreno de PVC D=100 mm</v>
          </cell>
          <cell r="E365" t="str">
            <v>und</v>
          </cell>
          <cell r="F365">
            <v>8.1999999999999993</v>
          </cell>
        </row>
        <row r="366">
          <cell r="A366" t="str">
            <v>2 S 03 999 01</v>
          </cell>
          <cell r="B366" t="str">
            <v>Protensão e injeção cabo 4 cord. D=12,7 mm - MAC</v>
          </cell>
          <cell r="E366" t="str">
            <v>und</v>
          </cell>
          <cell r="F366">
            <v>302.45999999999998</v>
          </cell>
        </row>
        <row r="367">
          <cell r="A367" t="str">
            <v>2 S 03 999 02</v>
          </cell>
          <cell r="B367" t="str">
            <v>Protensão e injeção cabo 6 cord. D=12,7 mm - MAC</v>
          </cell>
          <cell r="E367" t="str">
            <v>und</v>
          </cell>
          <cell r="F367">
            <v>443.97</v>
          </cell>
        </row>
        <row r="368">
          <cell r="A368" t="str">
            <v>2 S 03 999 03</v>
          </cell>
          <cell r="B368" t="str">
            <v>Protensão e injeção cabo 7 cord. D=12,7 mm - MAC</v>
          </cell>
          <cell r="E368" t="str">
            <v>und</v>
          </cell>
          <cell r="F368">
            <v>441.99</v>
          </cell>
        </row>
        <row r="369">
          <cell r="A369" t="str">
            <v>2 S 03 999 04</v>
          </cell>
          <cell r="B369" t="str">
            <v>Protensão e injeção cabo 12 cord. D=12,7 mm - MAC</v>
          </cell>
          <cell r="E369" t="str">
            <v>und</v>
          </cell>
          <cell r="F369">
            <v>827.42</v>
          </cell>
        </row>
        <row r="370">
          <cell r="A370" t="str">
            <v>2 S 03 999 05</v>
          </cell>
          <cell r="B370" t="str">
            <v>Protensão e injeção cabo 4 cord. D=12,7mm - FREYSS</v>
          </cell>
          <cell r="E370" t="str">
            <v>und</v>
          </cell>
          <cell r="F370">
            <v>341.41</v>
          </cell>
        </row>
        <row r="371">
          <cell r="A371" t="str">
            <v>2 S 03 999 06</v>
          </cell>
          <cell r="B371" t="str">
            <v>Protensão e injeção cabo 6 cord. D=12,7mm - FREYSS</v>
          </cell>
          <cell r="E371" t="str">
            <v>und</v>
          </cell>
          <cell r="F371">
            <v>478.11</v>
          </cell>
        </row>
        <row r="372">
          <cell r="A372" t="str">
            <v>2 S 03 999 07</v>
          </cell>
          <cell r="B372" t="str">
            <v>Protensão e injeção cabo 7 cord. D=12,7mm - FREYSS</v>
          </cell>
          <cell r="E372" t="str">
            <v>und</v>
          </cell>
          <cell r="F372">
            <v>529.21</v>
          </cell>
        </row>
        <row r="373">
          <cell r="A373" t="str">
            <v>2 S 03 999 08</v>
          </cell>
          <cell r="B373" t="str">
            <v>Protensão e injeção cabo 12 cord. D=12,7mm FREYSS</v>
          </cell>
          <cell r="E373" t="str">
            <v>und</v>
          </cell>
          <cell r="F373">
            <v>955.7</v>
          </cell>
        </row>
        <row r="374">
          <cell r="A374" t="str">
            <v>2 S 04 000 00</v>
          </cell>
          <cell r="B374" t="str">
            <v>Escavação manual em material de 1a cat</v>
          </cell>
          <cell r="E374" t="str">
            <v>m3</v>
          </cell>
          <cell r="F374">
            <v>23.38</v>
          </cell>
        </row>
        <row r="375">
          <cell r="A375" t="str">
            <v>2 S 04 000 01</v>
          </cell>
          <cell r="B375" t="str">
            <v>Escavação manual reat.compact.mat.1a cat.</v>
          </cell>
          <cell r="E375" t="str">
            <v>m3</v>
          </cell>
          <cell r="F375">
            <v>26.21</v>
          </cell>
        </row>
        <row r="376">
          <cell r="A376" t="str">
            <v>2 S 04 001 00</v>
          </cell>
          <cell r="B376" t="str">
            <v>Escavação mecânica de vala em mat.1a cat.</v>
          </cell>
          <cell r="E376" t="str">
            <v>m3</v>
          </cell>
          <cell r="F376">
            <v>3.64</v>
          </cell>
        </row>
        <row r="377">
          <cell r="A377" t="str">
            <v>2 S 04 001 01</v>
          </cell>
          <cell r="B377" t="str">
            <v>Escavação mecânica reat. e comp. vala mat.1a cat.</v>
          </cell>
          <cell r="E377" t="str">
            <v>m3</v>
          </cell>
          <cell r="F377">
            <v>6</v>
          </cell>
        </row>
        <row r="378">
          <cell r="A378" t="str">
            <v>2 S 04 002 01</v>
          </cell>
          <cell r="B378" t="str">
            <v>Perfuração para dreno sub-horizontal mat. 1a cat.</v>
          </cell>
          <cell r="E378" t="str">
            <v>m</v>
          </cell>
          <cell r="F378">
            <v>77</v>
          </cell>
        </row>
        <row r="379">
          <cell r="A379" t="str">
            <v>2 S 04 010 00</v>
          </cell>
          <cell r="B379" t="str">
            <v>Escavação manual material 2a categoria</v>
          </cell>
          <cell r="E379" t="str">
            <v>m3</v>
          </cell>
          <cell r="F379">
            <v>24.52</v>
          </cell>
        </row>
        <row r="380">
          <cell r="A380" t="str">
            <v>2 S 04 010 01</v>
          </cell>
          <cell r="B380" t="str">
            <v>Escavação manual reat.compactação em mat.2a cat.</v>
          </cell>
          <cell r="E380" t="str">
            <v>m3</v>
          </cell>
          <cell r="F380">
            <v>32.909999999999997</v>
          </cell>
        </row>
        <row r="381">
          <cell r="A381" t="str">
            <v>2 S 04 011 00</v>
          </cell>
          <cell r="B381" t="str">
            <v>Escavação mecânica de vala em mat. 2a categoria</v>
          </cell>
          <cell r="E381" t="str">
            <v>m3</v>
          </cell>
          <cell r="F381">
            <v>4.37</v>
          </cell>
        </row>
        <row r="382">
          <cell r="A382" t="str">
            <v>2 S 04 011 01</v>
          </cell>
          <cell r="B382" t="str">
            <v>Escavação mecânica reat.compact. vala mat.2a cat.</v>
          </cell>
          <cell r="E382" t="str">
            <v>m3</v>
          </cell>
          <cell r="F382">
            <v>7.2</v>
          </cell>
        </row>
        <row r="383">
          <cell r="A383" t="str">
            <v>2 S 04 012 01</v>
          </cell>
          <cell r="B383" t="str">
            <v>Perfuração para dreno sub-horizontal mat 2a cat.</v>
          </cell>
          <cell r="E383" t="str">
            <v>m</v>
          </cell>
          <cell r="F383">
            <v>169.21</v>
          </cell>
        </row>
        <row r="384">
          <cell r="A384" t="str">
            <v>2 S 04 020 00</v>
          </cell>
          <cell r="B384" t="str">
            <v>Escavação em vala material de 3a categoria</v>
          </cell>
          <cell r="E384" t="str">
            <v>m3</v>
          </cell>
          <cell r="F384">
            <v>52.49</v>
          </cell>
        </row>
        <row r="385">
          <cell r="A385" t="str">
            <v>2 S 04 100 01</v>
          </cell>
          <cell r="B385" t="str">
            <v>Corpo BSTC D=0,60m</v>
          </cell>
          <cell r="E385" t="str">
            <v>m</v>
          </cell>
          <cell r="F385">
            <v>216.56</v>
          </cell>
        </row>
        <row r="386">
          <cell r="A386" t="str">
            <v>2 S 04 100 02</v>
          </cell>
          <cell r="B386" t="str">
            <v>Corpo BSTC D=0,80m</v>
          </cell>
          <cell r="E386" t="str">
            <v>m</v>
          </cell>
          <cell r="F386">
            <v>315.29000000000002</v>
          </cell>
        </row>
        <row r="387">
          <cell r="A387" t="str">
            <v>2 S 04 100 03</v>
          </cell>
          <cell r="B387" t="str">
            <v>Corpo BSTC D=1,00m</v>
          </cell>
          <cell r="E387" t="str">
            <v>m</v>
          </cell>
          <cell r="F387">
            <v>450.19</v>
          </cell>
        </row>
        <row r="388">
          <cell r="A388" t="str">
            <v>2 S 04 100 04</v>
          </cell>
          <cell r="B388" t="str">
            <v>Corpo BSTC D=1,20m</v>
          </cell>
          <cell r="E388" t="str">
            <v>m</v>
          </cell>
          <cell r="F388">
            <v>605.29999999999995</v>
          </cell>
        </row>
        <row r="389">
          <cell r="A389" t="str">
            <v>2 S 04 100 05</v>
          </cell>
          <cell r="B389" t="str">
            <v>Corpo BSTC D=1,50m</v>
          </cell>
          <cell r="E389" t="str">
            <v>m</v>
          </cell>
          <cell r="F389">
            <v>898.56</v>
          </cell>
        </row>
        <row r="390">
          <cell r="A390" t="str">
            <v>2 S 04 101 01</v>
          </cell>
          <cell r="B390" t="str">
            <v>Boca BSTC D=0,60 m normal</v>
          </cell>
          <cell r="E390" t="str">
            <v>und</v>
          </cell>
          <cell r="F390">
            <v>467.01</v>
          </cell>
        </row>
        <row r="391">
          <cell r="A391" t="str">
            <v>2 S 04 101 02</v>
          </cell>
          <cell r="B391" t="str">
            <v>Boca BSTC D=0,80m normal</v>
          </cell>
          <cell r="E391" t="str">
            <v>und</v>
          </cell>
          <cell r="F391">
            <v>778.51</v>
          </cell>
        </row>
        <row r="392">
          <cell r="A392" t="str">
            <v>2 S 04 101 03</v>
          </cell>
          <cell r="B392" t="str">
            <v>Boca BSTC D=1,00m normal</v>
          </cell>
          <cell r="E392" t="str">
            <v>und</v>
          </cell>
          <cell r="F392">
            <v>1204.75</v>
          </cell>
        </row>
        <row r="393">
          <cell r="A393" t="str">
            <v>2 S 04 101 04</v>
          </cell>
          <cell r="B393" t="str">
            <v>Boca BSTC D=1,20m normal</v>
          </cell>
          <cell r="E393" t="str">
            <v>und</v>
          </cell>
          <cell r="F393">
            <v>1743.56</v>
          </cell>
        </row>
        <row r="394">
          <cell r="A394" t="str">
            <v>2 S 04 101 05</v>
          </cell>
          <cell r="B394" t="str">
            <v>Boca BSTC D=1,50m normal</v>
          </cell>
          <cell r="E394" t="str">
            <v>und</v>
          </cell>
          <cell r="F394">
            <v>3148.01</v>
          </cell>
        </row>
        <row r="395">
          <cell r="A395" t="str">
            <v>2 S 04 101 06</v>
          </cell>
          <cell r="B395" t="str">
            <v>Boca BSTC D=0,60m - esc.=15</v>
          </cell>
          <cell r="E395" t="str">
            <v>und</v>
          </cell>
          <cell r="F395">
            <v>490.76</v>
          </cell>
        </row>
        <row r="396">
          <cell r="A396" t="str">
            <v>2 S 04 101 07</v>
          </cell>
          <cell r="B396" t="str">
            <v>Boca BSTC D=0,80 m - esc.=15</v>
          </cell>
          <cell r="E396" t="str">
            <v>und</v>
          </cell>
          <cell r="F396">
            <v>819.08</v>
          </cell>
        </row>
        <row r="397">
          <cell r="A397" t="str">
            <v>2 S 04 101 08</v>
          </cell>
          <cell r="B397" t="str">
            <v>Boca BSTC D=1,00 m - esc.=15</v>
          </cell>
          <cell r="E397" t="str">
            <v>und</v>
          </cell>
          <cell r="F397">
            <v>1263.28</v>
          </cell>
        </row>
        <row r="398">
          <cell r="A398" t="str">
            <v>2 S 04 101 09</v>
          </cell>
          <cell r="B398" t="str">
            <v>Boca BSTC D=1,20 m - esc.=15</v>
          </cell>
          <cell r="E398" t="str">
            <v>und</v>
          </cell>
          <cell r="F398">
            <v>1834.07</v>
          </cell>
        </row>
        <row r="399">
          <cell r="A399" t="str">
            <v>2 S 04 101 10</v>
          </cell>
          <cell r="B399" t="str">
            <v>Boca BSTC D=1,50 m - esc.=15</v>
          </cell>
          <cell r="E399" t="str">
            <v>und</v>
          </cell>
          <cell r="F399">
            <v>3317.23</v>
          </cell>
        </row>
        <row r="400">
          <cell r="A400" t="str">
            <v>2 S 04 101 11</v>
          </cell>
          <cell r="B400" t="str">
            <v>Boca BSTC D=0,60 m - esc.=30</v>
          </cell>
          <cell r="E400" t="str">
            <v>und</v>
          </cell>
          <cell r="F400">
            <v>547.66</v>
          </cell>
        </row>
        <row r="401">
          <cell r="A401" t="str">
            <v>2 S 04 101 12</v>
          </cell>
          <cell r="B401" t="str">
            <v>Boca BSTC D=0,80 m - esc.=30</v>
          </cell>
          <cell r="E401" t="str">
            <v>und</v>
          </cell>
          <cell r="F401">
            <v>911.4</v>
          </cell>
        </row>
        <row r="402">
          <cell r="A402" t="str">
            <v>2 S 04 101 13</v>
          </cell>
          <cell r="B402" t="str">
            <v>Boca BSTC D=1,00 m - esc.=30</v>
          </cell>
          <cell r="E402" t="str">
            <v>und</v>
          </cell>
          <cell r="F402">
            <v>1405.29</v>
          </cell>
        </row>
        <row r="403">
          <cell r="A403" t="str">
            <v>2 S 04 101 14</v>
          </cell>
          <cell r="B403" t="str">
            <v>Boca BSTC D=1,20 m - esc.=30</v>
          </cell>
          <cell r="E403" t="str">
            <v>und</v>
          </cell>
          <cell r="F403">
            <v>2045.56</v>
          </cell>
        </row>
        <row r="404">
          <cell r="A404" t="str">
            <v>2 S 04 101 15</v>
          </cell>
          <cell r="B404" t="str">
            <v>Boca BSTC D=1,50 m - esc.=30</v>
          </cell>
          <cell r="E404" t="str">
            <v>und</v>
          </cell>
          <cell r="F404">
            <v>3710.45</v>
          </cell>
        </row>
        <row r="405">
          <cell r="A405" t="str">
            <v>2 S 04 101 16</v>
          </cell>
          <cell r="B405" t="str">
            <v>Boca BSTC D=0,60 m - esc.=45</v>
          </cell>
          <cell r="E405" t="str">
            <v>und</v>
          </cell>
          <cell r="F405">
            <v>676.96</v>
          </cell>
        </row>
        <row r="406">
          <cell r="A406" t="str">
            <v>2 S 04 101 17</v>
          </cell>
          <cell r="B406" t="str">
            <v>Boca BSTC D=0,80 m - esc.=45</v>
          </cell>
          <cell r="E406" t="str">
            <v>und</v>
          </cell>
          <cell r="F406">
            <v>1226.7</v>
          </cell>
        </row>
        <row r="407">
          <cell r="A407" t="str">
            <v>2 S 04 101 18</v>
          </cell>
          <cell r="B407" t="str">
            <v>Boca BSTC D=1,00 m - esc.=45</v>
          </cell>
          <cell r="E407" t="str">
            <v>und</v>
          </cell>
          <cell r="F407">
            <v>1742.67</v>
          </cell>
        </row>
        <row r="408">
          <cell r="A408" t="str">
            <v>2 S 04 101 19</v>
          </cell>
          <cell r="B408" t="str">
            <v>Boca BSTC D=1,20 m - esc.=45</v>
          </cell>
          <cell r="E408" t="str">
            <v>und</v>
          </cell>
          <cell r="F408">
            <v>2538.5</v>
          </cell>
        </row>
        <row r="409">
          <cell r="A409" t="str">
            <v>2 S 04 101 20</v>
          </cell>
          <cell r="B409" t="str">
            <v>Boca BSTC D=1,50 m - esc.=45</v>
          </cell>
          <cell r="E409" t="str">
            <v>und</v>
          </cell>
          <cell r="F409">
            <v>4665.8900000000003</v>
          </cell>
        </row>
        <row r="410">
          <cell r="A410" t="str">
            <v>2 S 04 110 01</v>
          </cell>
          <cell r="B410" t="str">
            <v>Corpo BDTC D=1,00m</v>
          </cell>
          <cell r="E410" t="str">
            <v>m</v>
          </cell>
          <cell r="F410">
            <v>927.15</v>
          </cell>
        </row>
        <row r="411">
          <cell r="A411" t="str">
            <v>2 S 04 110 02</v>
          </cell>
          <cell r="B411" t="str">
            <v>Corpo BDTC D=1,20m</v>
          </cell>
          <cell r="E411" t="str">
            <v>m</v>
          </cell>
          <cell r="F411">
            <v>1186.5</v>
          </cell>
        </row>
        <row r="412">
          <cell r="A412" t="str">
            <v>2 S 04 110 03</v>
          </cell>
          <cell r="B412" t="str">
            <v>Corpo BDTC D=1,50m</v>
          </cell>
          <cell r="E412" t="str">
            <v>m</v>
          </cell>
          <cell r="F412">
            <v>1894.91</v>
          </cell>
        </row>
        <row r="413">
          <cell r="A413" t="str">
            <v>2 S 04 111 01</v>
          </cell>
          <cell r="B413" t="str">
            <v>Boca BDTC D=1,00m normal</v>
          </cell>
          <cell r="E413" t="str">
            <v>und</v>
          </cell>
          <cell r="F413">
            <v>1687.18</v>
          </cell>
        </row>
        <row r="414">
          <cell r="A414" t="str">
            <v>2 S 04 111 02</v>
          </cell>
          <cell r="B414" t="str">
            <v>Boca BDTC D=1,20m normal</v>
          </cell>
          <cell r="E414" t="str">
            <v>und</v>
          </cell>
          <cell r="F414">
            <v>2449.44</v>
          </cell>
        </row>
        <row r="415">
          <cell r="A415" t="str">
            <v>2 S 04 111 03</v>
          </cell>
          <cell r="B415" t="str">
            <v>Boca BDTC D=1,50m normal</v>
          </cell>
          <cell r="E415" t="str">
            <v>und</v>
          </cell>
          <cell r="F415">
            <v>4303.68</v>
          </cell>
        </row>
        <row r="416">
          <cell r="A416" t="str">
            <v>2 S 04 111 05</v>
          </cell>
          <cell r="B416" t="str">
            <v>Boca BDTC D=1,00 m - esc.=15</v>
          </cell>
          <cell r="E416" t="str">
            <v>und</v>
          </cell>
          <cell r="F416">
            <v>1762.9</v>
          </cell>
        </row>
        <row r="417">
          <cell r="A417" t="str">
            <v>2 S 04 111 06</v>
          </cell>
          <cell r="B417" t="str">
            <v>Boca BDTC D=1,20 m - esc.=15</v>
          </cell>
          <cell r="E417" t="str">
            <v>und</v>
          </cell>
          <cell r="F417">
            <v>2564.41</v>
          </cell>
        </row>
        <row r="418">
          <cell r="A418" t="str">
            <v>2 S 04 111 07</v>
          </cell>
          <cell r="B418" t="str">
            <v>Boca BDTC D=1,50 m - esc.=15</v>
          </cell>
          <cell r="E418" t="str">
            <v>und</v>
          </cell>
          <cell r="F418">
            <v>4518.67</v>
          </cell>
        </row>
        <row r="419">
          <cell r="A419" t="str">
            <v>2 S 04 111 08</v>
          </cell>
          <cell r="B419" t="str">
            <v>Boca BDTC D=1,00 - esc.=30</v>
          </cell>
          <cell r="E419" t="str">
            <v>und</v>
          </cell>
          <cell r="F419">
            <v>1960.49</v>
          </cell>
        </row>
        <row r="420">
          <cell r="A420" t="str">
            <v>2 S 04 111 09</v>
          </cell>
          <cell r="B420" t="str">
            <v>Boca BDTC D=1,20 m - esc.=30</v>
          </cell>
          <cell r="E420" t="str">
            <v>und</v>
          </cell>
          <cell r="F420">
            <v>2854.31</v>
          </cell>
        </row>
        <row r="421">
          <cell r="A421" t="str">
            <v>2 S 04 111 10</v>
          </cell>
          <cell r="B421" t="str">
            <v>Boca BDTC D=1,50 m - esc.=30</v>
          </cell>
          <cell r="E421" t="str">
            <v>und</v>
          </cell>
          <cell r="F421">
            <v>5049.58</v>
          </cell>
        </row>
        <row r="422">
          <cell r="A422" t="str">
            <v>2 S 04 111 11</v>
          </cell>
          <cell r="B422" t="str">
            <v>Boca BDTC D=1,00 m - esc.=45</v>
          </cell>
          <cell r="E422" t="str">
            <v>und</v>
          </cell>
          <cell r="F422">
            <v>2420.2399999999998</v>
          </cell>
        </row>
        <row r="423">
          <cell r="A423" t="str">
            <v>2 S 04 111 12</v>
          </cell>
          <cell r="B423" t="str">
            <v>Boca BDTC D=1,20 m - esc.=45</v>
          </cell>
          <cell r="E423" t="str">
            <v>und</v>
          </cell>
          <cell r="F423">
            <v>3523.01</v>
          </cell>
        </row>
        <row r="424">
          <cell r="A424" t="str">
            <v>2 S 04 111 13</v>
          </cell>
          <cell r="B424" t="str">
            <v>Boca BDTC D=1,50 m - esc.=45</v>
          </cell>
          <cell r="E424" t="str">
            <v>und</v>
          </cell>
          <cell r="F424">
            <v>6248.02</v>
          </cell>
        </row>
        <row r="425">
          <cell r="A425" t="str">
            <v>2 S 04 120 01</v>
          </cell>
          <cell r="B425" t="str">
            <v>Corpo BTTC D=1,00m</v>
          </cell>
          <cell r="E425" t="str">
            <v>m</v>
          </cell>
          <cell r="F425">
            <v>1307.51</v>
          </cell>
        </row>
        <row r="426">
          <cell r="A426" t="str">
            <v>2 S 04 120 02</v>
          </cell>
          <cell r="B426" t="str">
            <v>Corpo BTTC D=1,20m</v>
          </cell>
          <cell r="E426" t="str">
            <v>m</v>
          </cell>
          <cell r="F426">
            <v>1768.82</v>
          </cell>
        </row>
        <row r="427">
          <cell r="A427" t="str">
            <v>2 S 04 120 03</v>
          </cell>
          <cell r="B427" t="str">
            <v>Corpo BTTC D=1,50m</v>
          </cell>
          <cell r="E427" t="str">
            <v>m</v>
          </cell>
          <cell r="F427">
            <v>2637.95</v>
          </cell>
        </row>
        <row r="428">
          <cell r="A428" t="str">
            <v>2 S 04 121 01</v>
          </cell>
          <cell r="B428" t="str">
            <v>Boca BTTC D=1,00m normal</v>
          </cell>
          <cell r="E428" t="str">
            <v>und</v>
          </cell>
          <cell r="F428">
            <v>2177.25</v>
          </cell>
        </row>
        <row r="429">
          <cell r="A429" t="str">
            <v>2 S 04 121 02</v>
          </cell>
          <cell r="B429" t="str">
            <v>Boca BTTC D=1,20m normal</v>
          </cell>
          <cell r="E429" t="str">
            <v>und</v>
          </cell>
          <cell r="F429">
            <v>3162.21</v>
          </cell>
        </row>
        <row r="430">
          <cell r="A430" t="str">
            <v>2 S 04 121 03</v>
          </cell>
          <cell r="B430" t="str">
            <v>Boca BTTC D=1,50m normal</v>
          </cell>
          <cell r="E430" t="str">
            <v>und</v>
          </cell>
          <cell r="F430">
            <v>5501.76</v>
          </cell>
        </row>
        <row r="431">
          <cell r="A431" t="str">
            <v>2 S 04 121 04</v>
          </cell>
          <cell r="B431" t="str">
            <v>Boca BTTC D=1,00 m - esc.=15</v>
          </cell>
          <cell r="E431" t="str">
            <v>und</v>
          </cell>
          <cell r="F431">
            <v>2268.85</v>
          </cell>
        </row>
        <row r="432">
          <cell r="A432" t="str">
            <v>2 S 04 121 05</v>
          </cell>
          <cell r="B432" t="str">
            <v>Boca BTTC D=1,20 m - esc.=15</v>
          </cell>
          <cell r="E432" t="str">
            <v>und</v>
          </cell>
          <cell r="F432">
            <v>3302.99</v>
          </cell>
        </row>
        <row r="433">
          <cell r="A433" t="str">
            <v>2 S 04 121 06</v>
          </cell>
          <cell r="B433" t="str">
            <v>Boca BTTC D=1,50 m - esc.=15</v>
          </cell>
          <cell r="E433" t="str">
            <v>und</v>
          </cell>
          <cell r="F433">
            <v>5751.61</v>
          </cell>
        </row>
        <row r="434">
          <cell r="A434" t="str">
            <v>2 S 04 121 07</v>
          </cell>
          <cell r="B434" t="str">
            <v>Boca BTTC D=1,00 m - esc.=30</v>
          </cell>
          <cell r="E434" t="str">
            <v>und</v>
          </cell>
          <cell r="F434">
            <v>2524.5500000000002</v>
          </cell>
        </row>
        <row r="435">
          <cell r="A435" t="str">
            <v>2 S 04 121 08</v>
          </cell>
          <cell r="B435" t="str">
            <v>Boca BTTC D=1,20 m - esc.=30</v>
          </cell>
          <cell r="E435" t="str">
            <v>und</v>
          </cell>
          <cell r="F435">
            <v>3674.13</v>
          </cell>
        </row>
        <row r="436">
          <cell r="A436" t="str">
            <v>2 S 04 121 09</v>
          </cell>
          <cell r="B436" t="str">
            <v>Boca BTTC D=1,50 m - esc.=30</v>
          </cell>
          <cell r="E436" t="str">
            <v>und</v>
          </cell>
          <cell r="F436">
            <v>6416.14</v>
          </cell>
        </row>
        <row r="437">
          <cell r="A437" t="str">
            <v>2 S 04 121 10</v>
          </cell>
          <cell r="B437" t="str">
            <v>Boca BTTC D=1,00 m - esc.=45</v>
          </cell>
          <cell r="E437" t="str">
            <v>und</v>
          </cell>
          <cell r="F437">
            <v>3102.83</v>
          </cell>
        </row>
        <row r="438">
          <cell r="A438" t="str">
            <v>2 S 04 121 11</v>
          </cell>
          <cell r="B438" t="str">
            <v>Boca BTTC D=1,20 m - esc.=45</v>
          </cell>
          <cell r="E438" t="str">
            <v>und</v>
          </cell>
          <cell r="F438">
            <v>4520.6400000000003</v>
          </cell>
        </row>
        <row r="439">
          <cell r="A439" t="str">
            <v>2 S 04 121 12</v>
          </cell>
          <cell r="B439" t="str">
            <v>Boca BTTC D=1,50 m - esc.=45</v>
          </cell>
          <cell r="E439" t="str">
            <v>und</v>
          </cell>
          <cell r="F439">
            <v>7937.31</v>
          </cell>
        </row>
        <row r="440">
          <cell r="A440" t="str">
            <v>2 S 04 200 01</v>
          </cell>
          <cell r="B440" t="str">
            <v>Corpo BSCC 1,50 x 1,50 m alt. 0 a 1,00 m</v>
          </cell>
          <cell r="E440" t="str">
            <v>und</v>
          </cell>
          <cell r="F440">
            <v>943.77</v>
          </cell>
        </row>
        <row r="441">
          <cell r="A441" t="str">
            <v>2 S 04 200 02</v>
          </cell>
          <cell r="B441" t="str">
            <v>Corpo BSCC 2,00 x 2,00 m alt. 0 a 1,00 m</v>
          </cell>
          <cell r="E441" t="str">
            <v>und</v>
          </cell>
          <cell r="F441">
            <v>1364.43</v>
          </cell>
        </row>
        <row r="442">
          <cell r="A442" t="str">
            <v>2 S 04 200 03</v>
          </cell>
          <cell r="B442" t="str">
            <v>Corpo BSCC 2,50 x 2,50 m alt. 0 a 1,00 m</v>
          </cell>
          <cell r="E442" t="str">
            <v>m</v>
          </cell>
          <cell r="F442">
            <v>1942.01</v>
          </cell>
        </row>
        <row r="443">
          <cell r="A443" t="str">
            <v>2 S 04 200 04</v>
          </cell>
          <cell r="B443" t="str">
            <v>Corpo BSCC 3,00 x 3,00 m alt. 0 a 1,00 m</v>
          </cell>
          <cell r="E443" t="str">
            <v>m</v>
          </cell>
          <cell r="F443">
            <v>2556.91</v>
          </cell>
        </row>
        <row r="444">
          <cell r="A444" t="str">
            <v>2 S 04 200 05</v>
          </cell>
          <cell r="B444" t="str">
            <v>Corpo BSCC 1,50 x 1,50 m alt. 1,00 a 2,50 m</v>
          </cell>
          <cell r="E444" t="str">
            <v>m</v>
          </cell>
          <cell r="F444">
            <v>854.14</v>
          </cell>
        </row>
        <row r="445">
          <cell r="A445" t="str">
            <v>2 S 04 200 06</v>
          </cell>
          <cell r="B445" t="str">
            <v>Corpo BSCC 2,00 x 2,00 m alt. 1,00 a 2,50 m</v>
          </cell>
          <cell r="E445" t="str">
            <v>m</v>
          </cell>
          <cell r="F445">
            <v>1220.78</v>
          </cell>
        </row>
        <row r="446">
          <cell r="A446" t="str">
            <v>2 S 04 200 07</v>
          </cell>
          <cell r="B446" t="str">
            <v>Corpo BSCC 2,50 x 2,50 m alt. 1,00 a 2,50 m</v>
          </cell>
          <cell r="E446" t="str">
            <v>m</v>
          </cell>
          <cell r="F446">
            <v>1836.29</v>
          </cell>
        </row>
        <row r="447">
          <cell r="A447" t="str">
            <v>2 S 04 200 08</v>
          </cell>
          <cell r="B447" t="str">
            <v>Corpo BSCC 3,00 x 3,00 m alt. 1,00 a 2,50 m</v>
          </cell>
          <cell r="E447" t="str">
            <v>m</v>
          </cell>
          <cell r="F447">
            <v>2496.2199999999998</v>
          </cell>
        </row>
        <row r="448">
          <cell r="A448" t="str">
            <v>2 S 04 200 09</v>
          </cell>
          <cell r="B448" t="str">
            <v>Corpo BSCC 1,50 x 1,50 m alt. 2,50 a 5,00 m</v>
          </cell>
          <cell r="E448" t="str">
            <v>m</v>
          </cell>
          <cell r="F448">
            <v>932.05</v>
          </cell>
        </row>
        <row r="449">
          <cell r="A449" t="str">
            <v>2 S 04 200 10</v>
          </cell>
          <cell r="B449" t="str">
            <v>Corpo BSCC 2,00 x 2,00 m alt. 2,50 a 5,00 m</v>
          </cell>
          <cell r="E449" t="str">
            <v>m</v>
          </cell>
          <cell r="F449">
            <v>1443.11</v>
          </cell>
        </row>
        <row r="450">
          <cell r="A450" t="str">
            <v>2 S 04 200 11</v>
          </cell>
          <cell r="B450" t="str">
            <v>Corpo BSCC 2,50 x 2,50 m alt. 2,50 a 5,00 m</v>
          </cell>
          <cell r="E450" t="str">
            <v>m</v>
          </cell>
          <cell r="F450">
            <v>2118.4699999999998</v>
          </cell>
        </row>
        <row r="451">
          <cell r="A451" t="str">
            <v>2 S 04 200 12</v>
          </cell>
          <cell r="B451" t="str">
            <v>Corpo BSCC 3,00 x 3,00 m alt. 2,50 a 5,00 m</v>
          </cell>
          <cell r="E451" t="str">
            <v>m</v>
          </cell>
          <cell r="F451">
            <v>3067.32</v>
          </cell>
        </row>
        <row r="452">
          <cell r="A452" t="str">
            <v>2 S 04 200 13</v>
          </cell>
          <cell r="B452" t="str">
            <v>Corpo BSCC 1,50 x 1,50 m alt. 5,00 a 7,50 m</v>
          </cell>
          <cell r="E452" t="str">
            <v>m</v>
          </cell>
          <cell r="F452">
            <v>1063.42</v>
          </cell>
        </row>
        <row r="453">
          <cell r="A453" t="str">
            <v>2 S 04 200 14</v>
          </cell>
          <cell r="B453" t="str">
            <v>Corpo BSCC 2,00 x 2,00 m alt. 5,00 a 7,50 m</v>
          </cell>
          <cell r="E453" t="str">
            <v>m</v>
          </cell>
          <cell r="F453">
            <v>1623.18</v>
          </cell>
        </row>
        <row r="454">
          <cell r="A454" t="str">
            <v>2 S 04 200 15</v>
          </cell>
          <cell r="B454" t="str">
            <v>Corpo BSCC 2,50 x 2,50 m alt. 5,00 a 7,50 m</v>
          </cell>
          <cell r="E454" t="str">
            <v>m</v>
          </cell>
          <cell r="F454">
            <v>2370.19</v>
          </cell>
        </row>
        <row r="455">
          <cell r="A455" t="str">
            <v>2 S 04 200 16</v>
          </cell>
          <cell r="B455" t="str">
            <v>Corpo BSCC 3,00 x 3,00 m alt. 5,00 a 7,50 m</v>
          </cell>
          <cell r="E455" t="str">
            <v>m</v>
          </cell>
          <cell r="F455">
            <v>3359.73</v>
          </cell>
        </row>
        <row r="456">
          <cell r="A456" t="str">
            <v>2 S 04 200 17</v>
          </cell>
          <cell r="B456" t="str">
            <v>Corpo BSCC 1,50 x 1,50 m alt. 7,50 a 10,00 m</v>
          </cell>
          <cell r="E456" t="str">
            <v>m</v>
          </cell>
          <cell r="F456">
            <v>1223.9100000000001</v>
          </cell>
        </row>
        <row r="457">
          <cell r="A457" t="str">
            <v>2 S 04 200 18</v>
          </cell>
          <cell r="B457" t="str">
            <v>Corpo BSCC 2,00 x 2,00 m alt. 7,50 a 10,00 m</v>
          </cell>
          <cell r="E457" t="str">
            <v>m</v>
          </cell>
          <cell r="F457">
            <v>1828.6</v>
          </cell>
        </row>
        <row r="458">
          <cell r="A458" t="str">
            <v>2 S 04 200 19</v>
          </cell>
          <cell r="B458" t="str">
            <v>Corpo BSCC 2,50 x 2,50 m alt. 7,50 a 10,00 m</v>
          </cell>
          <cell r="E458" t="str">
            <v>m</v>
          </cell>
          <cell r="F458">
            <v>2612.86</v>
          </cell>
        </row>
        <row r="459">
          <cell r="A459" t="str">
            <v>2 S 04 200 20</v>
          </cell>
          <cell r="B459" t="str">
            <v>Corpo BSCC 3,00 x 3,00 m alt. 7,50 a 10,00 m</v>
          </cell>
          <cell r="E459" t="str">
            <v>m</v>
          </cell>
          <cell r="F459">
            <v>3692.26</v>
          </cell>
        </row>
        <row r="460">
          <cell r="A460" t="str">
            <v>2 S 04 200 21</v>
          </cell>
          <cell r="B460" t="str">
            <v>Corpo BSCC 1,50 x 1,50 m alt. 10,00 a 12,50 m</v>
          </cell>
          <cell r="E460" t="str">
            <v>m</v>
          </cell>
          <cell r="F460">
            <v>1274.94</v>
          </cell>
        </row>
        <row r="461">
          <cell r="A461" t="str">
            <v>2 S 04 200 22</v>
          </cell>
          <cell r="B461" t="str">
            <v>Corpo BSCC 2,00 x 2,00 m alt. 10,00 a 12,50 m</v>
          </cell>
          <cell r="E461" t="str">
            <v>m</v>
          </cell>
          <cell r="F461">
            <v>1990.99</v>
          </cell>
        </row>
        <row r="462">
          <cell r="A462" t="str">
            <v>2 S 04 200 23</v>
          </cell>
          <cell r="B462" t="str">
            <v>Corpo BSCC 2,50 x 2,50 m alt. 10,00 a 12,50 m</v>
          </cell>
          <cell r="E462" t="str">
            <v>m</v>
          </cell>
          <cell r="F462">
            <v>2874.2</v>
          </cell>
        </row>
        <row r="463">
          <cell r="A463" t="str">
            <v>2 S 04 200 24</v>
          </cell>
          <cell r="B463" t="str">
            <v>Corpo BSCC 3,00 a 3,00 m alt. 10,00 a 12,50 m</v>
          </cell>
          <cell r="E463" t="str">
            <v>m</v>
          </cell>
          <cell r="F463">
            <v>4012.73</v>
          </cell>
        </row>
        <row r="464">
          <cell r="A464" t="str">
            <v>2 S 04 200 25</v>
          </cell>
          <cell r="B464" t="str">
            <v>Corpo BSCC 1,50 x 1,50 m alt. 12,50 a 15,00 m</v>
          </cell>
          <cell r="E464" t="str">
            <v>m</v>
          </cell>
          <cell r="F464">
            <v>1339.2</v>
          </cell>
        </row>
        <row r="465">
          <cell r="A465" t="str">
            <v>2 S 04 200 26</v>
          </cell>
          <cell r="B465" t="str">
            <v>Corpo BSCC 2,00 a 2,00 m alt. 12,50 a 15,00 m</v>
          </cell>
          <cell r="E465" t="str">
            <v>m</v>
          </cell>
          <cell r="F465">
            <v>2140.7800000000002</v>
          </cell>
        </row>
        <row r="466">
          <cell r="A466" t="str">
            <v>2 S 04 200 27</v>
          </cell>
          <cell r="B466" t="str">
            <v>Corpo BSCC 2,50 x 2,50 m alt. 12,50 a 15,00 m</v>
          </cell>
          <cell r="E466" t="str">
            <v>m</v>
          </cell>
          <cell r="F466">
            <v>3247.57</v>
          </cell>
        </row>
        <row r="467">
          <cell r="A467" t="str">
            <v>2 S 04 200 28</v>
          </cell>
          <cell r="B467" t="str">
            <v>Corpo BSCC 3,00 x 3,00 m alt. 12,50 a 15,00 m</v>
          </cell>
          <cell r="E467" t="str">
            <v>m</v>
          </cell>
          <cell r="F467">
            <v>4343</v>
          </cell>
        </row>
        <row r="468">
          <cell r="A468" t="str">
            <v>2 S 04 201 01</v>
          </cell>
          <cell r="B468" t="str">
            <v>Boca BSCC 1,50 x 1,50 m normal</v>
          </cell>
          <cell r="E468" t="str">
            <v>und</v>
          </cell>
          <cell r="F468">
            <v>5412.49</v>
          </cell>
        </row>
        <row r="469">
          <cell r="A469" t="str">
            <v>2 S 04 201 02</v>
          </cell>
          <cell r="B469" t="str">
            <v>Boca BSCC 2,00 x 2,00 m normal</v>
          </cell>
          <cell r="E469" t="str">
            <v>und</v>
          </cell>
          <cell r="F469">
            <v>8475.8799999999992</v>
          </cell>
        </row>
        <row r="470">
          <cell r="A470" t="str">
            <v>2 S 04 201 03</v>
          </cell>
          <cell r="B470" t="str">
            <v>Boca BSCC 2,50 x 2,50 m normal</v>
          </cell>
          <cell r="E470" t="str">
            <v>und</v>
          </cell>
          <cell r="F470">
            <v>11448.96</v>
          </cell>
        </row>
        <row r="471">
          <cell r="A471" t="str">
            <v>2 S 04 201 04</v>
          </cell>
          <cell r="B471" t="str">
            <v>Boca BSCC 3,00 x 3,00 m normal</v>
          </cell>
          <cell r="E471" t="str">
            <v>und</v>
          </cell>
          <cell r="F471">
            <v>16400.13</v>
          </cell>
        </row>
        <row r="472">
          <cell r="A472" t="str">
            <v>2 S 04 201 05</v>
          </cell>
          <cell r="B472" t="str">
            <v>Boca BSCC 1,50 x 1,50 m - esc.=15</v>
          </cell>
          <cell r="E472" t="str">
            <v>und</v>
          </cell>
          <cell r="F472">
            <v>5507.51</v>
          </cell>
        </row>
        <row r="473">
          <cell r="A473" t="str">
            <v>2 S 04 201 06</v>
          </cell>
          <cell r="B473" t="str">
            <v>Boca BSCC 2,00 x 2,00 m - esc.=15</v>
          </cell>
          <cell r="E473" t="str">
            <v>und</v>
          </cell>
          <cell r="F473">
            <v>8579.7000000000007</v>
          </cell>
        </row>
        <row r="474">
          <cell r="A474" t="str">
            <v>2 S 04 201 07</v>
          </cell>
          <cell r="B474" t="str">
            <v>Boca BSCC 2,50 x 2,50 m - esc.=15</v>
          </cell>
          <cell r="E474" t="str">
            <v>und</v>
          </cell>
          <cell r="F474">
            <v>12065.22</v>
          </cell>
        </row>
        <row r="475">
          <cell r="A475" t="str">
            <v>2 S 04 201 08</v>
          </cell>
          <cell r="B475" t="str">
            <v>Boca BSCC 3,00 x 3,00 m - esc.=15</v>
          </cell>
          <cell r="E475" t="str">
            <v>und</v>
          </cell>
          <cell r="F475">
            <v>17191.55</v>
          </cell>
        </row>
        <row r="476">
          <cell r="A476" t="str">
            <v>2 S 04 201 09</v>
          </cell>
          <cell r="B476" t="str">
            <v>Boca BSCC 1,50 x 1,50 m - esc.=30</v>
          </cell>
          <cell r="E476" t="str">
            <v>und</v>
          </cell>
          <cell r="F476">
            <v>6004.52</v>
          </cell>
        </row>
        <row r="477">
          <cell r="A477" t="str">
            <v>2 S 04 201 10</v>
          </cell>
          <cell r="B477" t="str">
            <v>Boca BSCC 2,00 x 2,00 m - esc.=30</v>
          </cell>
          <cell r="E477" t="str">
            <v>und</v>
          </cell>
          <cell r="F477">
            <v>9336.23</v>
          </cell>
        </row>
        <row r="478">
          <cell r="A478" t="str">
            <v>2 S 04 201 11</v>
          </cell>
          <cell r="B478" t="str">
            <v>Boca BSCC 2,50 x 2,50 m - esc.=30</v>
          </cell>
          <cell r="E478" t="str">
            <v>und</v>
          </cell>
          <cell r="F478">
            <v>13432.34</v>
          </cell>
        </row>
        <row r="479">
          <cell r="A479" t="str">
            <v>2 S 04 201 12</v>
          </cell>
          <cell r="B479" t="str">
            <v>Boca BSCC 3,00 x 3,00 m =esc.=30</v>
          </cell>
          <cell r="E479" t="str">
            <v>und</v>
          </cell>
          <cell r="F479">
            <v>18960.41</v>
          </cell>
        </row>
        <row r="480">
          <cell r="A480" t="str">
            <v>2 S 04 201 13</v>
          </cell>
          <cell r="B480" t="str">
            <v>Boca BSCC 1,50 x 1,50 m - esc.=45</v>
          </cell>
          <cell r="E480" t="str">
            <v>und</v>
          </cell>
          <cell r="F480">
            <v>7470.4</v>
          </cell>
        </row>
        <row r="481">
          <cell r="A481" t="str">
            <v>2 S 04 201 14</v>
          </cell>
          <cell r="B481" t="str">
            <v>Boca BSCC 2,00 x 2,00 m - esc.=45</v>
          </cell>
          <cell r="E481" t="str">
            <v>und</v>
          </cell>
          <cell r="F481">
            <v>11996.21</v>
          </cell>
        </row>
        <row r="482">
          <cell r="A482" t="str">
            <v>2 S 04 201 15</v>
          </cell>
          <cell r="B482" t="str">
            <v>Boca BSCC 2,50 x 2,50 m - esc.=45</v>
          </cell>
          <cell r="E482" t="str">
            <v>und</v>
          </cell>
          <cell r="F482">
            <v>17013.89</v>
          </cell>
        </row>
        <row r="483">
          <cell r="A483" t="str">
            <v>2 S 04 201 16</v>
          </cell>
          <cell r="B483" t="str">
            <v>Boca BSCC 3,00 x 3,00 m - esc.=45</v>
          </cell>
          <cell r="E483" t="str">
            <v>und</v>
          </cell>
          <cell r="F483">
            <v>23924.55</v>
          </cell>
        </row>
        <row r="484">
          <cell r="A484" t="str">
            <v>2 S 04 210 01</v>
          </cell>
          <cell r="B484" t="str">
            <v>Corpo BDCC 1,50 x 1,50 m alt. 0 a 1,00 m</v>
          </cell>
          <cell r="E484" t="str">
            <v>m</v>
          </cell>
          <cell r="F484">
            <v>1647.9</v>
          </cell>
        </row>
        <row r="485">
          <cell r="A485" t="str">
            <v>2 S 04 210 02</v>
          </cell>
          <cell r="B485" t="str">
            <v>Corpo BDCC 2,00 x 2,00 m alt. 0 a 1,00 m</v>
          </cell>
          <cell r="E485" t="str">
            <v>m</v>
          </cell>
          <cell r="F485">
            <v>2391.0500000000002</v>
          </cell>
        </row>
        <row r="486">
          <cell r="A486" t="str">
            <v>2 S 04 210 03</v>
          </cell>
          <cell r="B486" t="str">
            <v>Corpo BDCC 2,50 x 2,50 m alt. 0 a 1,00 m</v>
          </cell>
          <cell r="E486" t="str">
            <v>m</v>
          </cell>
          <cell r="F486">
            <v>3013.05</v>
          </cell>
        </row>
        <row r="487">
          <cell r="A487" t="str">
            <v>2 S 04 210 04</v>
          </cell>
          <cell r="B487" t="str">
            <v>Corpo BDCC 3,00 x 3,00 m alt. 0 a 1,00</v>
          </cell>
          <cell r="E487" t="str">
            <v>m</v>
          </cell>
          <cell r="F487">
            <v>4144.82</v>
          </cell>
        </row>
        <row r="488">
          <cell r="A488" t="str">
            <v>2 S 04 210 05</v>
          </cell>
          <cell r="B488" t="str">
            <v>Corpo BDCC 1,50 x 1,50 m alt. 1,00 a 2,50 m</v>
          </cell>
          <cell r="E488" t="str">
            <v>m</v>
          </cell>
          <cell r="F488">
            <v>1450.24</v>
          </cell>
        </row>
        <row r="489">
          <cell r="A489" t="str">
            <v>2 S 04 210 06</v>
          </cell>
          <cell r="B489" t="str">
            <v>Corpo BDCC 2,00 x 2,00 m alt. 1,00 a 2,50 m</v>
          </cell>
          <cell r="E489" t="str">
            <v>m</v>
          </cell>
          <cell r="F489">
            <v>2123.17</v>
          </cell>
        </row>
        <row r="490">
          <cell r="A490" t="str">
            <v>2 S 04 210 07</v>
          </cell>
          <cell r="B490" t="str">
            <v>Corpo BDCC 2,50 x 2,50 m alt. 1,00 a 2,50 m</v>
          </cell>
          <cell r="E490" t="str">
            <v>m</v>
          </cell>
          <cell r="F490">
            <v>2864.59</v>
          </cell>
        </row>
        <row r="491">
          <cell r="A491" t="str">
            <v>2 S 04 210 08</v>
          </cell>
          <cell r="B491" t="str">
            <v>Corpo BDCC 3,00 x 3,00 m alt. 1,00 a 2,50 m</v>
          </cell>
          <cell r="E491" t="str">
            <v>m</v>
          </cell>
          <cell r="F491">
            <v>3930.89</v>
          </cell>
        </row>
        <row r="492">
          <cell r="A492" t="str">
            <v>2 S 04 210 09</v>
          </cell>
          <cell r="B492" t="str">
            <v>Corpo BDCC 1,50 x 1,50 m alt. 2,50 a 5,00 m</v>
          </cell>
          <cell r="E492" t="str">
            <v>m</v>
          </cell>
          <cell r="F492">
            <v>1546.34</v>
          </cell>
        </row>
        <row r="493">
          <cell r="A493" t="str">
            <v>2 S 04 210 10</v>
          </cell>
          <cell r="B493" t="str">
            <v>Corpo BDCC 2,00 x 2,00 m alt. 2,50 a 5,00 m</v>
          </cell>
          <cell r="E493" t="str">
            <v>m</v>
          </cell>
          <cell r="F493">
            <v>2407.67</v>
          </cell>
        </row>
        <row r="494">
          <cell r="A494" t="str">
            <v>2 S 04 210 11</v>
          </cell>
          <cell r="B494" t="str">
            <v>Corpo BDCC 2,50 x 2,50 m alt. 2,50 a 5,00 m</v>
          </cell>
          <cell r="E494" t="str">
            <v>m</v>
          </cell>
          <cell r="F494">
            <v>3344.94</v>
          </cell>
        </row>
        <row r="495">
          <cell r="A495" t="str">
            <v>2 S 04 210 12</v>
          </cell>
          <cell r="B495" t="str">
            <v>Corpo BDCC 3,00 x 3,00 m alt. 2,50 a 5,00 m</v>
          </cell>
          <cell r="E495" t="str">
            <v>m</v>
          </cell>
          <cell r="F495">
            <v>4362.68</v>
          </cell>
        </row>
        <row r="496">
          <cell r="A496" t="str">
            <v>2 S 04 210 13</v>
          </cell>
          <cell r="B496" t="str">
            <v>Corpo BDCC 1,50 x 1,50 m alt. 5,00 a 7,50 m</v>
          </cell>
          <cell r="E496" t="str">
            <v>m</v>
          </cell>
          <cell r="F496">
            <v>1760.86</v>
          </cell>
        </row>
        <row r="497">
          <cell r="A497" t="str">
            <v>2 S 04 210 14</v>
          </cell>
          <cell r="B497" t="str">
            <v>Corpo BDCC 2,00 a 2,00 m alt. 5,00 a 7,50 m</v>
          </cell>
          <cell r="E497" t="str">
            <v>m</v>
          </cell>
          <cell r="F497">
            <v>2780.87</v>
          </cell>
        </row>
        <row r="498">
          <cell r="A498" t="str">
            <v>2 S 04 210 15</v>
          </cell>
          <cell r="B498" t="str">
            <v>Corpo BDCC 2,50 x 2,50 m alt. 5,00 a 7,50 m</v>
          </cell>
          <cell r="E498" t="str">
            <v>m</v>
          </cell>
          <cell r="F498">
            <v>3808.73</v>
          </cell>
        </row>
        <row r="499">
          <cell r="A499" t="str">
            <v>2 S 04 210 16</v>
          </cell>
          <cell r="B499" t="str">
            <v>Corpo BDCC 3,00 x 3,00 m alt. 5,00 a 7,50 m</v>
          </cell>
          <cell r="E499" t="str">
            <v>m</v>
          </cell>
          <cell r="F499">
            <v>5214.3500000000004</v>
          </cell>
        </row>
        <row r="500">
          <cell r="A500" t="str">
            <v>2 S 04 210 17</v>
          </cell>
          <cell r="B500" t="str">
            <v>Corpo BDCC 1,50 x 1,50 m alt. 7,50 a 10,00 m</v>
          </cell>
          <cell r="E500" t="str">
            <v>m</v>
          </cell>
          <cell r="F500">
            <v>1941.68</v>
          </cell>
        </row>
        <row r="501">
          <cell r="A501" t="str">
            <v>2 S 04 210 18</v>
          </cell>
          <cell r="B501" t="str">
            <v>Corpo BDCC 2,00 x 2,00 m alt. 7,50 a 10,00 m</v>
          </cell>
          <cell r="E501" t="str">
            <v>m</v>
          </cell>
          <cell r="F501">
            <v>3195.72</v>
          </cell>
        </row>
        <row r="502">
          <cell r="A502" t="str">
            <v>2 S 04 210 19</v>
          </cell>
          <cell r="B502" t="str">
            <v>Corpo BDCC 2,50 x 2,50 m alt. 7,50 a 10,00 m</v>
          </cell>
          <cell r="E502" t="str">
            <v>m</v>
          </cell>
          <cell r="F502">
            <v>4089.68</v>
          </cell>
        </row>
        <row r="503">
          <cell r="A503" t="str">
            <v>2 S 04 210 20</v>
          </cell>
          <cell r="B503" t="str">
            <v>Corpo BDCC 3,00 x 3,00 m alt. 7,50 a 10,00 m</v>
          </cell>
          <cell r="E503" t="str">
            <v>m</v>
          </cell>
          <cell r="F503">
            <v>5832.59</v>
          </cell>
        </row>
        <row r="504">
          <cell r="A504" t="str">
            <v>2 S 04 210 21</v>
          </cell>
          <cell r="B504" t="str">
            <v>Corpo BDCC 1,50 x 1,50 m alt. 10,00 a 12,50 m</v>
          </cell>
          <cell r="E504" t="str">
            <v>m</v>
          </cell>
          <cell r="F504">
            <v>2186.4499999999998</v>
          </cell>
        </row>
        <row r="505">
          <cell r="A505" t="str">
            <v>2 S 04 210 22</v>
          </cell>
          <cell r="B505" t="str">
            <v>Corpo BDCC 2,00 x 2,00 m alt. 10,00 a 12,50 m</v>
          </cell>
          <cell r="E505" t="str">
            <v>m</v>
          </cell>
          <cell r="F505">
            <v>3493.64</v>
          </cell>
        </row>
        <row r="506">
          <cell r="A506" t="str">
            <v>2 S 04 210 23</v>
          </cell>
          <cell r="B506" t="str">
            <v>Corpo BDCC 2,50 x 2,50 m alt. 10,00 a 12,50 m</v>
          </cell>
          <cell r="E506" t="str">
            <v>m</v>
          </cell>
          <cell r="F506">
            <v>4625.7</v>
          </cell>
        </row>
        <row r="507">
          <cell r="A507" t="str">
            <v>2 S 04 210 24</v>
          </cell>
          <cell r="B507" t="str">
            <v>Corpo BDCC 3,00 x 3,00 m alt. 10,00 a 12,50 m</v>
          </cell>
          <cell r="E507" t="str">
            <v>m</v>
          </cell>
          <cell r="F507">
            <v>6528.06</v>
          </cell>
        </row>
        <row r="508">
          <cell r="A508" t="str">
            <v>2 S 04 210 25</v>
          </cell>
          <cell r="B508" t="str">
            <v>Corpo BDCC 1,50 x 1,50 m alt. 12,50 a 15,00 m</v>
          </cell>
          <cell r="E508" t="str">
            <v>m</v>
          </cell>
          <cell r="F508">
            <v>2329.8000000000002</v>
          </cell>
        </row>
        <row r="509">
          <cell r="A509" t="str">
            <v>2 S 04 210 26</v>
          </cell>
          <cell r="B509" t="str">
            <v>Corpo BDCC 2,00 x 2,00 m alt. 12,50 a 15,00 m</v>
          </cell>
          <cell r="E509" t="str">
            <v>m</v>
          </cell>
          <cell r="F509">
            <v>3582.84</v>
          </cell>
        </row>
        <row r="510">
          <cell r="A510" t="str">
            <v>2 S 04 210 27</v>
          </cell>
          <cell r="B510" t="str">
            <v>Corpo BDCC 2,50 x 2,50 m alt. 12,50 a 15,00 m</v>
          </cell>
          <cell r="E510" t="str">
            <v>m</v>
          </cell>
          <cell r="F510">
            <v>5058.41</v>
          </cell>
        </row>
        <row r="511">
          <cell r="A511" t="str">
            <v>2 S 04 210 28</v>
          </cell>
          <cell r="B511" t="str">
            <v>Corpo BDCC 3,00 x 3,00 m alt. 12,50 a 15,00 m</v>
          </cell>
          <cell r="E511" t="str">
            <v>m</v>
          </cell>
          <cell r="F511">
            <v>6511.08</v>
          </cell>
        </row>
        <row r="512">
          <cell r="A512" t="str">
            <v>2 S 04 211 01</v>
          </cell>
          <cell r="B512" t="str">
            <v>Boca BDCC 1,50 x 1,50 m normal</v>
          </cell>
          <cell r="E512" t="str">
            <v>und</v>
          </cell>
          <cell r="F512">
            <v>6291.38</v>
          </cell>
        </row>
        <row r="513">
          <cell r="A513" t="str">
            <v>2 S 04 211 02</v>
          </cell>
          <cell r="B513" t="str">
            <v>Boca BDCC 2,00 x 2,00 m normal</v>
          </cell>
          <cell r="E513" t="str">
            <v>und</v>
          </cell>
          <cell r="F513">
            <v>9830.24</v>
          </cell>
        </row>
        <row r="514">
          <cell r="A514" t="str">
            <v>2 S 04 211 03</v>
          </cell>
          <cell r="B514" t="str">
            <v>Boca BDCC 2,50 x 2,50 m normal</v>
          </cell>
          <cell r="E514" t="str">
            <v>und</v>
          </cell>
          <cell r="F514">
            <v>13824.95</v>
          </cell>
        </row>
        <row r="515">
          <cell r="A515" t="str">
            <v>2 S 04 211 04</v>
          </cell>
          <cell r="B515" t="str">
            <v>Boca BDCC 3,00 x 3,00 m normal</v>
          </cell>
          <cell r="E515" t="str">
            <v>und</v>
          </cell>
          <cell r="F515">
            <v>20105.54</v>
          </cell>
        </row>
        <row r="516">
          <cell r="A516" t="str">
            <v>2 S 04 211 05</v>
          </cell>
          <cell r="B516" t="str">
            <v>Boca BDCC 1,50 x 1,50 m esc.=15</v>
          </cell>
          <cell r="E516" t="str">
            <v>und</v>
          </cell>
          <cell r="F516">
            <v>6905.86</v>
          </cell>
        </row>
        <row r="517">
          <cell r="A517" t="str">
            <v>2 S 04 211 06</v>
          </cell>
          <cell r="B517" t="str">
            <v>Boca BDCC 2,00 x 2,00 m esc=15</v>
          </cell>
          <cell r="E517" t="str">
            <v>und</v>
          </cell>
          <cell r="F517">
            <v>10814.78</v>
          </cell>
        </row>
        <row r="518">
          <cell r="A518" t="str">
            <v>2 S 04 211 07</v>
          </cell>
          <cell r="B518" t="str">
            <v>Boca BDCC 2,50 x 2,50 m esc=15</v>
          </cell>
          <cell r="E518" t="str">
            <v>und</v>
          </cell>
          <cell r="F518">
            <v>14896.79</v>
          </cell>
        </row>
        <row r="519">
          <cell r="A519" t="str">
            <v>2 S 04 211 08</v>
          </cell>
          <cell r="B519" t="str">
            <v>Boca BDCC 3,00 x 3,00 m esc=15</v>
          </cell>
          <cell r="E519" t="str">
            <v>und</v>
          </cell>
          <cell r="F519">
            <v>21578.83</v>
          </cell>
        </row>
        <row r="520">
          <cell r="A520" t="str">
            <v>2 S 04 211 09</v>
          </cell>
          <cell r="B520" t="str">
            <v>Boca BDCC 1,50 x 1,50 m - esc.=30</v>
          </cell>
          <cell r="E520" t="str">
            <v>und</v>
          </cell>
          <cell r="F520">
            <v>7125.6</v>
          </cell>
        </row>
        <row r="521">
          <cell r="A521" t="str">
            <v>2 S 04 211 10</v>
          </cell>
          <cell r="B521" t="str">
            <v>Boca BDCC 2,00 x 2,00 m esc=30</v>
          </cell>
          <cell r="E521" t="str">
            <v>und</v>
          </cell>
          <cell r="F521">
            <v>11637.63</v>
          </cell>
        </row>
        <row r="522">
          <cell r="A522" t="str">
            <v>2 S 04 211 11</v>
          </cell>
          <cell r="B522" t="str">
            <v>Boca BDCC 2,50 x 2,50 m esc.=30</v>
          </cell>
          <cell r="E522" t="str">
            <v>und</v>
          </cell>
          <cell r="F522">
            <v>15837.81</v>
          </cell>
        </row>
        <row r="523">
          <cell r="A523" t="str">
            <v>2 S 04 211 12</v>
          </cell>
          <cell r="B523" t="str">
            <v>Boca BDCC 3,00 x 3,00 m esc=30</v>
          </cell>
          <cell r="E523" t="str">
            <v>und</v>
          </cell>
          <cell r="F523">
            <v>24495.89</v>
          </cell>
        </row>
        <row r="524">
          <cell r="A524" t="str">
            <v>2 S 04 211 13</v>
          </cell>
          <cell r="B524" t="str">
            <v>Boca BDCC 1,50 x 1,50 m esc=45</v>
          </cell>
          <cell r="E524" t="str">
            <v>und</v>
          </cell>
          <cell r="F524">
            <v>9276.3700000000008</v>
          </cell>
        </row>
        <row r="525">
          <cell r="A525" t="str">
            <v>2 S 04 211 14</v>
          </cell>
          <cell r="B525" t="str">
            <v>Boca BDCC 2,00 x 2,00 m esc=45</v>
          </cell>
          <cell r="E525" t="str">
            <v>und</v>
          </cell>
          <cell r="F525">
            <v>14818.75</v>
          </cell>
        </row>
        <row r="526">
          <cell r="A526" t="str">
            <v>2 S 04 211 15</v>
          </cell>
          <cell r="B526" t="str">
            <v>Boca BDCC 2,50 x 2,50 m esc=45</v>
          </cell>
          <cell r="E526" t="str">
            <v>und</v>
          </cell>
          <cell r="F526">
            <v>21354.27</v>
          </cell>
        </row>
        <row r="527">
          <cell r="A527" t="str">
            <v>2 S 04 211 16</v>
          </cell>
          <cell r="B527" t="str">
            <v>Boca BDCC 3,00x3,00m - esc=45</v>
          </cell>
          <cell r="E527" t="str">
            <v>und</v>
          </cell>
          <cell r="F527">
            <v>31015.02</v>
          </cell>
        </row>
        <row r="528">
          <cell r="A528" t="str">
            <v>2 S 04 220 01</v>
          </cell>
          <cell r="B528" t="str">
            <v>Corpo BTCC 1,50 x 1,50 m alt. 0 a 1,00 m</v>
          </cell>
          <cell r="E528" t="str">
            <v>m</v>
          </cell>
          <cell r="F528">
            <v>2285.0500000000002</v>
          </cell>
        </row>
        <row r="529">
          <cell r="A529" t="str">
            <v>2 S 04 220 02</v>
          </cell>
          <cell r="B529" t="str">
            <v>Corpo BTCC 2,00 x 2,00 m alt. 0 a 1,00 m</v>
          </cell>
          <cell r="E529" t="str">
            <v>m</v>
          </cell>
          <cell r="F529">
            <v>3317.75</v>
          </cell>
        </row>
        <row r="530">
          <cell r="A530" t="str">
            <v>2 S 04 220 03</v>
          </cell>
          <cell r="B530" t="str">
            <v>Corpo BTCC 2,50 x 2,50 m alt. 0 a 1,00 m</v>
          </cell>
          <cell r="E530" t="str">
            <v>m</v>
          </cell>
          <cell r="F530">
            <v>4495.51</v>
          </cell>
        </row>
        <row r="531">
          <cell r="A531" t="str">
            <v>2 S 04 220 04</v>
          </cell>
          <cell r="B531" t="str">
            <v>Corpo BTCC 3,00 x 3,00 m alt. 0 a 1,00 m</v>
          </cell>
          <cell r="E531" t="str">
            <v>m</v>
          </cell>
          <cell r="F531">
            <v>5790.65</v>
          </cell>
        </row>
        <row r="532">
          <cell r="A532" t="str">
            <v>2 S 04 220 05</v>
          </cell>
          <cell r="B532" t="str">
            <v>Corpo BTCC 1,50 x 1,50 m alt. 1,00 a 2,50 m</v>
          </cell>
          <cell r="E532" t="str">
            <v>m</v>
          </cell>
          <cell r="F532">
            <v>2064.02</v>
          </cell>
        </row>
        <row r="533">
          <cell r="A533" t="str">
            <v>2 S 04 220 06</v>
          </cell>
          <cell r="B533" t="str">
            <v>Corpo BTCC 2,00 x 2,00 m alt. 1,00 a 2,50 m</v>
          </cell>
          <cell r="E533" t="str">
            <v>m</v>
          </cell>
          <cell r="F533">
            <v>3001.34</v>
          </cell>
        </row>
        <row r="534">
          <cell r="A534" t="str">
            <v>2 S 04 220 07</v>
          </cell>
          <cell r="B534" t="str">
            <v>Corpo BTCC 2,50 a 2,50 m alt. 1,00 a 2,50 m</v>
          </cell>
          <cell r="E534" t="str">
            <v>m</v>
          </cell>
          <cell r="F534">
            <v>3986.11</v>
          </cell>
        </row>
        <row r="535">
          <cell r="A535" t="str">
            <v>2 S 04 220 08</v>
          </cell>
          <cell r="B535" t="str">
            <v>Corpo BTCC 3,00 x 3,00 m alt. 1,00 a 2,50 m</v>
          </cell>
          <cell r="E535" t="str">
            <v>m</v>
          </cell>
          <cell r="F535">
            <v>5483.12</v>
          </cell>
        </row>
        <row r="536">
          <cell r="A536" t="str">
            <v>2 S 04 220 09</v>
          </cell>
          <cell r="B536" t="str">
            <v>Corpo BTCC 1,50 x 1,50 m alt. 2,50 a 5,00 m</v>
          </cell>
          <cell r="E536" t="str">
            <v>m</v>
          </cell>
          <cell r="F536">
            <v>2241.81</v>
          </cell>
        </row>
        <row r="537">
          <cell r="A537" t="str">
            <v>2 S 04 220 10</v>
          </cell>
          <cell r="B537" t="str">
            <v>Corpo BTCC 2,00 x 2,00 m alt. 2,50 a 5,00 m</v>
          </cell>
          <cell r="E537" t="str">
            <v>m</v>
          </cell>
          <cell r="F537">
            <v>3436.82</v>
          </cell>
        </row>
        <row r="538">
          <cell r="A538" t="str">
            <v>2 S 04 220 11</v>
          </cell>
          <cell r="B538" t="str">
            <v>Corpo BTCC 2,50 x 2,50 m alt. 2,50 a 5,00 m</v>
          </cell>
          <cell r="E538" t="str">
            <v>m</v>
          </cell>
          <cell r="F538">
            <v>4677.1400000000003</v>
          </cell>
        </row>
        <row r="539">
          <cell r="A539" t="str">
            <v>2 S 04 220 12</v>
          </cell>
          <cell r="B539" t="str">
            <v>Corpo BTCC 3,00 x 3,00 m alt. 2,50 a 5,00 m</v>
          </cell>
          <cell r="E539" t="str">
            <v>m</v>
          </cell>
          <cell r="F539">
            <v>6400.28</v>
          </cell>
        </row>
        <row r="540">
          <cell r="A540" t="str">
            <v>2 S 04 220 13</v>
          </cell>
          <cell r="B540" t="str">
            <v>Corpo BTCC 1,50 x 1,50 m alt. 5,00 a 7,50 m</v>
          </cell>
          <cell r="E540" t="str">
            <v>m</v>
          </cell>
          <cell r="F540">
            <v>2418.8000000000002</v>
          </cell>
        </row>
        <row r="541">
          <cell r="A541" t="str">
            <v>2 S 04 220 14</v>
          </cell>
          <cell r="B541" t="str">
            <v>Corpo BTCC 2,00 x 2,00 m alt. 5,00 a 7,50 m</v>
          </cell>
          <cell r="E541" t="str">
            <v>m</v>
          </cell>
          <cell r="F541">
            <v>3859.22</v>
          </cell>
        </row>
        <row r="542">
          <cell r="A542" t="str">
            <v>2 S 04 220 15</v>
          </cell>
          <cell r="B542" t="str">
            <v>Corpo BTCC 2,50 x 2,50 m alt. 5,00 a 7,50 m</v>
          </cell>
          <cell r="E542" t="str">
            <v>m</v>
          </cell>
          <cell r="F542">
            <v>5308.57</v>
          </cell>
        </row>
        <row r="543">
          <cell r="A543" t="str">
            <v>2 S 04 220 16</v>
          </cell>
          <cell r="B543" t="str">
            <v>Corpo BTCC 3,00 x 3,00 m alt. 5,00 a 7,50 m</v>
          </cell>
          <cell r="E543" t="str">
            <v>m</v>
          </cell>
          <cell r="F543">
            <v>7191.27</v>
          </cell>
        </row>
        <row r="544">
          <cell r="A544" t="str">
            <v>2 S 04 220 17</v>
          </cell>
          <cell r="B544" t="str">
            <v>Corpo BTCC 1,50 x 1,50 m alt. 7,50 a 10,00 m</v>
          </cell>
          <cell r="E544" t="str">
            <v>m</v>
          </cell>
          <cell r="F544">
            <v>2696.62</v>
          </cell>
        </row>
        <row r="545">
          <cell r="A545" t="str">
            <v>2 S 04 220 18</v>
          </cell>
          <cell r="B545" t="str">
            <v>Corpo BTCC 2,00 x 2,00 m alt. 7,50 m a 10,00 m</v>
          </cell>
          <cell r="E545" t="str">
            <v>m</v>
          </cell>
          <cell r="F545">
            <v>4355.76</v>
          </cell>
        </row>
        <row r="546">
          <cell r="A546" t="str">
            <v>2 S 04 220 19</v>
          </cell>
          <cell r="B546" t="str">
            <v>Corpo BTCC 2,50 x 2,50 m alt. 7,50 a 10,00 m</v>
          </cell>
          <cell r="E546" t="str">
            <v>m</v>
          </cell>
          <cell r="F546">
            <v>6040.14</v>
          </cell>
        </row>
        <row r="547">
          <cell r="A547" t="str">
            <v>2 S 04 220 20</v>
          </cell>
          <cell r="B547" t="str">
            <v>Corpo BTCC 3,00 x 3,00 m alt 7,50 a 10,00 m</v>
          </cell>
          <cell r="E547" t="str">
            <v>m</v>
          </cell>
          <cell r="F547">
            <v>8083.17</v>
          </cell>
        </row>
        <row r="548">
          <cell r="A548" t="str">
            <v>2 S 04 220 21</v>
          </cell>
          <cell r="B548" t="str">
            <v>Corpo BTCC 1,50 x 1,50 m alt. 10,00 a 12,50 m</v>
          </cell>
          <cell r="E548" t="str">
            <v>m</v>
          </cell>
          <cell r="F548">
            <v>3190.53</v>
          </cell>
        </row>
        <row r="549">
          <cell r="A549" t="str">
            <v>2 S 04 220 22</v>
          </cell>
          <cell r="B549" t="str">
            <v>Corpo BTCC 2,00 x 2,00 m alt. 10,00 a 12,50 m</v>
          </cell>
          <cell r="E549" t="str">
            <v>m</v>
          </cell>
          <cell r="F549">
            <v>4747.88</v>
          </cell>
        </row>
        <row r="550">
          <cell r="A550" t="str">
            <v>2 S 04 220 23</v>
          </cell>
          <cell r="B550" t="str">
            <v>Corpo BTCC 2,50 x 2,50 m alt. 10,00 a 12,50 m</v>
          </cell>
          <cell r="E550" t="str">
            <v>m</v>
          </cell>
          <cell r="F550">
            <v>6343.05</v>
          </cell>
        </row>
        <row r="551">
          <cell r="A551" t="str">
            <v>2 S 04 220 24</v>
          </cell>
          <cell r="B551" t="str">
            <v>Corpo BTCC 3,00 x 3,00 m alt. 10,00 a 12,50 m</v>
          </cell>
          <cell r="E551" t="str">
            <v>m</v>
          </cell>
          <cell r="F551">
            <v>8637.1299999999992</v>
          </cell>
        </row>
        <row r="552">
          <cell r="A552" t="str">
            <v>2 S 04 220 25</v>
          </cell>
          <cell r="B552" t="str">
            <v>Corpo BTCC 1,50 x 1,50 m alt. 12,50 a 15,00 m</v>
          </cell>
          <cell r="E552" t="str">
            <v>m</v>
          </cell>
          <cell r="F552">
            <v>3243.5</v>
          </cell>
        </row>
        <row r="553">
          <cell r="A553" t="str">
            <v>2 S 04 220 26</v>
          </cell>
          <cell r="B553" t="str">
            <v>Corpo BTCC 2,00 x 2,00 m alt. 12,50 a 15,00 m</v>
          </cell>
          <cell r="E553" t="str">
            <v>m</v>
          </cell>
          <cell r="F553">
            <v>5075.12</v>
          </cell>
        </row>
        <row r="554">
          <cell r="A554" t="str">
            <v>2 S 04 220 27</v>
          </cell>
          <cell r="B554" t="str">
            <v>Corpo BTCC 2,50 x 2,50 m alt. 12,50 a 15,00 m</v>
          </cell>
          <cell r="E554" t="str">
            <v>m</v>
          </cell>
          <cell r="F554">
            <v>6803.35</v>
          </cell>
        </row>
        <row r="555">
          <cell r="A555" t="str">
            <v>2 S 04 220 28</v>
          </cell>
          <cell r="B555" t="str">
            <v>Corpo BTCC 3,00 x 3,00 m alt. 12,50 a 15,00 m</v>
          </cell>
          <cell r="E555" t="str">
            <v>m</v>
          </cell>
          <cell r="F555">
            <v>9379.32</v>
          </cell>
        </row>
        <row r="556">
          <cell r="A556" t="str">
            <v>2 S 04 221 01</v>
          </cell>
          <cell r="B556" t="str">
            <v>Boca BTCC 1,50 x 1,50 m normal</v>
          </cell>
          <cell r="E556" t="str">
            <v>und</v>
          </cell>
          <cell r="F556">
            <v>7797.68</v>
          </cell>
        </row>
        <row r="557">
          <cell r="A557" t="str">
            <v>2 S 04 221 02</v>
          </cell>
          <cell r="B557" t="str">
            <v>Boca BTCC 2,00 x 2,00 m normal</v>
          </cell>
          <cell r="E557" t="str">
            <v>und</v>
          </cell>
          <cell r="F557">
            <v>11925.54</v>
          </cell>
        </row>
        <row r="558">
          <cell r="A558" t="str">
            <v>2 S 04 221 03</v>
          </cell>
          <cell r="B558" t="str">
            <v>Boca BTCC 2,50 x 2,50 m normal</v>
          </cell>
          <cell r="E558" t="str">
            <v>und</v>
          </cell>
          <cell r="F558">
            <v>16899.830000000002</v>
          </cell>
        </row>
        <row r="559">
          <cell r="A559" t="str">
            <v>2 S 04 221 04</v>
          </cell>
          <cell r="B559" t="str">
            <v>Boca BTCC 3,00 x 3,00 m normal</v>
          </cell>
          <cell r="E559" t="str">
            <v>und</v>
          </cell>
          <cell r="F559">
            <v>23995.86</v>
          </cell>
        </row>
        <row r="560">
          <cell r="A560" t="str">
            <v>2 S 04 221 05</v>
          </cell>
          <cell r="B560" t="str">
            <v>Boca BTCC 1,50 x 1,50 m esc=15</v>
          </cell>
          <cell r="E560" t="str">
            <v>und</v>
          </cell>
          <cell r="F560">
            <v>8445.08</v>
          </cell>
        </row>
        <row r="561">
          <cell r="A561" t="str">
            <v>2 S 04 221 06</v>
          </cell>
          <cell r="B561" t="str">
            <v>Boca BTCC 2,00 x 2,00 m esc=15</v>
          </cell>
          <cell r="E561" t="str">
            <v>und</v>
          </cell>
          <cell r="F561">
            <v>12824.04</v>
          </cell>
        </row>
        <row r="562">
          <cell r="A562" t="str">
            <v>2 S 04 221 07</v>
          </cell>
          <cell r="B562" t="str">
            <v>Boca BTCC 2,50 x 2,50 m esc=15</v>
          </cell>
          <cell r="E562" t="str">
            <v>und</v>
          </cell>
          <cell r="F562">
            <v>18228.060000000001</v>
          </cell>
        </row>
        <row r="563">
          <cell r="A563" t="str">
            <v>2 S 04 221 08</v>
          </cell>
          <cell r="B563" t="str">
            <v>Boca BTCC 3,00 x 3,00 m esc=15</v>
          </cell>
          <cell r="E563" t="str">
            <v>und</v>
          </cell>
          <cell r="F563">
            <v>23361.34</v>
          </cell>
        </row>
        <row r="564">
          <cell r="A564" t="str">
            <v>2 S 04 221 09</v>
          </cell>
          <cell r="B564" t="str">
            <v>Boca BTCC 1,50 x 1,50 m esc=30</v>
          </cell>
          <cell r="E564" t="str">
            <v>und</v>
          </cell>
          <cell r="F564">
            <v>8856.08</v>
          </cell>
        </row>
        <row r="565">
          <cell r="A565" t="str">
            <v>2 S 04 221 10</v>
          </cell>
          <cell r="B565" t="str">
            <v>Boca BTCC 2,00 x 2,00 m exc.=30</v>
          </cell>
          <cell r="E565" t="str">
            <v>und</v>
          </cell>
          <cell r="F565">
            <v>14169.67</v>
          </cell>
        </row>
        <row r="566">
          <cell r="A566" t="str">
            <v>2 S 04 221 11</v>
          </cell>
          <cell r="B566" t="str">
            <v>Boca BTCC 2,50 x 2,50 m esc=30</v>
          </cell>
          <cell r="E566" t="str">
            <v>und</v>
          </cell>
          <cell r="F566">
            <v>20764.759999999998</v>
          </cell>
        </row>
        <row r="567">
          <cell r="A567" t="str">
            <v>2 S 04 221 12</v>
          </cell>
          <cell r="B567" t="str">
            <v>Boca BTCC 3,00 x 3,00 m esc=30</v>
          </cell>
          <cell r="E567" t="str">
            <v>und</v>
          </cell>
          <cell r="F567">
            <v>29949.200000000001</v>
          </cell>
        </row>
        <row r="568">
          <cell r="A568" t="str">
            <v>2 S 04 221 13</v>
          </cell>
          <cell r="B568" t="str">
            <v>Boca BTCC 1,50 x 1,50 m esc.=45</v>
          </cell>
          <cell r="E568" t="str">
            <v>und</v>
          </cell>
          <cell r="F568">
            <v>11176.09</v>
          </cell>
        </row>
        <row r="569">
          <cell r="A569" t="str">
            <v>2 S 04 221 14</v>
          </cell>
          <cell r="B569" t="str">
            <v>Boca BTCC 2,00 x 2,00 m esc=45</v>
          </cell>
          <cell r="E569" t="str">
            <v>und</v>
          </cell>
          <cell r="F569">
            <v>17941.25</v>
          </cell>
        </row>
        <row r="570">
          <cell r="A570" t="str">
            <v>2 S 04 221 15</v>
          </cell>
          <cell r="B570" t="str">
            <v>Boca BTCC 2,50 x 2,50 m esc=45</v>
          </cell>
          <cell r="E570" t="str">
            <v>und</v>
          </cell>
          <cell r="F570">
            <v>26268.53</v>
          </cell>
        </row>
        <row r="571">
          <cell r="A571" t="str">
            <v>2 S 04 221 16</v>
          </cell>
          <cell r="B571" t="str">
            <v>Boca BTCC 3,00 x 3,00 m esc=45</v>
          </cell>
          <cell r="E571" t="str">
            <v>und</v>
          </cell>
          <cell r="F571">
            <v>37956.39</v>
          </cell>
        </row>
        <row r="572">
          <cell r="A572" t="str">
            <v>2 S 04 300 16</v>
          </cell>
          <cell r="B572" t="str">
            <v>Bueiro met. chapas múltiplas D=1,60 m galv.</v>
          </cell>
          <cell r="E572" t="str">
            <v>m</v>
          </cell>
          <cell r="F572">
            <v>1028.1099999999999</v>
          </cell>
        </row>
        <row r="573">
          <cell r="A573" t="str">
            <v>2 S 04 300 20</v>
          </cell>
          <cell r="B573" t="str">
            <v>Bueiro met.chapas múltiplas D=2,00 m galv.</v>
          </cell>
          <cell r="E573" t="str">
            <v>m</v>
          </cell>
          <cell r="F573">
            <v>1279.3399999999999</v>
          </cell>
        </row>
        <row r="574">
          <cell r="A574" t="str">
            <v>2 S 04 301 16</v>
          </cell>
          <cell r="B574" t="str">
            <v>Bueiro met. chapas múltiplas D=1,60 m rev. epoxy</v>
          </cell>
          <cell r="E574" t="str">
            <v>m</v>
          </cell>
          <cell r="F574">
            <v>1076.94</v>
          </cell>
        </row>
        <row r="575">
          <cell r="A575" t="str">
            <v>2 S 04 301 20</v>
          </cell>
          <cell r="B575" t="str">
            <v>Bueiro met. chapa múltipla D=2,00 m rev. epoxy</v>
          </cell>
          <cell r="E575" t="str">
            <v>m</v>
          </cell>
          <cell r="F575">
            <v>1339.98</v>
          </cell>
        </row>
        <row r="576">
          <cell r="A576" t="str">
            <v>2 S 04 310 16</v>
          </cell>
          <cell r="B576" t="str">
            <v>Bueiro met.s/ interrupção tráf. D=1,60m galv.</v>
          </cell>
          <cell r="E576" t="str">
            <v>m</v>
          </cell>
          <cell r="F576">
            <v>1958.05</v>
          </cell>
        </row>
        <row r="577">
          <cell r="A577" t="str">
            <v>2 S 04 310 20</v>
          </cell>
          <cell r="B577" t="str">
            <v>Bueiro met.s/ interrupção tráf. D=2,00m galv.</v>
          </cell>
          <cell r="E577" t="str">
            <v>m</v>
          </cell>
          <cell r="F577">
            <v>2435.4499999999998</v>
          </cell>
        </row>
        <row r="578">
          <cell r="A578" t="str">
            <v>2 S 04 311 16</v>
          </cell>
          <cell r="B578" t="str">
            <v>Bueiro met.s/interrupção tráf.D=1,60 m rev.epoxy</v>
          </cell>
          <cell r="E578" t="str">
            <v>m</v>
          </cell>
          <cell r="F578">
            <v>2031.03</v>
          </cell>
        </row>
        <row r="579">
          <cell r="A579" t="str">
            <v>2 S 04 311 20</v>
          </cell>
          <cell r="B579" t="str">
            <v>Bueiro met.s/interrupção traf.D=2,00 m rev.epoxy</v>
          </cell>
          <cell r="E579" t="str">
            <v>m</v>
          </cell>
          <cell r="F579">
            <v>2442.35</v>
          </cell>
        </row>
        <row r="580">
          <cell r="A580" t="str">
            <v>2 S 04 400 01</v>
          </cell>
          <cell r="B580" t="str">
            <v>Valeta prot.cortes c/revest. vegetal - VPC 01</v>
          </cell>
          <cell r="E580" t="str">
            <v>m</v>
          </cell>
          <cell r="F580">
            <v>41.27</v>
          </cell>
        </row>
        <row r="581">
          <cell r="A581" t="str">
            <v>2 S 04 400 02</v>
          </cell>
          <cell r="B581" t="str">
            <v>Valeta prot.cortes c/revest. vegetal - VPC 02</v>
          </cell>
          <cell r="E581" t="str">
            <v>m</v>
          </cell>
          <cell r="F581">
            <v>30.75</v>
          </cell>
        </row>
        <row r="582">
          <cell r="A582" t="str">
            <v>2 S 04 400 03</v>
          </cell>
          <cell r="B582" t="str">
            <v>Valeta prot.cortes c/revest.concreto - VPC 03</v>
          </cell>
          <cell r="E582" t="str">
            <v>m</v>
          </cell>
          <cell r="F582">
            <v>59.73</v>
          </cell>
        </row>
        <row r="583">
          <cell r="A583" t="str">
            <v>2 S 04 400 04</v>
          </cell>
          <cell r="B583" t="str">
            <v>Valeta prot.cortes c/revest.concreto - VPC 04</v>
          </cell>
          <cell r="E583" t="str">
            <v>m</v>
          </cell>
          <cell r="F583">
            <v>46.54</v>
          </cell>
        </row>
        <row r="584">
          <cell r="A584" t="str">
            <v>2 S 04 401 01</v>
          </cell>
          <cell r="B584" t="str">
            <v>Valeta prot.aterros c/revest. vegetal - VPA 01</v>
          </cell>
          <cell r="E584" t="str">
            <v>m</v>
          </cell>
          <cell r="F584">
            <v>42.65</v>
          </cell>
        </row>
        <row r="585">
          <cell r="A585" t="str">
            <v>2 S 04 401 02</v>
          </cell>
          <cell r="B585" t="str">
            <v>Valeta prot.aterros c/revest. vegetal - VPA 02</v>
          </cell>
          <cell r="E585" t="str">
            <v>m</v>
          </cell>
          <cell r="F585">
            <v>32.01</v>
          </cell>
        </row>
        <row r="586">
          <cell r="A586" t="str">
            <v>2 S 04 401 03</v>
          </cell>
          <cell r="B586" t="str">
            <v>Valeta prot.aterro c/revest. concreto - VPA 03</v>
          </cell>
          <cell r="E586" t="str">
            <v>m</v>
          </cell>
          <cell r="F586">
            <v>59.97</v>
          </cell>
        </row>
        <row r="587">
          <cell r="A587" t="str">
            <v>2 S 04 401 04</v>
          </cell>
          <cell r="B587" t="str">
            <v>Valeta prot.aterro c/revest. concreto - VPA 04</v>
          </cell>
          <cell r="E587" t="str">
            <v>m</v>
          </cell>
          <cell r="F587">
            <v>45.4</v>
          </cell>
        </row>
        <row r="588">
          <cell r="A588" t="str">
            <v>2 S 04 401 05</v>
          </cell>
          <cell r="B588" t="str">
            <v>Valeta prot.corte/aterro s/rev. - VPC 05/VPA 05</v>
          </cell>
          <cell r="E588" t="str">
            <v>m</v>
          </cell>
          <cell r="F588">
            <v>24.52</v>
          </cell>
        </row>
        <row r="589">
          <cell r="A589" t="str">
            <v>2 S 04 401 06</v>
          </cell>
          <cell r="B589" t="str">
            <v>Valeta prot.corte/aterro s/rev. - VPC 06/VPA 06</v>
          </cell>
          <cell r="E589" t="str">
            <v>m</v>
          </cell>
          <cell r="F589">
            <v>17.53</v>
          </cell>
        </row>
        <row r="590">
          <cell r="A590" t="str">
            <v>2 S 04 500 01</v>
          </cell>
          <cell r="B590" t="str">
            <v>Dreno longitudinal prof. p/corte em solo - DPS 01</v>
          </cell>
          <cell r="E590" t="str">
            <v>m</v>
          </cell>
          <cell r="F590">
            <v>27.55</v>
          </cell>
        </row>
        <row r="591">
          <cell r="A591" t="str">
            <v>2 S 04 500 02</v>
          </cell>
          <cell r="B591" t="str">
            <v>Dreno longitudinal prof. p/corte em solo - DPS 02</v>
          </cell>
          <cell r="E591" t="str">
            <v>m</v>
          </cell>
          <cell r="F591">
            <v>27.14</v>
          </cell>
        </row>
        <row r="592">
          <cell r="A592" t="str">
            <v>2 S 04 500 03</v>
          </cell>
          <cell r="B592" t="str">
            <v>Dreno longitudinal prof. p/corte em solo - DPS 03</v>
          </cell>
          <cell r="E592" t="str">
            <v>m</v>
          </cell>
          <cell r="F592">
            <v>38.75</v>
          </cell>
        </row>
        <row r="593">
          <cell r="A593" t="str">
            <v>2 S 04 500 04</v>
          </cell>
          <cell r="B593" t="str">
            <v>Dreno longitudinal prof. p/corte em solo - DPS 04</v>
          </cell>
          <cell r="E593" t="str">
            <v>m</v>
          </cell>
          <cell r="F593">
            <v>38.26</v>
          </cell>
        </row>
        <row r="594">
          <cell r="A594" t="str">
            <v>2 S 04 500 05</v>
          </cell>
          <cell r="B594" t="str">
            <v>Dreno longitudinal prof. p/corte em solo - DPS 05</v>
          </cell>
          <cell r="E594" t="str">
            <v>m</v>
          </cell>
          <cell r="F594">
            <v>44.31</v>
          </cell>
        </row>
        <row r="595">
          <cell r="A595" t="str">
            <v>2 S 04 500 06</v>
          </cell>
          <cell r="B595" t="str">
            <v>Dreno longitudinal prof. p/corte em solo - DPS 06</v>
          </cell>
          <cell r="E595" t="str">
            <v>m</v>
          </cell>
          <cell r="F595">
            <v>50.88</v>
          </cell>
        </row>
        <row r="596">
          <cell r="A596" t="str">
            <v>2 S 04 500 07</v>
          </cell>
          <cell r="B596" t="str">
            <v>Dreno longitudinal prof. p/corte em solo - DPS 07</v>
          </cell>
          <cell r="E596" t="str">
            <v>m</v>
          </cell>
          <cell r="F596">
            <v>61.18</v>
          </cell>
        </row>
        <row r="597">
          <cell r="A597" t="str">
            <v>2 S 04 500 08</v>
          </cell>
          <cell r="B597" t="str">
            <v>Dreno longitudinal prof. p/corte em solo - DPS 08</v>
          </cell>
          <cell r="E597" t="str">
            <v>m</v>
          </cell>
          <cell r="F597">
            <v>67.75</v>
          </cell>
        </row>
        <row r="598">
          <cell r="A598" t="str">
            <v>2 S 04 501 01</v>
          </cell>
          <cell r="B598" t="str">
            <v>Dreno longitudinal prof. p/corte em rocha - DPR 01</v>
          </cell>
          <cell r="E598" t="str">
            <v>m</v>
          </cell>
          <cell r="F598">
            <v>23.89</v>
          </cell>
        </row>
        <row r="599">
          <cell r="A599" t="str">
            <v>2 S 04 501 02</v>
          </cell>
          <cell r="B599" t="str">
            <v>Dreno longitudinal prof. p/corte em rocha - DPR 02</v>
          </cell>
          <cell r="E599" t="str">
            <v>m</v>
          </cell>
          <cell r="F599">
            <v>38.26</v>
          </cell>
        </row>
        <row r="600">
          <cell r="A600" t="str">
            <v>2 S 04 501 03</v>
          </cell>
          <cell r="B600" t="str">
            <v>Dreno longitudinal prof. p/corte em rocha - DPR 03</v>
          </cell>
          <cell r="E600" t="str">
            <v>m</v>
          </cell>
          <cell r="F600">
            <v>21.89</v>
          </cell>
        </row>
        <row r="601">
          <cell r="A601" t="str">
            <v>2 S 04 501 04</v>
          </cell>
          <cell r="B601" t="str">
            <v>Dreno longitudinal prof. p/corte em rocha - DPR 04</v>
          </cell>
          <cell r="E601" t="str">
            <v>m</v>
          </cell>
          <cell r="F601">
            <v>7.29</v>
          </cell>
        </row>
        <row r="602">
          <cell r="A602" t="str">
            <v>2 S 04 501 05</v>
          </cell>
          <cell r="B602" t="str">
            <v>Dreno longitudinal prof. p/corte em rocha - DPR 05</v>
          </cell>
          <cell r="E602" t="str">
            <v>m</v>
          </cell>
          <cell r="F602">
            <v>21.55</v>
          </cell>
        </row>
        <row r="603">
          <cell r="A603" t="str">
            <v>2 S 04 502 01</v>
          </cell>
          <cell r="B603" t="str">
            <v>Boca saída p/dreno longitudinal prof. BSD 01</v>
          </cell>
          <cell r="E603" t="str">
            <v>und</v>
          </cell>
          <cell r="F603">
            <v>71.16</v>
          </cell>
        </row>
        <row r="604">
          <cell r="A604" t="str">
            <v>2 S 04 502 02</v>
          </cell>
          <cell r="B604" t="str">
            <v>Boca saída p/dreno longitudinal prof. BSD 02</v>
          </cell>
          <cell r="E604" t="str">
            <v>und</v>
          </cell>
          <cell r="F604">
            <v>82.9</v>
          </cell>
        </row>
        <row r="605">
          <cell r="A605" t="str">
            <v>2 S 04 510 01</v>
          </cell>
          <cell r="B605" t="str">
            <v>Dreno sub-superficial - DSS 01</v>
          </cell>
          <cell r="E605" t="str">
            <v>m</v>
          </cell>
          <cell r="F605">
            <v>7.42</v>
          </cell>
        </row>
        <row r="606">
          <cell r="A606" t="str">
            <v>2 S 04 510 02</v>
          </cell>
          <cell r="B606" t="str">
            <v>Dreno sub-superficial - DSS 02</v>
          </cell>
          <cell r="E606" t="str">
            <v>m</v>
          </cell>
          <cell r="F606">
            <v>20.12</v>
          </cell>
        </row>
        <row r="607">
          <cell r="A607" t="str">
            <v>2 S 04 510 03</v>
          </cell>
          <cell r="B607" t="str">
            <v>Dreno sub-superficial - DSS 03</v>
          </cell>
          <cell r="E607" t="str">
            <v>m</v>
          </cell>
          <cell r="F607">
            <v>5.0599999999999996</v>
          </cell>
        </row>
        <row r="608">
          <cell r="A608" t="str">
            <v>2 S 04 510 04</v>
          </cell>
          <cell r="B608" t="str">
            <v>Dreno sub-superficial - DSS 04</v>
          </cell>
          <cell r="E608" t="str">
            <v>m</v>
          </cell>
          <cell r="F608">
            <v>26.52</v>
          </cell>
        </row>
        <row r="609">
          <cell r="A609" t="str">
            <v>2 S 04 511 01</v>
          </cell>
          <cell r="B609" t="str">
            <v>Boca saída p/dreno sub-superficial - BSD 03</v>
          </cell>
          <cell r="E609" t="str">
            <v>und</v>
          </cell>
          <cell r="F609">
            <v>32.799999999999997</v>
          </cell>
        </row>
        <row r="610">
          <cell r="A610" t="str">
            <v>2 S 04 520 01</v>
          </cell>
          <cell r="B610" t="str">
            <v>Dreno sub-horizontal - DSH 01</v>
          </cell>
          <cell r="E610" t="str">
            <v>m</v>
          </cell>
          <cell r="F610">
            <v>127.19</v>
          </cell>
        </row>
        <row r="611">
          <cell r="A611" t="str">
            <v>2 S 04 521 01</v>
          </cell>
          <cell r="B611" t="str">
            <v>Boca saída p/dreno sub-horizontal - BSD 04</v>
          </cell>
          <cell r="E611" t="str">
            <v>und</v>
          </cell>
          <cell r="F611">
            <v>8.4700000000000006</v>
          </cell>
        </row>
        <row r="612">
          <cell r="A612" t="str">
            <v>2 S 04 900 01</v>
          </cell>
          <cell r="B612" t="str">
            <v>Sarjeta triangular de concreto - STC 01</v>
          </cell>
          <cell r="E612" t="str">
            <v>m</v>
          </cell>
          <cell r="F612">
            <v>37.07</v>
          </cell>
        </row>
        <row r="613">
          <cell r="A613" t="str">
            <v>2 S 04 900 02</v>
          </cell>
          <cell r="B613" t="str">
            <v>Sarjeta triangular de concreto - STC 02</v>
          </cell>
          <cell r="E613" t="str">
            <v>m</v>
          </cell>
          <cell r="F613">
            <v>25.03</v>
          </cell>
        </row>
        <row r="614">
          <cell r="A614" t="str">
            <v>2 S 04 900 03</v>
          </cell>
          <cell r="B614" t="str">
            <v>Sarjeta triangular de concreto - STC 03</v>
          </cell>
          <cell r="E614" t="str">
            <v>m</v>
          </cell>
          <cell r="F614">
            <v>21.69</v>
          </cell>
        </row>
        <row r="615">
          <cell r="A615" t="str">
            <v>2 S 04 900 04</v>
          </cell>
          <cell r="B615" t="str">
            <v>Sarjeta triangular de concreto - STC 04</v>
          </cell>
          <cell r="E615" t="str">
            <v>m</v>
          </cell>
          <cell r="F615">
            <v>17.600000000000001</v>
          </cell>
        </row>
        <row r="616">
          <cell r="A616" t="str">
            <v>2 S 04 900 05</v>
          </cell>
          <cell r="B616" t="str">
            <v>Sarjeta triangular de concreto - STC 05</v>
          </cell>
          <cell r="E616" t="str">
            <v>m</v>
          </cell>
          <cell r="F616">
            <v>30.24</v>
          </cell>
        </row>
        <row r="617">
          <cell r="A617" t="str">
            <v>2 S 04 900 06</v>
          </cell>
          <cell r="B617" t="str">
            <v>Sarjeta triangular de concreto - STC 06</v>
          </cell>
          <cell r="E617" t="str">
            <v>m</v>
          </cell>
          <cell r="F617">
            <v>20.420000000000002</v>
          </cell>
        </row>
        <row r="618">
          <cell r="A618" t="str">
            <v>2 S 04 900 07</v>
          </cell>
          <cell r="B618" t="str">
            <v>Sarjeta triangular de concreto - STC 07</v>
          </cell>
          <cell r="E618" t="str">
            <v>m</v>
          </cell>
          <cell r="F618">
            <v>17.61</v>
          </cell>
        </row>
        <row r="619">
          <cell r="A619" t="str">
            <v>2 S 04 900 08</v>
          </cell>
          <cell r="B619" t="str">
            <v>Sarjeta triangular de concreto - STC 08</v>
          </cell>
          <cell r="E619" t="str">
            <v>m</v>
          </cell>
          <cell r="F619">
            <v>14.71</v>
          </cell>
        </row>
        <row r="620">
          <cell r="A620" t="str">
            <v>2 S 04 900 21</v>
          </cell>
          <cell r="B620" t="str">
            <v>Sarjeta canteiro central concreto - SCC 01</v>
          </cell>
          <cell r="E620" t="str">
            <v>m</v>
          </cell>
          <cell r="F620">
            <v>21.45</v>
          </cell>
        </row>
        <row r="621">
          <cell r="A621" t="str">
            <v>2 S 04 900 22</v>
          </cell>
          <cell r="B621" t="str">
            <v>Sarjeta canteiro central concreto - SCC 02</v>
          </cell>
          <cell r="E621" t="str">
            <v>m</v>
          </cell>
          <cell r="F621">
            <v>29.69</v>
          </cell>
        </row>
        <row r="622">
          <cell r="A622" t="str">
            <v>2 S 04 900 31</v>
          </cell>
          <cell r="B622" t="str">
            <v>Sarjeta triangular de grama - STG 01</v>
          </cell>
          <cell r="E622" t="str">
            <v>m</v>
          </cell>
          <cell r="F622">
            <v>13.88</v>
          </cell>
        </row>
        <row r="623">
          <cell r="A623" t="str">
            <v>2 S 04 900 32</v>
          </cell>
          <cell r="B623" t="str">
            <v>Sarjeta triangular de grama - STG 02</v>
          </cell>
          <cell r="E623" t="str">
            <v>m</v>
          </cell>
          <cell r="F623">
            <v>11.5</v>
          </cell>
        </row>
        <row r="624">
          <cell r="A624" t="str">
            <v>2 S 04 900 33</v>
          </cell>
          <cell r="B624" t="str">
            <v>Sarjeta triangular de grama - STG 03</v>
          </cell>
          <cell r="E624" t="str">
            <v>m</v>
          </cell>
          <cell r="F624">
            <v>9.89</v>
          </cell>
        </row>
        <row r="625">
          <cell r="A625" t="str">
            <v>2 S 04 900 34</v>
          </cell>
          <cell r="B625" t="str">
            <v>Sarjeta triangular de grama - STG 04</v>
          </cell>
          <cell r="E625" t="str">
            <v>m</v>
          </cell>
          <cell r="F625">
            <v>7.59</v>
          </cell>
        </row>
        <row r="626">
          <cell r="A626" t="str">
            <v>2 S 04 900 41</v>
          </cell>
          <cell r="B626" t="str">
            <v>Sarjeta triangular não revestida - STT 01</v>
          </cell>
          <cell r="E626" t="str">
            <v>m</v>
          </cell>
          <cell r="F626">
            <v>7.66</v>
          </cell>
        </row>
        <row r="627">
          <cell r="A627" t="str">
            <v>2 S 04 900 42</v>
          </cell>
          <cell r="B627" t="str">
            <v>Sarjeta triangular não revestida - STT 02</v>
          </cell>
          <cell r="E627" t="str">
            <v>m</v>
          </cell>
          <cell r="F627">
            <v>6.4</v>
          </cell>
        </row>
        <row r="628">
          <cell r="A628" t="str">
            <v>2 S 04 900 43</v>
          </cell>
          <cell r="B628" t="str">
            <v>Sarjeta triangular não revestida - STT 03</v>
          </cell>
          <cell r="E628" t="str">
            <v>m</v>
          </cell>
          <cell r="F628">
            <v>5.44</v>
          </cell>
        </row>
        <row r="629">
          <cell r="A629" t="str">
            <v>2 S 04 900 44</v>
          </cell>
          <cell r="B629" t="str">
            <v>Sarjeta triangular não revestida - STT 04</v>
          </cell>
          <cell r="E629" t="str">
            <v>m</v>
          </cell>
          <cell r="F629">
            <v>3.99</v>
          </cell>
        </row>
        <row r="630">
          <cell r="A630" t="str">
            <v>2 S 04 901 01</v>
          </cell>
          <cell r="B630" t="str">
            <v>Sarjeta trapezoidal de concreto - SZC 01</v>
          </cell>
          <cell r="E630" t="str">
            <v>m</v>
          </cell>
          <cell r="F630">
            <v>29.78</v>
          </cell>
        </row>
        <row r="631">
          <cell r="A631" t="str">
            <v>2 S 04 901 02</v>
          </cell>
          <cell r="B631" t="str">
            <v>Sarjeta trapezoidal de concreto - SZC 02</v>
          </cell>
          <cell r="E631" t="str">
            <v>m</v>
          </cell>
          <cell r="F631">
            <v>18.239999999999998</v>
          </cell>
        </row>
        <row r="632">
          <cell r="A632" t="str">
            <v>2 S 04 901 21</v>
          </cell>
          <cell r="B632" t="str">
            <v>Sarjeta de canteiro central de concreto - SCC 03</v>
          </cell>
          <cell r="E632" t="str">
            <v>m</v>
          </cell>
          <cell r="F632">
            <v>23.88</v>
          </cell>
        </row>
        <row r="633">
          <cell r="A633" t="str">
            <v>2 S 04 901 22</v>
          </cell>
          <cell r="B633" t="str">
            <v>Sarjeta de canteiro central de cocnreto - SCC 04</v>
          </cell>
          <cell r="E633" t="str">
            <v>m</v>
          </cell>
          <cell r="F633">
            <v>43.71</v>
          </cell>
        </row>
        <row r="634">
          <cell r="A634" t="str">
            <v>2 S 04 901 31</v>
          </cell>
          <cell r="B634" t="str">
            <v>Sarjeta trapezoidal de grama - SZG 01</v>
          </cell>
          <cell r="E634" t="str">
            <v>m</v>
          </cell>
          <cell r="F634">
            <v>12.46</v>
          </cell>
        </row>
        <row r="635">
          <cell r="A635" t="str">
            <v>2 S 04 901 32</v>
          </cell>
          <cell r="B635" t="str">
            <v>Sarjeta trapezoidal de grama - SZG 02</v>
          </cell>
          <cell r="E635" t="str">
            <v>m</v>
          </cell>
          <cell r="F635">
            <v>8.0299999999999994</v>
          </cell>
        </row>
        <row r="636">
          <cell r="A636" t="str">
            <v>2 S 04 901 41</v>
          </cell>
          <cell r="B636" t="str">
            <v>Sarjeta trapezoidal não revestida - SZT 01</v>
          </cell>
          <cell r="E636" t="str">
            <v>m</v>
          </cell>
          <cell r="F636">
            <v>7.55</v>
          </cell>
        </row>
        <row r="637">
          <cell r="A637" t="str">
            <v>2 S 04 901 42</v>
          </cell>
          <cell r="B637" t="str">
            <v>Sarjeta trapezoidal não revestida - SZT 02</v>
          </cell>
          <cell r="E637" t="str">
            <v>m</v>
          </cell>
          <cell r="F637">
            <v>4.66</v>
          </cell>
        </row>
        <row r="638">
          <cell r="A638" t="str">
            <v>2 S 04 910 01</v>
          </cell>
          <cell r="B638" t="str">
            <v>Meio fio de concreto - MFC 01</v>
          </cell>
          <cell r="E638" t="str">
            <v>m</v>
          </cell>
          <cell r="F638">
            <v>38.630000000000003</v>
          </cell>
        </row>
        <row r="639">
          <cell r="A639" t="str">
            <v>2 S 04 910 02</v>
          </cell>
          <cell r="B639" t="str">
            <v>Meio fio de concreto - MFC 02</v>
          </cell>
          <cell r="E639" t="str">
            <v>m</v>
          </cell>
          <cell r="F639">
            <v>30.75</v>
          </cell>
        </row>
        <row r="640">
          <cell r="A640" t="str">
            <v>2 S 04 910 03</v>
          </cell>
          <cell r="B640" t="str">
            <v>Meio fio de concreto - MFC 03</v>
          </cell>
          <cell r="E640" t="str">
            <v>m</v>
          </cell>
          <cell r="F640">
            <v>18.04</v>
          </cell>
        </row>
        <row r="641">
          <cell r="A641" t="str">
            <v>2 S 04 910 04</v>
          </cell>
          <cell r="B641" t="str">
            <v>Meio fio de concreto - MFC 04</v>
          </cell>
          <cell r="E641" t="str">
            <v>m</v>
          </cell>
          <cell r="F641">
            <v>12.69</v>
          </cell>
        </row>
        <row r="642">
          <cell r="A642" t="str">
            <v>2 S 04 910 05</v>
          </cell>
          <cell r="B642" t="str">
            <v>Meio fio de concreto - MFC 05</v>
          </cell>
          <cell r="E642" t="str">
            <v>m</v>
          </cell>
          <cell r="F642">
            <v>17.72</v>
          </cell>
        </row>
        <row r="643">
          <cell r="A643" t="str">
            <v>2 S 04 910 06</v>
          </cell>
          <cell r="B643" t="str">
            <v>Meio fio de concreto - MFC 06</v>
          </cell>
          <cell r="E643" t="str">
            <v>m</v>
          </cell>
          <cell r="F643">
            <v>11.07</v>
          </cell>
        </row>
        <row r="644">
          <cell r="A644" t="str">
            <v>2 S 04 910 07</v>
          </cell>
          <cell r="B644" t="str">
            <v>Meio fio de concreto - MFC 07</v>
          </cell>
          <cell r="E644" t="str">
            <v>m</v>
          </cell>
          <cell r="F644">
            <v>17.420000000000002</v>
          </cell>
        </row>
        <row r="645">
          <cell r="A645" t="str">
            <v>2 S 04 910 08</v>
          </cell>
          <cell r="B645" t="str">
            <v>Meio fio de concreto - MFC 08</v>
          </cell>
          <cell r="E645" t="str">
            <v>m</v>
          </cell>
          <cell r="F645">
            <v>29.27</v>
          </cell>
        </row>
        <row r="646">
          <cell r="A646" t="str">
            <v>2 S 04 930 01</v>
          </cell>
          <cell r="B646" t="str">
            <v>Caixa coletora de sarjeta - CCS 01</v>
          </cell>
          <cell r="E646" t="str">
            <v>und</v>
          </cell>
          <cell r="F646">
            <v>909.9</v>
          </cell>
        </row>
        <row r="647">
          <cell r="A647" t="str">
            <v>2 S 04 930 02</v>
          </cell>
          <cell r="B647" t="str">
            <v>Caixa coletora de sarjeta - CCS 02</v>
          </cell>
          <cell r="E647" t="str">
            <v>und</v>
          </cell>
          <cell r="F647">
            <v>886.15</v>
          </cell>
        </row>
        <row r="648">
          <cell r="A648" t="str">
            <v>2 S 04 930 03</v>
          </cell>
          <cell r="B648" t="str">
            <v>Caixa coletora de sarjeta - CCS 03</v>
          </cell>
          <cell r="E648" t="str">
            <v>und</v>
          </cell>
          <cell r="F648">
            <v>862.39</v>
          </cell>
        </row>
        <row r="649">
          <cell r="A649" t="str">
            <v>2 S 04 930 04</v>
          </cell>
          <cell r="B649" t="str">
            <v>Caixa coletora de sarjeta - CCS 04</v>
          </cell>
          <cell r="E649" t="str">
            <v>und</v>
          </cell>
          <cell r="F649">
            <v>837.56</v>
          </cell>
        </row>
        <row r="650">
          <cell r="A650" t="str">
            <v>2 S 04 930 05</v>
          </cell>
          <cell r="B650" t="str">
            <v>Caixa coletora de sarjeta - CCS 05</v>
          </cell>
          <cell r="E650" t="str">
            <v>und</v>
          </cell>
          <cell r="F650">
            <v>1143.0899999999999</v>
          </cell>
        </row>
        <row r="651">
          <cell r="A651" t="str">
            <v>2 S 04 930 06</v>
          </cell>
          <cell r="B651" t="str">
            <v>Caixa coletora de sarjeta - CCS 06</v>
          </cell>
          <cell r="E651" t="str">
            <v>und</v>
          </cell>
          <cell r="F651">
            <v>1118.26</v>
          </cell>
        </row>
        <row r="652">
          <cell r="A652" t="str">
            <v>2 S 04 930 07</v>
          </cell>
          <cell r="B652" t="str">
            <v>Caixa coletora de sarjeta - CCS 07</v>
          </cell>
          <cell r="E652" t="str">
            <v>und</v>
          </cell>
          <cell r="F652">
            <v>1093.43</v>
          </cell>
        </row>
        <row r="653">
          <cell r="A653" t="str">
            <v>2 S 04 930 08</v>
          </cell>
          <cell r="B653" t="str">
            <v>Caixa coletora de sarjeta - CCS 08</v>
          </cell>
          <cell r="E653" t="str">
            <v>und</v>
          </cell>
          <cell r="F653">
            <v>1069.67</v>
          </cell>
        </row>
        <row r="654">
          <cell r="A654" t="str">
            <v>2 S 04 930 09</v>
          </cell>
          <cell r="B654" t="str">
            <v>Caixa coletora de sarjeta - CCS 09</v>
          </cell>
          <cell r="E654" t="str">
            <v>und</v>
          </cell>
          <cell r="F654">
            <v>1375.21</v>
          </cell>
        </row>
        <row r="655">
          <cell r="A655" t="str">
            <v>2 S 04 930 10</v>
          </cell>
          <cell r="B655" t="str">
            <v>Caixa coletora de sarjeta - CCS 10</v>
          </cell>
          <cell r="E655" t="str">
            <v>und</v>
          </cell>
          <cell r="F655">
            <v>1350.38</v>
          </cell>
        </row>
        <row r="656">
          <cell r="A656" t="str">
            <v>2 S 04 930 11</v>
          </cell>
          <cell r="B656" t="str">
            <v>Caixa coletora de sarjeta - CCS 11</v>
          </cell>
          <cell r="E656" t="str">
            <v>und</v>
          </cell>
          <cell r="F656">
            <v>1325.54</v>
          </cell>
        </row>
        <row r="657">
          <cell r="A657" t="str">
            <v>2 S 04 930 12</v>
          </cell>
          <cell r="B657" t="str">
            <v>Caixa coletora de sarjeta - CCS 12</v>
          </cell>
          <cell r="E657" t="str">
            <v>und</v>
          </cell>
          <cell r="F657">
            <v>1300.71</v>
          </cell>
        </row>
        <row r="658">
          <cell r="A658" t="str">
            <v>2 S 04 930 13</v>
          </cell>
          <cell r="B658" t="str">
            <v>Caixa coletora de sarjeta - CCS 13</v>
          </cell>
          <cell r="E658" t="str">
            <v>und</v>
          </cell>
          <cell r="F658">
            <v>1601.92</v>
          </cell>
        </row>
        <row r="659">
          <cell r="A659" t="str">
            <v>2 S 04 930 14</v>
          </cell>
          <cell r="B659" t="str">
            <v>Caixa coletora de sarjeta - CCS14</v>
          </cell>
          <cell r="E659" t="str">
            <v>und</v>
          </cell>
          <cell r="F659">
            <v>1577.09</v>
          </cell>
        </row>
        <row r="660">
          <cell r="A660" t="str">
            <v>2 S 04 930 15</v>
          </cell>
          <cell r="B660" t="str">
            <v>Caixa coletora de sarjeta - CCS 15</v>
          </cell>
          <cell r="E660" t="str">
            <v>und</v>
          </cell>
          <cell r="F660">
            <v>1552.25</v>
          </cell>
        </row>
        <row r="661">
          <cell r="A661" t="str">
            <v>2 S 04 930 16</v>
          </cell>
          <cell r="B661" t="str">
            <v>Caixa coletora de sarjeta - CCS 16</v>
          </cell>
          <cell r="E661" t="str">
            <v>und</v>
          </cell>
          <cell r="F661">
            <v>1527.42</v>
          </cell>
        </row>
        <row r="662">
          <cell r="A662" t="str">
            <v>2 S 04 930 17</v>
          </cell>
          <cell r="B662" t="str">
            <v>Caixa coletora de sarjeta - CCS 17</v>
          </cell>
          <cell r="E662" t="str">
            <v>und</v>
          </cell>
          <cell r="F662">
            <v>1834.04</v>
          </cell>
        </row>
        <row r="663">
          <cell r="A663" t="str">
            <v>2 S 04 930 18</v>
          </cell>
          <cell r="B663" t="str">
            <v>Caixa coletora de sarjeta - CCS 18</v>
          </cell>
          <cell r="E663" t="str">
            <v>und</v>
          </cell>
          <cell r="F663">
            <v>1809.2</v>
          </cell>
        </row>
        <row r="664">
          <cell r="A664" t="str">
            <v>2 S 04 930 19</v>
          </cell>
          <cell r="B664" t="str">
            <v>Caixa coletora de sarjeta - CCS 19</v>
          </cell>
          <cell r="E664" t="str">
            <v>und</v>
          </cell>
          <cell r="F664">
            <v>1784.37</v>
          </cell>
        </row>
        <row r="665">
          <cell r="A665" t="str">
            <v>2 S 04 930 20</v>
          </cell>
          <cell r="B665" t="str">
            <v>Caixa coletora de sarjeta - CCS 20</v>
          </cell>
          <cell r="E665" t="str">
            <v>und</v>
          </cell>
          <cell r="F665">
            <v>1759.53</v>
          </cell>
        </row>
        <row r="666">
          <cell r="A666" t="str">
            <v>2 S 04 931 01</v>
          </cell>
          <cell r="B666" t="str">
            <v>Caixa coletora de talvegue - CCT 01</v>
          </cell>
          <cell r="E666" t="str">
            <v>und</v>
          </cell>
          <cell r="F666">
            <v>926.31</v>
          </cell>
        </row>
        <row r="667">
          <cell r="A667" t="str">
            <v>2 S 04 931 02</v>
          </cell>
          <cell r="B667" t="str">
            <v>Caixa coletora de talvegue - CCT 02</v>
          </cell>
          <cell r="E667" t="str">
            <v>und</v>
          </cell>
          <cell r="F667">
            <v>901.48</v>
          </cell>
        </row>
        <row r="668">
          <cell r="A668" t="str">
            <v>2 S 04 931 03</v>
          </cell>
          <cell r="B668" t="str">
            <v>Caixa coletora de talvegue - CCT 03</v>
          </cell>
          <cell r="E668" t="str">
            <v>und</v>
          </cell>
          <cell r="F668">
            <v>879.02</v>
          </cell>
        </row>
        <row r="669">
          <cell r="A669" t="str">
            <v>2 S 04 931 04</v>
          </cell>
          <cell r="B669" t="str">
            <v>Caixa coletora de talvegue - CCT 04</v>
          </cell>
          <cell r="E669" t="str">
            <v>und</v>
          </cell>
          <cell r="F669">
            <v>851.81</v>
          </cell>
        </row>
        <row r="670">
          <cell r="A670" t="str">
            <v>2 S 04 931 05</v>
          </cell>
          <cell r="B670" t="str">
            <v>Caixa coletora de talvegue - CCT 05</v>
          </cell>
          <cell r="E670" t="str">
            <v>und</v>
          </cell>
          <cell r="F670">
            <v>1157.3499999999999</v>
          </cell>
        </row>
        <row r="671">
          <cell r="A671" t="str">
            <v>2 S 04 931 06</v>
          </cell>
          <cell r="B671" t="str">
            <v>Caixa coletora de talvegue - CCT 06</v>
          </cell>
          <cell r="E671" t="str">
            <v>und</v>
          </cell>
          <cell r="F671">
            <v>1133.5899999999999</v>
          </cell>
        </row>
        <row r="672">
          <cell r="A672" t="str">
            <v>2 S 04 931 07</v>
          </cell>
          <cell r="B672" t="str">
            <v>Caixa coletora de talvegue - CCT 07</v>
          </cell>
          <cell r="E672" t="str">
            <v>und</v>
          </cell>
          <cell r="F672">
            <v>1111.1400000000001</v>
          </cell>
        </row>
        <row r="673">
          <cell r="A673" t="str">
            <v>2 S 04 931 08</v>
          </cell>
          <cell r="B673" t="str">
            <v>Caixa coletora de talvegue - CCT 08</v>
          </cell>
          <cell r="E673" t="str">
            <v>und</v>
          </cell>
          <cell r="F673">
            <v>1182.18</v>
          </cell>
        </row>
        <row r="674">
          <cell r="A674" t="str">
            <v>2 S 04 931 09</v>
          </cell>
          <cell r="B674" t="str">
            <v>Caixa coletora de talvegue - CCT 09</v>
          </cell>
          <cell r="E674" t="str">
            <v>und</v>
          </cell>
          <cell r="F674">
            <v>1389.46</v>
          </cell>
        </row>
        <row r="675">
          <cell r="A675" t="str">
            <v>2 S 04 931 10</v>
          </cell>
          <cell r="B675" t="str">
            <v>Caixa coletora de talvegue - CCT 10</v>
          </cell>
          <cell r="E675" t="str">
            <v>und</v>
          </cell>
          <cell r="F675">
            <v>1365.71</v>
          </cell>
        </row>
        <row r="676">
          <cell r="A676" t="str">
            <v>2 S 04 931 11</v>
          </cell>
          <cell r="B676" t="str">
            <v>Caixa coletora de talvegue - CCT 11</v>
          </cell>
          <cell r="E676" t="str">
            <v>und</v>
          </cell>
          <cell r="F676">
            <v>1343.25</v>
          </cell>
        </row>
        <row r="677">
          <cell r="A677" t="str">
            <v>2 S 04 931 12</v>
          </cell>
          <cell r="B677" t="str">
            <v>Caixa coletora de talvegue - CCT 12</v>
          </cell>
          <cell r="E677" t="str">
            <v>und</v>
          </cell>
          <cell r="F677">
            <v>1316.04</v>
          </cell>
        </row>
        <row r="678">
          <cell r="A678" t="str">
            <v>2 S 04 931 13</v>
          </cell>
          <cell r="B678" t="str">
            <v>Caixa coletora de talvegue - CCT 13</v>
          </cell>
          <cell r="E678" t="str">
            <v>und</v>
          </cell>
          <cell r="F678">
            <v>1616.17</v>
          </cell>
        </row>
        <row r="679">
          <cell r="A679" t="str">
            <v>2 S 04 931 14</v>
          </cell>
          <cell r="B679" t="str">
            <v>Caixa coletora de talvegue - CCT 14</v>
          </cell>
          <cell r="E679" t="str">
            <v>und</v>
          </cell>
          <cell r="F679">
            <v>1591.34</v>
          </cell>
        </row>
        <row r="680">
          <cell r="A680" t="str">
            <v>2 S 04 931 15</v>
          </cell>
          <cell r="B680" t="str">
            <v>Caixa coletora de talvegue - CCT 15</v>
          </cell>
          <cell r="E680" t="str">
            <v>und</v>
          </cell>
          <cell r="F680">
            <v>1569.96</v>
          </cell>
        </row>
        <row r="681">
          <cell r="A681" t="str">
            <v>2 S 04 931 16</v>
          </cell>
          <cell r="B681" t="str">
            <v>Caixa coletora de talvegue - CCT 16</v>
          </cell>
          <cell r="E681" t="str">
            <v>und</v>
          </cell>
          <cell r="F681">
            <v>1542.75</v>
          </cell>
        </row>
        <row r="682">
          <cell r="A682" t="str">
            <v>2 S 04 931 17</v>
          </cell>
          <cell r="B682" t="str">
            <v>Caixa coletora de talvegue - CCT 17</v>
          </cell>
          <cell r="E682" t="str">
            <v>und</v>
          </cell>
          <cell r="F682">
            <v>1848.29</v>
          </cell>
        </row>
        <row r="683">
          <cell r="A683" t="str">
            <v>2 S 04 931 18</v>
          </cell>
          <cell r="B683" t="str">
            <v>Caixa coletora de talvegue - CCT 18</v>
          </cell>
          <cell r="E683" t="str">
            <v>und</v>
          </cell>
          <cell r="F683">
            <v>1823.45</v>
          </cell>
        </row>
        <row r="684">
          <cell r="A684" t="str">
            <v>2 S 04 931 19</v>
          </cell>
          <cell r="B684" t="str">
            <v>Caixa coletora de talvegue - CCT 19</v>
          </cell>
          <cell r="E684" t="str">
            <v>und</v>
          </cell>
          <cell r="F684">
            <v>1802.08</v>
          </cell>
        </row>
        <row r="685">
          <cell r="A685" t="str">
            <v>2 S 04 931 20</v>
          </cell>
          <cell r="B685" t="str">
            <v>Caixa coletora de talvegue - CCT 20</v>
          </cell>
          <cell r="E685" t="str">
            <v>und</v>
          </cell>
          <cell r="F685">
            <v>1774.87</v>
          </cell>
        </row>
        <row r="686">
          <cell r="A686" t="str">
            <v>2 S 04 940 01</v>
          </cell>
          <cell r="B686" t="str">
            <v>Descida d'água tipo rap. - calha concr. - DAR 01</v>
          </cell>
          <cell r="E686" t="str">
            <v>m</v>
          </cell>
          <cell r="F686">
            <v>98.8</v>
          </cell>
        </row>
        <row r="687">
          <cell r="A687" t="str">
            <v>2 S 04 940 02</v>
          </cell>
          <cell r="B687" t="str">
            <v>Descida d'água tipo rap. - canal retang.- DAR 02</v>
          </cell>
          <cell r="E687" t="str">
            <v>m</v>
          </cell>
          <cell r="F687">
            <v>50.34</v>
          </cell>
        </row>
        <row r="688">
          <cell r="A688" t="str">
            <v>2 S 04 940 03</v>
          </cell>
          <cell r="B688" t="str">
            <v>Descida d'água tipo rap. - canal retang.- DAR 03</v>
          </cell>
          <cell r="E688" t="str">
            <v>m</v>
          </cell>
          <cell r="F688">
            <v>73.92</v>
          </cell>
        </row>
        <row r="689">
          <cell r="A689" t="str">
            <v>2 S 04 940 04</v>
          </cell>
          <cell r="B689" t="str">
            <v>Descida d'água tipo rap. - calha metálica - DAR</v>
          </cell>
          <cell r="E689" t="str">
            <v>m</v>
          </cell>
          <cell r="F689">
            <v>131.97999999999999</v>
          </cell>
        </row>
        <row r="690">
          <cell r="A690" t="str">
            <v>2 S 04 941 01</v>
          </cell>
          <cell r="B690" t="str">
            <v>Descida d'água aterros em degraus - DAD 01</v>
          </cell>
          <cell r="E690" t="str">
            <v>m</v>
          </cell>
          <cell r="F690">
            <v>67.7</v>
          </cell>
        </row>
        <row r="691">
          <cell r="A691" t="str">
            <v>2 S 04 941 02</v>
          </cell>
          <cell r="B691" t="str">
            <v>Descida d'água aterros em degraus - arm - DAD</v>
          </cell>
          <cell r="E691" t="str">
            <v>m</v>
          </cell>
          <cell r="F691">
            <v>97.2</v>
          </cell>
        </row>
        <row r="692">
          <cell r="A692" t="str">
            <v>2 S 04 941 03</v>
          </cell>
          <cell r="B692" t="str">
            <v>Descida d'água aterros em degraus - DAD 03</v>
          </cell>
          <cell r="E692" t="str">
            <v>m</v>
          </cell>
          <cell r="F692">
            <v>177.28</v>
          </cell>
        </row>
        <row r="693">
          <cell r="A693" t="str">
            <v>2 S 04 941 04</v>
          </cell>
          <cell r="B693" t="str">
            <v>Descida d'água aterros em degraus - arm - DAD</v>
          </cell>
          <cell r="E693" t="str">
            <v>m</v>
          </cell>
          <cell r="F693">
            <v>226.16</v>
          </cell>
        </row>
        <row r="694">
          <cell r="A694" t="str">
            <v>2 S 04 941 05</v>
          </cell>
          <cell r="B694" t="str">
            <v>Descida d'água aterros em degraus - DAD 05</v>
          </cell>
          <cell r="E694" t="str">
            <v>m</v>
          </cell>
          <cell r="F694">
            <v>214.38</v>
          </cell>
        </row>
        <row r="695">
          <cell r="A695" t="str">
            <v>2 S 04 941 06</v>
          </cell>
          <cell r="B695" t="str">
            <v>Descida d'água aterros em degraus - arm - DAD</v>
          </cell>
          <cell r="E695" t="str">
            <v>m</v>
          </cell>
          <cell r="F695">
            <v>301.01</v>
          </cell>
        </row>
        <row r="696">
          <cell r="A696" t="str">
            <v>2 S 04 941 07</v>
          </cell>
          <cell r="B696" t="str">
            <v>Descida d'água aterros em degraus - DAD 07</v>
          </cell>
          <cell r="E696" t="str">
            <v>m</v>
          </cell>
          <cell r="F696">
            <v>252.6</v>
          </cell>
        </row>
        <row r="697">
          <cell r="A697" t="str">
            <v>2 S 04 941 08</v>
          </cell>
          <cell r="B697" t="str">
            <v>Descida d'água aterros em degraus - arm - DAD</v>
          </cell>
          <cell r="E697" t="str">
            <v>m</v>
          </cell>
          <cell r="F697">
            <v>349.95</v>
          </cell>
        </row>
        <row r="698">
          <cell r="A698" t="str">
            <v>2 S 04 941 09</v>
          </cell>
          <cell r="B698" t="str">
            <v>Descida d'água aterros em degraus - DAD 09</v>
          </cell>
          <cell r="E698" t="str">
            <v>m</v>
          </cell>
          <cell r="F698">
            <v>288.38</v>
          </cell>
        </row>
        <row r="699">
          <cell r="A699" t="str">
            <v>2 S 04 941 10</v>
          </cell>
          <cell r="B699" t="str">
            <v>Descida d'água aterros em degraus - arm - DAD</v>
          </cell>
          <cell r="E699" t="str">
            <v>m</v>
          </cell>
          <cell r="F699">
            <v>398.76</v>
          </cell>
        </row>
        <row r="700">
          <cell r="A700" t="str">
            <v>2 S 04 941 11</v>
          </cell>
          <cell r="B700" t="str">
            <v>Descida d'água aterros em degraus - DAD 11</v>
          </cell>
          <cell r="E700" t="str">
            <v>m</v>
          </cell>
          <cell r="F700">
            <v>379.25</v>
          </cell>
        </row>
        <row r="701">
          <cell r="A701" t="str">
            <v>2 S 04 941 12</v>
          </cell>
          <cell r="B701" t="str">
            <v>Descida d'água aterros em degraus - arm - dad 12</v>
          </cell>
          <cell r="E701" t="str">
            <v>m</v>
          </cell>
          <cell r="F701">
            <v>521.38</v>
          </cell>
        </row>
        <row r="702">
          <cell r="A702" t="str">
            <v>2 S 04 941 13</v>
          </cell>
          <cell r="B702" t="str">
            <v>Descida d'água aterros em degraus - DAD 13</v>
          </cell>
          <cell r="E702" t="str">
            <v>m</v>
          </cell>
          <cell r="F702">
            <v>356.33</v>
          </cell>
        </row>
        <row r="703">
          <cell r="A703" t="str">
            <v>2 S 04 941 14</v>
          </cell>
          <cell r="B703" t="str">
            <v>Descida d'água aterros em degraus - arm - DAD 14</v>
          </cell>
          <cell r="E703" t="str">
            <v>m</v>
          </cell>
          <cell r="F703">
            <v>489.91</v>
          </cell>
        </row>
        <row r="704">
          <cell r="A704" t="str">
            <v>2 S 04 941 15</v>
          </cell>
          <cell r="B704" t="str">
            <v>Descida d'água aterros em degraus - DAD 15</v>
          </cell>
          <cell r="E704" t="str">
            <v>m</v>
          </cell>
          <cell r="F704">
            <v>407.72</v>
          </cell>
        </row>
        <row r="705">
          <cell r="A705" t="str">
            <v>2 S 04 941 16</v>
          </cell>
          <cell r="B705" t="str">
            <v>Descida d'água aterros em degraus - arm - DAD 16</v>
          </cell>
          <cell r="E705" t="str">
            <v>m</v>
          </cell>
          <cell r="F705">
            <v>559.28</v>
          </cell>
        </row>
        <row r="706">
          <cell r="A706" t="str">
            <v>2 S 04 941 17</v>
          </cell>
          <cell r="B706" t="str">
            <v>Descida d'água aterros em degraus - DAD 17</v>
          </cell>
          <cell r="E706" t="str">
            <v>m</v>
          </cell>
          <cell r="F706">
            <v>521.67999999999995</v>
          </cell>
        </row>
        <row r="707">
          <cell r="A707" t="str">
            <v>2 S 04 941 18</v>
          </cell>
          <cell r="B707" t="str">
            <v>Descida d'água aterros em degraus - arm - DAD 18</v>
          </cell>
          <cell r="E707" t="str">
            <v>m</v>
          </cell>
          <cell r="F707">
            <v>710.29</v>
          </cell>
        </row>
        <row r="708">
          <cell r="A708" t="str">
            <v>2 S 04 941 31</v>
          </cell>
          <cell r="B708" t="str">
            <v>Descida d'água cortes em degraus - DCD 01</v>
          </cell>
          <cell r="E708" t="str">
            <v>m</v>
          </cell>
          <cell r="F708">
            <v>68.489999999999995</v>
          </cell>
        </row>
        <row r="709">
          <cell r="A709" t="str">
            <v>2 S 04 941 32</v>
          </cell>
          <cell r="B709" t="str">
            <v>Descida d'água cortes em degraus - arm - DCD 02</v>
          </cell>
          <cell r="E709" t="str">
            <v>m</v>
          </cell>
          <cell r="F709">
            <v>98.09</v>
          </cell>
        </row>
        <row r="710">
          <cell r="A710" t="str">
            <v>2 S 04 941 33</v>
          </cell>
          <cell r="B710" t="str">
            <v>Descida d'água cortes em degraus - DCD 03</v>
          </cell>
          <cell r="E710" t="str">
            <v>m</v>
          </cell>
          <cell r="F710">
            <v>107.74</v>
          </cell>
        </row>
        <row r="711">
          <cell r="A711" t="str">
            <v>2 S 04 941 34</v>
          </cell>
          <cell r="B711" t="str">
            <v>Descida d'água cortes em degraus - arm - DCD 04</v>
          </cell>
          <cell r="E711" t="str">
            <v>m</v>
          </cell>
          <cell r="F711">
            <v>154.69</v>
          </cell>
        </row>
        <row r="712">
          <cell r="A712" t="str">
            <v>2 S 04 942 01</v>
          </cell>
          <cell r="B712" t="str">
            <v>Entrada d'água - EDA 01</v>
          </cell>
          <cell r="E712" t="str">
            <v>und</v>
          </cell>
          <cell r="F712">
            <v>28.55</v>
          </cell>
        </row>
        <row r="713">
          <cell r="A713" t="str">
            <v>2 S 04 942 02</v>
          </cell>
          <cell r="B713" t="str">
            <v>Entrada d'água - EDA 02</v>
          </cell>
          <cell r="E713" t="str">
            <v>und</v>
          </cell>
          <cell r="F713">
            <v>34.96</v>
          </cell>
        </row>
        <row r="714">
          <cell r="A714" t="str">
            <v>2 S 04 950 01</v>
          </cell>
          <cell r="B714" t="str">
            <v>Dissipador de energia - DES 01</v>
          </cell>
          <cell r="E714" t="str">
            <v>und</v>
          </cell>
          <cell r="F714">
            <v>124.94</v>
          </cell>
        </row>
        <row r="715">
          <cell r="A715" t="str">
            <v>2 S 04 950 02</v>
          </cell>
          <cell r="B715" t="str">
            <v>Dissipador de energia - DES 02</v>
          </cell>
          <cell r="E715" t="str">
            <v>und</v>
          </cell>
          <cell r="F715">
            <v>148.59</v>
          </cell>
        </row>
        <row r="716">
          <cell r="A716" t="str">
            <v>2 S 04 950 03</v>
          </cell>
          <cell r="B716" t="str">
            <v>Dissipador de energia - DES 03</v>
          </cell>
          <cell r="E716" t="str">
            <v>und</v>
          </cell>
          <cell r="F716">
            <v>177.12</v>
          </cell>
        </row>
        <row r="717">
          <cell r="A717" t="str">
            <v>2 S 04 950 04</v>
          </cell>
          <cell r="B717" t="str">
            <v>Dissipador de energia - DES04</v>
          </cell>
          <cell r="E717" t="str">
            <v>und</v>
          </cell>
          <cell r="F717">
            <v>216.44</v>
          </cell>
        </row>
        <row r="718">
          <cell r="A718" t="str">
            <v>2 S 04 950 21</v>
          </cell>
          <cell r="B718" t="str">
            <v>Dissipador de energia - DEB 01</v>
          </cell>
          <cell r="E718" t="str">
            <v>und</v>
          </cell>
          <cell r="F718">
            <v>152.07</v>
          </cell>
        </row>
        <row r="719">
          <cell r="A719" t="str">
            <v>2 S 04 950 22</v>
          </cell>
          <cell r="B719" t="str">
            <v>Dissipador de energia - DEB 02</v>
          </cell>
          <cell r="E719" t="str">
            <v>und</v>
          </cell>
          <cell r="F719">
            <v>498.54</v>
          </cell>
        </row>
        <row r="720">
          <cell r="A720" t="str">
            <v>2 S 04 950 23</v>
          </cell>
          <cell r="B720" t="str">
            <v>Dissipador de energia - DEB 03</v>
          </cell>
          <cell r="E720" t="str">
            <v>und</v>
          </cell>
          <cell r="F720">
            <v>798.34</v>
          </cell>
        </row>
        <row r="721">
          <cell r="A721" t="str">
            <v>2 S 04 950 24</v>
          </cell>
          <cell r="B721" t="str">
            <v>Dissipador de energia - DEB 04</v>
          </cell>
          <cell r="E721" t="str">
            <v>und</v>
          </cell>
          <cell r="F721">
            <v>1172.0999999999999</v>
          </cell>
        </row>
        <row r="722">
          <cell r="A722" t="str">
            <v>2 S 04 950 25</v>
          </cell>
          <cell r="B722" t="str">
            <v>Dissipador de energia - DEB 05</v>
          </cell>
          <cell r="E722" t="str">
            <v>und</v>
          </cell>
          <cell r="F722">
            <v>1590.25</v>
          </cell>
        </row>
        <row r="723">
          <cell r="A723" t="str">
            <v>2 S 04 950 26</v>
          </cell>
          <cell r="B723" t="str">
            <v>Dissipador de energia - DEB 06</v>
          </cell>
          <cell r="E723" t="str">
            <v>und</v>
          </cell>
          <cell r="F723">
            <v>2611.79</v>
          </cell>
        </row>
        <row r="724">
          <cell r="A724" t="str">
            <v>2 S 04 950 27</v>
          </cell>
          <cell r="B724" t="str">
            <v>Dissipador de energia - DEB 07</v>
          </cell>
          <cell r="E724" t="str">
            <v>und</v>
          </cell>
          <cell r="F724">
            <v>1660.19</v>
          </cell>
        </row>
        <row r="725">
          <cell r="A725" t="str">
            <v>2 S 04 950 28</v>
          </cell>
          <cell r="B725" t="str">
            <v>Dissipador de energia - DEB 08</v>
          </cell>
          <cell r="E725" t="str">
            <v>und</v>
          </cell>
          <cell r="F725">
            <v>2257.5500000000002</v>
          </cell>
        </row>
        <row r="726">
          <cell r="A726" t="str">
            <v>2 S 04 950 29</v>
          </cell>
          <cell r="B726" t="str">
            <v>Dissipador de energia - DEB 09</v>
          </cell>
          <cell r="E726" t="str">
            <v>und</v>
          </cell>
          <cell r="F726">
            <v>3589.18</v>
          </cell>
        </row>
        <row r="727">
          <cell r="A727" t="str">
            <v>2 S 04 950 30</v>
          </cell>
          <cell r="B727" t="str">
            <v>Dissipador de energia - DEB 10</v>
          </cell>
          <cell r="E727" t="str">
            <v>und</v>
          </cell>
          <cell r="F727">
            <v>2149.31</v>
          </cell>
        </row>
        <row r="728">
          <cell r="A728" t="str">
            <v>2 S 04 950 31</v>
          </cell>
          <cell r="B728" t="str">
            <v>Dissipador de energia - DEB 11</v>
          </cell>
          <cell r="E728" t="str">
            <v>und</v>
          </cell>
          <cell r="F728">
            <v>2924.69</v>
          </cell>
        </row>
        <row r="729">
          <cell r="A729" t="str">
            <v>2 S 04 950 32</v>
          </cell>
          <cell r="B729" t="str">
            <v>Dissipador de energia - DEB 12</v>
          </cell>
          <cell r="E729" t="str">
            <v>und</v>
          </cell>
          <cell r="F729">
            <v>4566.1099999999997</v>
          </cell>
        </row>
        <row r="730">
          <cell r="A730" t="str">
            <v>2 S 04 950 51</v>
          </cell>
          <cell r="B730" t="str">
            <v>Dissipador de energia - DED 01</v>
          </cell>
          <cell r="E730" t="str">
            <v>und</v>
          </cell>
          <cell r="F730">
            <v>169.25</v>
          </cell>
        </row>
        <row r="731">
          <cell r="A731" t="str">
            <v>2 S 04 960 01</v>
          </cell>
          <cell r="B731" t="str">
            <v>Boca de lobo simples grelha concr. - BLS 01</v>
          </cell>
          <cell r="E731" t="str">
            <v>und</v>
          </cell>
          <cell r="F731">
            <v>313.18</v>
          </cell>
        </row>
        <row r="732">
          <cell r="A732" t="str">
            <v>2 S 04 960 02</v>
          </cell>
          <cell r="B732" t="str">
            <v>Boca de lobo simples grelha concr. - BLS 02</v>
          </cell>
          <cell r="E732" t="str">
            <v>und</v>
          </cell>
          <cell r="F732">
            <v>389.8</v>
          </cell>
        </row>
        <row r="733">
          <cell r="A733" t="str">
            <v>2 S 04 960 03</v>
          </cell>
          <cell r="B733" t="str">
            <v>Boca de lobo simples grelha concr. - BLS 03</v>
          </cell>
          <cell r="E733" t="str">
            <v>und</v>
          </cell>
          <cell r="F733">
            <v>466.53</v>
          </cell>
        </row>
        <row r="734">
          <cell r="A734" t="str">
            <v>2 S 04 960 04</v>
          </cell>
          <cell r="B734" t="str">
            <v>Boca de lobo simples grelha concr. - BLS 04</v>
          </cell>
          <cell r="E734" t="str">
            <v>und</v>
          </cell>
          <cell r="F734">
            <v>529.41</v>
          </cell>
        </row>
        <row r="735">
          <cell r="A735" t="str">
            <v>2 S 04 960 05</v>
          </cell>
          <cell r="B735" t="str">
            <v>Boca de lobo simples grelha concr. - BLS 05</v>
          </cell>
          <cell r="E735" t="str">
            <v>und</v>
          </cell>
          <cell r="F735">
            <v>616.46</v>
          </cell>
        </row>
        <row r="736">
          <cell r="A736" t="str">
            <v>2 S 04 960 06</v>
          </cell>
          <cell r="B736" t="str">
            <v>Boca de lobo simples grelha concr. - BLS 06</v>
          </cell>
          <cell r="E736" t="str">
            <v>und</v>
          </cell>
          <cell r="F736">
            <v>693.08</v>
          </cell>
        </row>
        <row r="737">
          <cell r="A737" t="str">
            <v>2 S 04 960 07</v>
          </cell>
          <cell r="B737" t="str">
            <v>Boca de lobo simples grelha concr. - BLS 07</v>
          </cell>
          <cell r="E737" t="str">
            <v>und</v>
          </cell>
          <cell r="F737">
            <v>769.81</v>
          </cell>
        </row>
        <row r="738">
          <cell r="A738" t="str">
            <v>2 S 04 961 01</v>
          </cell>
          <cell r="B738" t="str">
            <v>Boca de lobo dupla com grelha de concreto - BLD 01</v>
          </cell>
          <cell r="E738" t="str">
            <v>und</v>
          </cell>
          <cell r="F738">
            <v>603.79999999999995</v>
          </cell>
        </row>
        <row r="739">
          <cell r="A739" t="str">
            <v>2 S 04 961 02</v>
          </cell>
          <cell r="B739" t="str">
            <v>Boca de lobo dupla com grelha de concreto - BLD 02</v>
          </cell>
          <cell r="E739" t="str">
            <v>und</v>
          </cell>
          <cell r="F739">
            <v>729.55</v>
          </cell>
        </row>
        <row r="740">
          <cell r="A740" t="str">
            <v>2 S 04 961 03</v>
          </cell>
          <cell r="B740" t="str">
            <v>Boca de lobo dupla com grelha de concreto - BLD 03</v>
          </cell>
          <cell r="E740" t="str">
            <v>und</v>
          </cell>
          <cell r="F740">
            <v>858.72</v>
          </cell>
        </row>
        <row r="741">
          <cell r="A741" t="str">
            <v>2 S 04 961 04</v>
          </cell>
          <cell r="B741" t="str">
            <v>Boca de lobo dupla com grelha de concreto - BLD 04</v>
          </cell>
          <cell r="E741" t="str">
            <v>und</v>
          </cell>
          <cell r="F741">
            <v>984.47</v>
          </cell>
        </row>
        <row r="742">
          <cell r="A742" t="str">
            <v>2 S 04 961 05</v>
          </cell>
          <cell r="B742" t="str">
            <v>Boca de lobo dupla com grelha de concreto - BLD 05</v>
          </cell>
          <cell r="E742" t="str">
            <v>und</v>
          </cell>
          <cell r="F742">
            <v>1110.22</v>
          </cell>
        </row>
        <row r="743">
          <cell r="A743" t="str">
            <v>2 S 04 961 06</v>
          </cell>
          <cell r="B743" t="str">
            <v>Boca de lobo dupla com grelha de concreto - BLD 06</v>
          </cell>
          <cell r="E743" t="str">
            <v>und</v>
          </cell>
          <cell r="F743">
            <v>1239.4000000000001</v>
          </cell>
        </row>
        <row r="744">
          <cell r="A744" t="str">
            <v>2 S 04 961 07</v>
          </cell>
          <cell r="B744" t="str">
            <v>Boca de lobo dupla com grelha de concreto - BLD 07</v>
          </cell>
          <cell r="E744" t="str">
            <v>und</v>
          </cell>
          <cell r="F744">
            <v>1365.15</v>
          </cell>
        </row>
        <row r="745">
          <cell r="A745" t="str">
            <v>2 S 04 962 01</v>
          </cell>
          <cell r="B745" t="str">
            <v>Caixa de ligação e passagem - CLP 01</v>
          </cell>
          <cell r="E745" t="str">
            <v>und</v>
          </cell>
          <cell r="F745">
            <v>610.66</v>
          </cell>
        </row>
        <row r="746">
          <cell r="A746" t="str">
            <v>2 S 04 962 02</v>
          </cell>
          <cell r="B746" t="str">
            <v>Caixa de ligação e passagem - CLP 02</v>
          </cell>
          <cell r="E746" t="str">
            <v>und</v>
          </cell>
          <cell r="F746">
            <v>591.71</v>
          </cell>
        </row>
        <row r="747">
          <cell r="A747" t="str">
            <v>2 S 04 962 03</v>
          </cell>
          <cell r="B747" t="str">
            <v>Caixa de ligação e passagem - CLP 03</v>
          </cell>
          <cell r="E747" t="str">
            <v>und</v>
          </cell>
          <cell r="F747">
            <v>833.32</v>
          </cell>
        </row>
        <row r="748">
          <cell r="A748" t="str">
            <v>2 S 04 962 04</v>
          </cell>
          <cell r="B748" t="str">
            <v>Caixa de ligação e passagem - CLP 04</v>
          </cell>
          <cell r="E748" t="str">
            <v>und</v>
          </cell>
          <cell r="F748">
            <v>1060.18</v>
          </cell>
        </row>
        <row r="749">
          <cell r="A749" t="str">
            <v>2 S 04 962 05</v>
          </cell>
          <cell r="B749" t="str">
            <v>Caixa de ligação e passagem - CLP 05</v>
          </cell>
          <cell r="E749" t="str">
            <v>und</v>
          </cell>
          <cell r="F749">
            <v>1247.31</v>
          </cell>
        </row>
        <row r="750">
          <cell r="A750" t="str">
            <v>2 S 04 962 06</v>
          </cell>
          <cell r="B750" t="str">
            <v>Caixa de ligação e passagem - CLP 06</v>
          </cell>
          <cell r="E750" t="str">
            <v>und</v>
          </cell>
          <cell r="F750">
            <v>1554.04</v>
          </cell>
        </row>
        <row r="751">
          <cell r="A751" t="str">
            <v>2 S 04 962 07</v>
          </cell>
          <cell r="B751" t="str">
            <v>Caixa de ligação e passagem - CLP 07</v>
          </cell>
          <cell r="E751" t="str">
            <v>und</v>
          </cell>
          <cell r="F751">
            <v>726.46</v>
          </cell>
        </row>
        <row r="752">
          <cell r="A752" t="str">
            <v>2 S 04 962 08</v>
          </cell>
          <cell r="B752" t="str">
            <v>Caixa de ligação e passagem - CLP 08</v>
          </cell>
          <cell r="E752" t="str">
            <v>und</v>
          </cell>
          <cell r="F752">
            <v>704.35</v>
          </cell>
        </row>
        <row r="753">
          <cell r="A753" t="str">
            <v>2 S 04 962 09</v>
          </cell>
          <cell r="B753" t="str">
            <v>Caixa de ligação e passagem - CLP 09</v>
          </cell>
          <cell r="E753" t="str">
            <v>und</v>
          </cell>
          <cell r="F753">
            <v>971.12</v>
          </cell>
        </row>
        <row r="754">
          <cell r="A754" t="str">
            <v>2 S 04 962 10</v>
          </cell>
          <cell r="B754" t="str">
            <v>Caixa de ligação e passagem - CLP 10</v>
          </cell>
          <cell r="E754" t="str">
            <v>und</v>
          </cell>
          <cell r="F754">
            <v>1206.74</v>
          </cell>
        </row>
        <row r="755">
          <cell r="A755" t="str">
            <v>2 S 04 962 11</v>
          </cell>
          <cell r="B755" t="str">
            <v>Caixa de ligação e passagem - CLP 11</v>
          </cell>
          <cell r="E755" t="str">
            <v>und</v>
          </cell>
          <cell r="F755">
            <v>1405.78</v>
          </cell>
        </row>
        <row r="756">
          <cell r="A756" t="str">
            <v>2 S 04 962 12</v>
          </cell>
          <cell r="B756" t="str">
            <v>Caixa de ligação e passagem - CLP 12</v>
          </cell>
          <cell r="E756" t="str">
            <v>und</v>
          </cell>
          <cell r="F756">
            <v>1709.41</v>
          </cell>
        </row>
        <row r="757">
          <cell r="A757" t="str">
            <v>2 S 04 962 13</v>
          </cell>
          <cell r="B757" t="str">
            <v>Caixa de ligação e passagem - CLP 13</v>
          </cell>
          <cell r="E757" t="str">
            <v>und</v>
          </cell>
          <cell r="F757">
            <v>845.41</v>
          </cell>
        </row>
        <row r="758">
          <cell r="A758" t="str">
            <v>2 S 04 962 14</v>
          </cell>
          <cell r="B758" t="str">
            <v>Caixa de ligação e passagem - CLP 14</v>
          </cell>
          <cell r="E758" t="str">
            <v>und</v>
          </cell>
          <cell r="F758">
            <v>826.46</v>
          </cell>
        </row>
        <row r="759">
          <cell r="A759" t="str">
            <v>2 S 04 962 15</v>
          </cell>
          <cell r="B759" t="str">
            <v>Caixa de ligação e passagem - CLP 15</v>
          </cell>
          <cell r="E759" t="str">
            <v>und</v>
          </cell>
          <cell r="F759">
            <v>1118.3900000000001</v>
          </cell>
        </row>
        <row r="760">
          <cell r="A760" t="str">
            <v>2 S 04 962 16</v>
          </cell>
          <cell r="B760" t="str">
            <v>Caixa de ligação e passagem - CLP 16</v>
          </cell>
          <cell r="E760" t="str">
            <v>und</v>
          </cell>
          <cell r="F760">
            <v>1369.08</v>
          </cell>
        </row>
        <row r="761">
          <cell r="A761" t="str">
            <v>2 S 04 962 17</v>
          </cell>
          <cell r="B761" t="str">
            <v>Caixa de ligação e passagem - CLP 17</v>
          </cell>
          <cell r="E761" t="str">
            <v>und</v>
          </cell>
          <cell r="F761">
            <v>1576.88</v>
          </cell>
        </row>
        <row r="762">
          <cell r="A762" t="str">
            <v>2 S 04 962 18</v>
          </cell>
          <cell r="B762" t="str">
            <v>Caixa de ligação e passagem - CLP 18</v>
          </cell>
          <cell r="E762" t="str">
            <v>und</v>
          </cell>
          <cell r="F762">
            <v>1899.96</v>
          </cell>
        </row>
        <row r="763">
          <cell r="A763" t="str">
            <v>2 S 04 963 01</v>
          </cell>
          <cell r="B763" t="str">
            <v>Poço de visita - PVI 01</v>
          </cell>
          <cell r="E763" t="str">
            <v>und</v>
          </cell>
          <cell r="F763">
            <v>817.12</v>
          </cell>
        </row>
        <row r="764">
          <cell r="A764" t="str">
            <v>2 S 04 963 02</v>
          </cell>
          <cell r="B764" t="str">
            <v>Poço de visita - PVI 02</v>
          </cell>
          <cell r="E764" t="str">
            <v>und</v>
          </cell>
          <cell r="F764">
            <v>792.86</v>
          </cell>
        </row>
        <row r="765">
          <cell r="A765" t="str">
            <v>2 S 04 963 03</v>
          </cell>
          <cell r="B765" t="str">
            <v>Poço de visita - PVI 03</v>
          </cell>
          <cell r="E765" t="str">
            <v>und</v>
          </cell>
          <cell r="F765">
            <v>944.03</v>
          </cell>
        </row>
        <row r="766">
          <cell r="A766" t="str">
            <v>2 S 04 963 04</v>
          </cell>
          <cell r="B766" t="str">
            <v>Poço de visita - PVI 04</v>
          </cell>
          <cell r="E766" t="str">
            <v>und</v>
          </cell>
          <cell r="F766">
            <v>1133.06</v>
          </cell>
        </row>
        <row r="767">
          <cell r="A767" t="str">
            <v>2 S 04 963 05</v>
          </cell>
          <cell r="B767" t="str">
            <v>Poço de visita - PVI 05</v>
          </cell>
          <cell r="E767" t="str">
            <v>und</v>
          </cell>
          <cell r="F767">
            <v>1324.59</v>
          </cell>
        </row>
        <row r="768">
          <cell r="A768" t="str">
            <v>2 S 04 963 06</v>
          </cell>
          <cell r="B768" t="str">
            <v>Poço de visita - PVI 06</v>
          </cell>
          <cell r="E768" t="str">
            <v>und</v>
          </cell>
          <cell r="F768">
            <v>1625.81</v>
          </cell>
        </row>
        <row r="769">
          <cell r="A769" t="str">
            <v>2 S 04 963 07</v>
          </cell>
          <cell r="B769" t="str">
            <v>Poço de visita - PVI 07</v>
          </cell>
          <cell r="E769" t="str">
            <v>und</v>
          </cell>
          <cell r="F769">
            <v>940.74</v>
          </cell>
        </row>
        <row r="770">
          <cell r="A770" t="str">
            <v>2 S 04 963 08</v>
          </cell>
          <cell r="B770" t="str">
            <v>Poço de visita - PVI 08</v>
          </cell>
          <cell r="E770" t="str">
            <v>und</v>
          </cell>
          <cell r="F770">
            <v>921.79</v>
          </cell>
        </row>
        <row r="771">
          <cell r="A771" t="str">
            <v>2 S 04 963 09</v>
          </cell>
          <cell r="B771" t="str">
            <v>Poço de visita - PVI 09</v>
          </cell>
          <cell r="E771" t="str">
            <v>und</v>
          </cell>
          <cell r="F771">
            <v>1086.21</v>
          </cell>
        </row>
        <row r="772">
          <cell r="A772" t="str">
            <v>2 S 04 963 10</v>
          </cell>
          <cell r="B772" t="str">
            <v>Poço de visita - PVI 10</v>
          </cell>
          <cell r="E772" t="str">
            <v>und</v>
          </cell>
          <cell r="F772">
            <v>1258.0999999999999</v>
          </cell>
        </row>
        <row r="773">
          <cell r="A773" t="str">
            <v>2 S 04 963 11</v>
          </cell>
          <cell r="B773" t="str">
            <v>Poço de visita - PVI 11</v>
          </cell>
          <cell r="E773" t="str">
            <v>und</v>
          </cell>
          <cell r="F773">
            <v>1483.06</v>
          </cell>
        </row>
        <row r="774">
          <cell r="A774" t="str">
            <v>2 S 04 963 12</v>
          </cell>
          <cell r="B774" t="str">
            <v>Poço de visita - PVI 12</v>
          </cell>
          <cell r="E774" t="str">
            <v>und</v>
          </cell>
          <cell r="F774">
            <v>1800.58</v>
          </cell>
        </row>
        <row r="775">
          <cell r="A775" t="str">
            <v>2 S 04 963 13</v>
          </cell>
          <cell r="B775" t="str">
            <v>Poço de visita - PVI 13</v>
          </cell>
          <cell r="E775" t="str">
            <v>und</v>
          </cell>
          <cell r="F775">
            <v>1117.4100000000001</v>
          </cell>
        </row>
        <row r="776">
          <cell r="A776" t="str">
            <v>2 S 04 963 14</v>
          </cell>
          <cell r="B776" t="str">
            <v>Poço de visita - PVI 14</v>
          </cell>
          <cell r="E776" t="str">
            <v>und</v>
          </cell>
          <cell r="F776">
            <v>1060.2</v>
          </cell>
        </row>
        <row r="777">
          <cell r="A777" t="str">
            <v>2 S 04 963 15</v>
          </cell>
          <cell r="B777" t="str">
            <v>Poço de visita - PVI 15</v>
          </cell>
          <cell r="E777" t="str">
            <v>und</v>
          </cell>
          <cell r="F777">
            <v>1241.01</v>
          </cell>
        </row>
        <row r="778">
          <cell r="A778" t="str">
            <v>2 S 04 963 16</v>
          </cell>
          <cell r="B778" t="str">
            <v>Poço de visita - PVI 16</v>
          </cell>
          <cell r="E778" t="str">
            <v>und</v>
          </cell>
          <cell r="F778">
            <v>1445.11</v>
          </cell>
        </row>
        <row r="779">
          <cell r="A779" t="str">
            <v>2 S 04 963 17</v>
          </cell>
          <cell r="B779" t="str">
            <v>Poço de visita - PVI 17</v>
          </cell>
          <cell r="E779" t="str">
            <v>und</v>
          </cell>
          <cell r="F779">
            <v>1654.16</v>
          </cell>
        </row>
        <row r="780">
          <cell r="A780" t="str">
            <v>2 S 04 963 18</v>
          </cell>
          <cell r="B780" t="str">
            <v>Poço de visita - PVI 18</v>
          </cell>
          <cell r="E780" t="str">
            <v>und</v>
          </cell>
          <cell r="F780">
            <v>1987.98</v>
          </cell>
        </row>
        <row r="781">
          <cell r="A781" t="str">
            <v>2 S 04 963 31</v>
          </cell>
          <cell r="B781" t="str">
            <v>Chaminé dos poços de visita - CPV 01</v>
          </cell>
          <cell r="E781" t="str">
            <v>und</v>
          </cell>
          <cell r="F781">
            <v>562.11</v>
          </cell>
        </row>
        <row r="782">
          <cell r="A782" t="str">
            <v>2 S 04 963 32</v>
          </cell>
          <cell r="B782" t="str">
            <v>Chaminé dos poços de visita - CPV 02</v>
          </cell>
          <cell r="E782" t="str">
            <v>und</v>
          </cell>
          <cell r="F782">
            <v>645.38</v>
          </cell>
        </row>
        <row r="783">
          <cell r="A783" t="str">
            <v>2 S 04 963 33</v>
          </cell>
          <cell r="B783" t="str">
            <v>Chaminé dos poços de visita - CPV 03</v>
          </cell>
          <cell r="E783" t="str">
            <v>und</v>
          </cell>
          <cell r="F783">
            <v>724.79</v>
          </cell>
        </row>
        <row r="784">
          <cell r="A784" t="str">
            <v>2 S 04 963 34</v>
          </cell>
          <cell r="B784" t="str">
            <v>Chaminé dos poços de visita - CPV 04</v>
          </cell>
          <cell r="E784" t="str">
            <v>und</v>
          </cell>
          <cell r="F784">
            <v>808.65</v>
          </cell>
        </row>
        <row r="785">
          <cell r="A785" t="str">
            <v>2 S 04 963 35</v>
          </cell>
          <cell r="B785" t="str">
            <v>Chaminé dos poços de visita - CPV 05</v>
          </cell>
          <cell r="E785" t="str">
            <v>und</v>
          </cell>
          <cell r="F785">
            <v>888.46</v>
          </cell>
        </row>
        <row r="786">
          <cell r="A786" t="str">
            <v>2 S 04 963 36</v>
          </cell>
          <cell r="B786" t="str">
            <v>Chaminé dos poços de visita - CPV 06</v>
          </cell>
          <cell r="E786" t="str">
            <v>und</v>
          </cell>
          <cell r="F786">
            <v>971.33</v>
          </cell>
        </row>
        <row r="787">
          <cell r="A787" t="str">
            <v>2 S 04 963 37</v>
          </cell>
          <cell r="B787" t="str">
            <v>Chaminé dos poços de visita - CPV 07</v>
          </cell>
          <cell r="E787" t="str">
            <v>und</v>
          </cell>
          <cell r="F787">
            <v>1051.33</v>
          </cell>
        </row>
        <row r="788">
          <cell r="A788" t="str">
            <v>2 S 04 964 01</v>
          </cell>
          <cell r="B788" t="str">
            <v>Tubulação de drenagem urbana - D=0,40 m s/ berço</v>
          </cell>
          <cell r="E788" t="str">
            <v>m</v>
          </cell>
          <cell r="F788">
            <v>68.849999999999994</v>
          </cell>
        </row>
        <row r="789">
          <cell r="A789" t="str">
            <v>2 S 04 964 02</v>
          </cell>
          <cell r="B789" t="str">
            <v>Tubulação de drenagem urbana - D=0,60 m s/ berço</v>
          </cell>
          <cell r="E789" t="str">
            <v>m</v>
          </cell>
          <cell r="F789">
            <v>160.61000000000001</v>
          </cell>
        </row>
        <row r="790">
          <cell r="A790" t="str">
            <v>2 S 04 964 03</v>
          </cell>
          <cell r="B790" t="str">
            <v>Tubulação de drenagem urbana - D=0,80 m s/ berço</v>
          </cell>
          <cell r="E790" t="str">
            <v>m</v>
          </cell>
          <cell r="F790">
            <v>226.37</v>
          </cell>
        </row>
        <row r="791">
          <cell r="A791" t="str">
            <v>2 S 04 964 04</v>
          </cell>
          <cell r="B791" t="str">
            <v>Tubulação de drenagem urbana - D=1,00 m s/ berço</v>
          </cell>
          <cell r="E791" t="str">
            <v>m</v>
          </cell>
          <cell r="F791">
            <v>326.72000000000003</v>
          </cell>
        </row>
        <row r="792">
          <cell r="A792" t="str">
            <v>2 S 04 964 05</v>
          </cell>
          <cell r="B792" t="str">
            <v>Tubulação de drenagem urbana - D=1,20 m s/ berço</v>
          </cell>
          <cell r="E792" t="str">
            <v>m</v>
          </cell>
          <cell r="F792">
            <v>441.13</v>
          </cell>
        </row>
        <row r="793">
          <cell r="A793" t="str">
            <v>2 S 04 964 06</v>
          </cell>
          <cell r="B793" t="str">
            <v>Tubulação de drenagem urbana - D=1,50 m s/ berço</v>
          </cell>
          <cell r="E793" t="str">
            <v>m</v>
          </cell>
          <cell r="F793">
            <v>661.36</v>
          </cell>
        </row>
        <row r="794">
          <cell r="A794" t="str">
            <v>2 S 04 990 01</v>
          </cell>
          <cell r="B794" t="str">
            <v>Transposição de segmento de sarjetas - TSS 01</v>
          </cell>
          <cell r="E794" t="str">
            <v>m</v>
          </cell>
          <cell r="F794">
            <v>101.81</v>
          </cell>
        </row>
        <row r="795">
          <cell r="A795" t="str">
            <v>2 S 04 990 02</v>
          </cell>
          <cell r="B795" t="str">
            <v>Transposição de segmento de sarjetas - TSS 02</v>
          </cell>
          <cell r="E795" t="str">
            <v>m</v>
          </cell>
          <cell r="F795">
            <v>123.46</v>
          </cell>
        </row>
        <row r="796">
          <cell r="A796" t="str">
            <v>2 S 04 990 03</v>
          </cell>
          <cell r="B796" t="str">
            <v>Transposição de segmento de sarjetas - TSS 03</v>
          </cell>
          <cell r="E796" t="str">
            <v>m</v>
          </cell>
          <cell r="F796">
            <v>181.44</v>
          </cell>
        </row>
        <row r="797">
          <cell r="A797" t="str">
            <v>2 S 04 990 04</v>
          </cell>
          <cell r="B797" t="str">
            <v>Transposição de segmento de sarjetas - TSS 04</v>
          </cell>
          <cell r="E797" t="str">
            <v>m</v>
          </cell>
          <cell r="F797">
            <v>157.61000000000001</v>
          </cell>
        </row>
        <row r="798">
          <cell r="A798" t="str">
            <v>2 S 04 990 05</v>
          </cell>
          <cell r="B798" t="str">
            <v>Transposição de segmento de sarjetas - TSS 05</v>
          </cell>
          <cell r="E798" t="str">
            <v>m</v>
          </cell>
          <cell r="F798">
            <v>141.74</v>
          </cell>
        </row>
        <row r="799">
          <cell r="A799" t="str">
            <v>2 S 04 990 06</v>
          </cell>
          <cell r="B799" t="str">
            <v>Transposição de segmento de sarjetas - TSS 06</v>
          </cell>
          <cell r="E799" t="str">
            <v>m</v>
          </cell>
          <cell r="F799">
            <v>133.72999999999999</v>
          </cell>
        </row>
        <row r="800">
          <cell r="A800" t="str">
            <v>2 S 04 991 01</v>
          </cell>
          <cell r="B800" t="str">
            <v>Tampa concr. p/caixa colet. (4 nervuras) - TCC 01</v>
          </cell>
          <cell r="E800" t="str">
            <v>und</v>
          </cell>
          <cell r="F800">
            <v>91.29</v>
          </cell>
        </row>
        <row r="801">
          <cell r="A801" t="str">
            <v>2 S 04 991 02</v>
          </cell>
          <cell r="B801" t="str">
            <v>Tampa de ferro p/ caixa coletora - TCC 02</v>
          </cell>
          <cell r="E801" t="str">
            <v>und</v>
          </cell>
          <cell r="F801">
            <v>194.39</v>
          </cell>
        </row>
        <row r="802">
          <cell r="A802" t="str">
            <v>2 S 04 999 03</v>
          </cell>
          <cell r="B802" t="str">
            <v>Escoramento de bueiros celulares</v>
          </cell>
          <cell r="E802" t="str">
            <v>m3</v>
          </cell>
          <cell r="F802">
            <v>30.27</v>
          </cell>
        </row>
        <row r="803">
          <cell r="A803" t="str">
            <v>2 S 04 999 06</v>
          </cell>
          <cell r="B803" t="str">
            <v>Solo local / selo de argila apiloado</v>
          </cell>
          <cell r="E803" t="str">
            <v>m3</v>
          </cell>
          <cell r="F803">
            <v>10.119999999999999</v>
          </cell>
        </row>
        <row r="804">
          <cell r="A804" t="str">
            <v>2 S 04 999 07</v>
          </cell>
          <cell r="B804" t="str">
            <v>Lastro de brita</v>
          </cell>
          <cell r="E804" t="str">
            <v>m3</v>
          </cell>
          <cell r="F804">
            <v>32.03</v>
          </cell>
        </row>
        <row r="805">
          <cell r="A805" t="str">
            <v>2 S 05 000 06</v>
          </cell>
          <cell r="B805" t="str">
            <v>Calha metálica semi-circular D=0,40 m</v>
          </cell>
          <cell r="E805" t="str">
            <v>m</v>
          </cell>
          <cell r="F805">
            <v>125.07</v>
          </cell>
        </row>
        <row r="806">
          <cell r="A806" t="str">
            <v>2 S 05 000 09</v>
          </cell>
          <cell r="B806" t="str">
            <v>Dentes para bueiros simples D=0,60 m</v>
          </cell>
          <cell r="E806" t="str">
            <v>und</v>
          </cell>
          <cell r="F806">
            <v>35.590000000000003</v>
          </cell>
        </row>
        <row r="807">
          <cell r="A807" t="str">
            <v>2 S 05 000 10</v>
          </cell>
          <cell r="B807" t="str">
            <v>Dentes para bueiros simples D=0,80 m</v>
          </cell>
          <cell r="E807" t="str">
            <v>und</v>
          </cell>
          <cell r="F807">
            <v>44.28</v>
          </cell>
        </row>
        <row r="808">
          <cell r="A808" t="str">
            <v>2 S 05 000 11</v>
          </cell>
          <cell r="B808" t="str">
            <v>Dentes para bueiros simples D=1,00 m</v>
          </cell>
          <cell r="E808" t="str">
            <v>und</v>
          </cell>
          <cell r="F808">
            <v>52.64</v>
          </cell>
        </row>
        <row r="809">
          <cell r="A809" t="str">
            <v>2 S 05 000 12</v>
          </cell>
          <cell r="B809" t="str">
            <v>Dentes para bueiros simples D=1,20 m</v>
          </cell>
          <cell r="E809" t="str">
            <v>und</v>
          </cell>
          <cell r="F809">
            <v>59.73</v>
          </cell>
        </row>
        <row r="810">
          <cell r="A810" t="str">
            <v>2 S 05 000 13</v>
          </cell>
          <cell r="B810" t="str">
            <v>Dentes para bueiros simples D=1,50 m</v>
          </cell>
          <cell r="E810" t="str">
            <v>und</v>
          </cell>
          <cell r="F810">
            <v>75.87</v>
          </cell>
        </row>
        <row r="811">
          <cell r="A811" t="str">
            <v>2 S 05 000 14</v>
          </cell>
          <cell r="B811" t="str">
            <v>Dentes para bueiros duplos D=1,00 m</v>
          </cell>
          <cell r="E811" t="str">
            <v>und</v>
          </cell>
          <cell r="F811">
            <v>105.47</v>
          </cell>
        </row>
        <row r="812">
          <cell r="A812" t="str">
            <v>2 S 05 000 15</v>
          </cell>
          <cell r="B812" t="str">
            <v>Dentes para bueiros duplos D=1,20 m</v>
          </cell>
          <cell r="E812" t="str">
            <v>und</v>
          </cell>
          <cell r="F812">
            <v>119.28</v>
          </cell>
        </row>
        <row r="813">
          <cell r="A813" t="str">
            <v>2 S 05 000 16</v>
          </cell>
          <cell r="B813" t="str">
            <v>Dentes para bueiros duplos D=1,50 m</v>
          </cell>
          <cell r="E813" t="str">
            <v>und</v>
          </cell>
          <cell r="F813">
            <v>147.33000000000001</v>
          </cell>
        </row>
        <row r="814">
          <cell r="A814" t="str">
            <v>2 S 05 000 17</v>
          </cell>
          <cell r="B814" t="str">
            <v>Dentes para bueiros triplos D=1,00 m</v>
          </cell>
          <cell r="E814" t="str">
            <v>und</v>
          </cell>
          <cell r="F814">
            <v>154.47999999999999</v>
          </cell>
        </row>
        <row r="815">
          <cell r="A815" t="str">
            <v>2 S 05 000 18</v>
          </cell>
          <cell r="B815" t="str">
            <v>Dentes para bueiros triplos D=1,20</v>
          </cell>
          <cell r="E815" t="str">
            <v>und</v>
          </cell>
          <cell r="F815">
            <v>179.01</v>
          </cell>
        </row>
        <row r="816">
          <cell r="A816" t="str">
            <v>2 S 05 000 19</v>
          </cell>
          <cell r="B816" t="str">
            <v>Dentes para bueiros triplos D=1,50 m</v>
          </cell>
          <cell r="E816" t="str">
            <v>und</v>
          </cell>
          <cell r="F816">
            <v>218.2</v>
          </cell>
        </row>
        <row r="817">
          <cell r="A817" t="str">
            <v>2 S 05 100 00</v>
          </cell>
          <cell r="B817" t="str">
            <v>Enleivamento</v>
          </cell>
          <cell r="E817" t="str">
            <v>m2</v>
          </cell>
          <cell r="F817">
            <v>3.92</v>
          </cell>
        </row>
        <row r="818">
          <cell r="A818" t="str">
            <v>2 S 05 102 00</v>
          </cell>
          <cell r="B818" t="str">
            <v>Hidrossemeadura</v>
          </cell>
          <cell r="E818" t="str">
            <v>m2</v>
          </cell>
          <cell r="F818">
            <v>0.86</v>
          </cell>
        </row>
        <row r="819">
          <cell r="A819" t="str">
            <v>2 S 05 300 01</v>
          </cell>
          <cell r="B819" t="str">
            <v>Alvenaria de pedra arrumada</v>
          </cell>
          <cell r="E819" t="str">
            <v>m3</v>
          </cell>
          <cell r="F819">
            <v>56.22</v>
          </cell>
        </row>
        <row r="820">
          <cell r="A820" t="str">
            <v>2 S 05 300 02</v>
          </cell>
          <cell r="B820" t="str">
            <v>Enrocamento de pedra jogada</v>
          </cell>
          <cell r="E820" t="str">
            <v>m3</v>
          </cell>
          <cell r="F820">
            <v>32.03</v>
          </cell>
        </row>
        <row r="821">
          <cell r="A821" t="str">
            <v>2 S 05 301 00</v>
          </cell>
          <cell r="B821" t="str">
            <v>Alvenaria de pedra argamassada</v>
          </cell>
          <cell r="E821" t="str">
            <v>m3</v>
          </cell>
          <cell r="F821">
            <v>139.43</v>
          </cell>
        </row>
        <row r="822">
          <cell r="A822" t="str">
            <v>2 S 05 301 01</v>
          </cell>
          <cell r="B822" t="str">
            <v>Alvenaria tijolos de 20 cm de espessura</v>
          </cell>
          <cell r="E822" t="str">
            <v>m2</v>
          </cell>
          <cell r="F822">
            <v>33.17</v>
          </cell>
        </row>
        <row r="823">
          <cell r="A823" t="str">
            <v>2 S 05 302 01</v>
          </cell>
          <cell r="B823" t="str">
            <v>Muro gabião tipo caixa</v>
          </cell>
          <cell r="E823" t="str">
            <v>m3</v>
          </cell>
          <cell r="F823">
            <v>138.34</v>
          </cell>
        </row>
        <row r="824">
          <cell r="A824" t="str">
            <v>2 S 05 303 01</v>
          </cell>
          <cell r="B824" t="str">
            <v>Terra armada - ECE - greide 0,0&lt;h&lt;6,00m</v>
          </cell>
          <cell r="E824" t="str">
            <v>m2</v>
          </cell>
          <cell r="F824">
            <v>196.56</v>
          </cell>
        </row>
        <row r="825">
          <cell r="A825" t="str">
            <v>2 S 05 303 02</v>
          </cell>
          <cell r="B825" t="str">
            <v>Terra armada - ECE - greide 6,0&lt;h&lt;9,00m</v>
          </cell>
          <cell r="E825" t="str">
            <v>m2</v>
          </cell>
          <cell r="F825">
            <v>220.52</v>
          </cell>
        </row>
        <row r="826">
          <cell r="A826" t="str">
            <v>2 S 05 303 03</v>
          </cell>
          <cell r="B826" t="str">
            <v>Terra armada - ECE - greide 9,0&lt;h&lt;12,00m</v>
          </cell>
          <cell r="E826" t="str">
            <v>m2</v>
          </cell>
          <cell r="F826">
            <v>244.38</v>
          </cell>
        </row>
        <row r="827">
          <cell r="A827" t="str">
            <v>2 S 05 303 04</v>
          </cell>
          <cell r="B827" t="str">
            <v>Terra armada - ECE - pé de talude 0,0&lt;h&lt;6,00m</v>
          </cell>
          <cell r="E827" t="str">
            <v>m2</v>
          </cell>
          <cell r="F827">
            <v>231.72</v>
          </cell>
        </row>
        <row r="828">
          <cell r="A828" t="str">
            <v>2 S 05 303 05</v>
          </cell>
          <cell r="B828" t="str">
            <v>Terra armada - ECE - pé de talude 6,0&lt;h&lt;9,00m</v>
          </cell>
          <cell r="E828" t="str">
            <v>m2</v>
          </cell>
          <cell r="F828">
            <v>260.49</v>
          </cell>
        </row>
        <row r="829">
          <cell r="A829" t="str">
            <v>2 S 05 303 06</v>
          </cell>
          <cell r="B829" t="str">
            <v>Terra armada - ECE - pé de talude 9,0&lt;h&lt;12,00m</v>
          </cell>
          <cell r="E829" t="str">
            <v>m2</v>
          </cell>
          <cell r="F829">
            <v>287.66000000000003</v>
          </cell>
        </row>
        <row r="830">
          <cell r="A830" t="str">
            <v>2 S 05 303 07</v>
          </cell>
          <cell r="B830" t="str">
            <v>Terra armada - ECE - encontro portante 0,0&lt;h&lt;6,00m</v>
          </cell>
          <cell r="E830" t="str">
            <v>m2</v>
          </cell>
          <cell r="F830">
            <v>421.92</v>
          </cell>
        </row>
        <row r="831">
          <cell r="A831" t="str">
            <v>2 S 05 303 08</v>
          </cell>
          <cell r="B831" t="str">
            <v>Terra armada - ECE - encontro portante 6,0&lt;h&lt;9,00m</v>
          </cell>
          <cell r="E831" t="str">
            <v>m2</v>
          </cell>
          <cell r="F831">
            <v>562.24</v>
          </cell>
        </row>
        <row r="832">
          <cell r="A832" t="str">
            <v>2 S 05 303 09</v>
          </cell>
          <cell r="B832" t="str">
            <v>Escamas de concreto armado para terra armada</v>
          </cell>
          <cell r="E832" t="str">
            <v>m3</v>
          </cell>
          <cell r="F832">
            <v>535.33000000000004</v>
          </cell>
        </row>
        <row r="833">
          <cell r="A833" t="str">
            <v>2 S 05 303 10</v>
          </cell>
          <cell r="B833" t="str">
            <v>Concr. soleira e arremates de maciço terra armada</v>
          </cell>
          <cell r="E833" t="str">
            <v>m3</v>
          </cell>
          <cell r="F833">
            <v>254.14</v>
          </cell>
        </row>
        <row r="834">
          <cell r="A834" t="str">
            <v>2 S 05 303 11</v>
          </cell>
          <cell r="B834" t="str">
            <v>Montagem de maciço terra armada</v>
          </cell>
          <cell r="E834" t="str">
            <v>m2</v>
          </cell>
          <cell r="F834">
            <v>63.72</v>
          </cell>
        </row>
        <row r="835">
          <cell r="A835" t="str">
            <v>2 S 05 340 01</v>
          </cell>
          <cell r="B835" t="str">
            <v>Execução cortina atirantada conc.armado fck=15 MPa</v>
          </cell>
          <cell r="E835" t="str">
            <v>m2</v>
          </cell>
          <cell r="F835">
            <v>882.36</v>
          </cell>
        </row>
        <row r="836">
          <cell r="A836" t="str">
            <v>2 S 05 900 01</v>
          </cell>
          <cell r="B836" t="str">
            <v>Tirante protendido p/ cort. aço st 85/105 D= 32mm</v>
          </cell>
          <cell r="E836" t="str">
            <v>m</v>
          </cell>
          <cell r="F836">
            <v>86.05</v>
          </cell>
        </row>
        <row r="837">
          <cell r="A837" t="str">
            <v>2 S 06 210 01</v>
          </cell>
          <cell r="B837" t="str">
            <v>Pórtico metálico</v>
          </cell>
          <cell r="E837" t="str">
            <v>und</v>
          </cell>
          <cell r="F837">
            <v>40044.01</v>
          </cell>
        </row>
        <row r="838">
          <cell r="A838" t="str">
            <v>2 S 06 400 01</v>
          </cell>
          <cell r="B838" t="str">
            <v>Cerca arame farp. c/ mourão concr. seção quadrada</v>
          </cell>
          <cell r="E838" t="str">
            <v>m</v>
          </cell>
          <cell r="F838">
            <v>15.13</v>
          </cell>
        </row>
        <row r="839">
          <cell r="A839" t="str">
            <v>2 S 06 400 02</v>
          </cell>
          <cell r="B839" t="str">
            <v>Cerca arame farp. c/ mourão concr. seção triang.</v>
          </cell>
          <cell r="E839" t="str">
            <v>m</v>
          </cell>
          <cell r="F839">
            <v>11.7</v>
          </cell>
        </row>
        <row r="840">
          <cell r="A840" t="str">
            <v>2 S 06 410 00</v>
          </cell>
          <cell r="B840" t="str">
            <v>Cercas de arame farpado com suportes de madeira</v>
          </cell>
          <cell r="E840" t="str">
            <v>m</v>
          </cell>
          <cell r="F840">
            <v>7.83</v>
          </cell>
        </row>
        <row r="841">
          <cell r="A841" t="str">
            <v>2 S 09 001 05</v>
          </cell>
          <cell r="B841" t="str">
            <v>Transporte local em rodov. não pav. (const.)</v>
          </cell>
          <cell r="E841" t="str">
            <v>tkm</v>
          </cell>
          <cell r="F841">
            <v>0.47</v>
          </cell>
        </row>
        <row r="842">
          <cell r="A842" t="str">
            <v>2 S 09 001 40</v>
          </cell>
          <cell r="B842" t="str">
            <v>Transporte local c/ carroceria em rodovia não pav.</v>
          </cell>
          <cell r="E842" t="str">
            <v>tkm</v>
          </cell>
          <cell r="F842">
            <v>0.53</v>
          </cell>
        </row>
        <row r="843">
          <cell r="A843" t="str">
            <v>2 S 09 001 90</v>
          </cell>
          <cell r="B843" t="str">
            <v>Transporte comercial c/ carr. rodov. não pav.</v>
          </cell>
          <cell r="E843" t="str">
            <v>tkm</v>
          </cell>
          <cell r="F843">
            <v>0.36</v>
          </cell>
        </row>
        <row r="844">
          <cell r="A844" t="str">
            <v>2 S 09 002 05</v>
          </cell>
          <cell r="B844" t="str">
            <v>Transporte local em rodov. pavim. (const.)</v>
          </cell>
          <cell r="E844" t="str">
            <v>tkm</v>
          </cell>
          <cell r="F844">
            <v>0.36</v>
          </cell>
        </row>
        <row r="845">
          <cell r="A845" t="str">
            <v>2 S 09 002 40</v>
          </cell>
          <cell r="B845" t="str">
            <v>Transporte local c/ carroceria em rodov. pavim.</v>
          </cell>
          <cell r="E845" t="str">
            <v>tkm</v>
          </cell>
          <cell r="F845">
            <v>0.4</v>
          </cell>
        </row>
        <row r="846">
          <cell r="A846" t="str">
            <v>2 S 09 002 90</v>
          </cell>
          <cell r="B846" t="str">
            <v>Transporte comerc. c/ carr. rodov. pavim.</v>
          </cell>
          <cell r="E846" t="str">
            <v>tkm</v>
          </cell>
          <cell r="F846">
            <v>0.24</v>
          </cell>
        </row>
        <row r="847">
          <cell r="B847" t="str">
            <v>Conservação</v>
          </cell>
        </row>
        <row r="848">
          <cell r="A848" t="str">
            <v>3 S 01 200 00</v>
          </cell>
          <cell r="B848" t="str">
            <v>Escavação e carga mat. jazida (consv)</v>
          </cell>
          <cell r="E848" t="str">
            <v>m3</v>
          </cell>
          <cell r="F848">
            <v>6.81</v>
          </cell>
        </row>
        <row r="849">
          <cell r="A849" t="str">
            <v>3 S 01 401 00</v>
          </cell>
          <cell r="B849" t="str">
            <v>Recomposição de revestimento primário</v>
          </cell>
          <cell r="E849" t="str">
            <v>m3</v>
          </cell>
          <cell r="F849">
            <v>10.57</v>
          </cell>
        </row>
        <row r="850">
          <cell r="A850" t="str">
            <v>3 S 01 930 00</v>
          </cell>
          <cell r="B850" t="str">
            <v>Regularização mecânica da faixa de domínio</v>
          </cell>
          <cell r="E850" t="str">
            <v>m2</v>
          </cell>
          <cell r="F850">
            <v>0.15</v>
          </cell>
        </row>
        <row r="851">
          <cell r="A851" t="str">
            <v>3 S 02 200 00</v>
          </cell>
          <cell r="B851" t="str">
            <v>Solo p/ base de remendo profundo</v>
          </cell>
          <cell r="E851" t="str">
            <v>m3</v>
          </cell>
          <cell r="F851">
            <v>7.84</v>
          </cell>
        </row>
        <row r="852">
          <cell r="A852" t="str">
            <v>3 S 02 200 01</v>
          </cell>
          <cell r="B852" t="str">
            <v>Recomposição de camada granular do pavimento</v>
          </cell>
          <cell r="E852" t="str">
            <v>m3</v>
          </cell>
          <cell r="F852">
            <v>12.57</v>
          </cell>
        </row>
        <row r="853">
          <cell r="A853" t="str">
            <v>3 S 02 220 00</v>
          </cell>
          <cell r="B853" t="str">
            <v>Solo brita p/ base de rem. profundo</v>
          </cell>
          <cell r="E853" t="str">
            <v>m3</v>
          </cell>
          <cell r="F853">
            <v>19.899999999999999</v>
          </cell>
        </row>
        <row r="854">
          <cell r="A854" t="str">
            <v>3 S 02 230 00</v>
          </cell>
          <cell r="B854" t="str">
            <v>Brita para base de remendo profundo</v>
          </cell>
          <cell r="E854" t="str">
            <v>m3</v>
          </cell>
          <cell r="F854">
            <v>45.27</v>
          </cell>
        </row>
        <row r="855">
          <cell r="A855" t="str">
            <v>3 S 02 241 00</v>
          </cell>
          <cell r="B855" t="str">
            <v>Solo melhorado c/ cimento p/ base rem. profundo</v>
          </cell>
          <cell r="E855" t="str">
            <v>m3</v>
          </cell>
          <cell r="F855">
            <v>39.04</v>
          </cell>
        </row>
        <row r="856">
          <cell r="A856" t="str">
            <v>3 S 02 300 00</v>
          </cell>
          <cell r="B856" t="str">
            <v>Imprimação</v>
          </cell>
          <cell r="E856" t="str">
            <v>m2</v>
          </cell>
          <cell r="F856">
            <v>0.14000000000000001</v>
          </cell>
        </row>
        <row r="857">
          <cell r="A857" t="str">
            <v>3 S 02 400 00</v>
          </cell>
          <cell r="B857" t="str">
            <v>Pintura de ligação</v>
          </cell>
          <cell r="E857" t="str">
            <v>m2</v>
          </cell>
          <cell r="F857">
            <v>0.1</v>
          </cell>
        </row>
        <row r="858">
          <cell r="A858" t="str">
            <v>3 S 02 500 00</v>
          </cell>
          <cell r="B858" t="str">
            <v>Capa selante com pedrisco</v>
          </cell>
          <cell r="E858" t="str">
            <v>m2</v>
          </cell>
          <cell r="F858">
            <v>0.41</v>
          </cell>
        </row>
        <row r="859">
          <cell r="A859" t="str">
            <v>3 S 02 500 01</v>
          </cell>
          <cell r="B859" t="str">
            <v>Capa selante com areia</v>
          </cell>
          <cell r="E859" t="str">
            <v>m2</v>
          </cell>
          <cell r="F859">
            <v>0.21</v>
          </cell>
        </row>
        <row r="860">
          <cell r="A860" t="str">
            <v>3 S 02 500 02</v>
          </cell>
          <cell r="B860" t="str">
            <v>Tratamento superficial simples com CAP</v>
          </cell>
          <cell r="E860" t="str">
            <v>m2</v>
          </cell>
          <cell r="F860">
            <v>0.56999999999999995</v>
          </cell>
        </row>
        <row r="861">
          <cell r="A861" t="str">
            <v>3 S 02 500 03</v>
          </cell>
          <cell r="B861" t="str">
            <v>Tratamento superficial simples com emulsão</v>
          </cell>
          <cell r="E861" t="str">
            <v>m2</v>
          </cell>
          <cell r="F861">
            <v>0.54</v>
          </cell>
        </row>
        <row r="862">
          <cell r="A862" t="str">
            <v>3 S 02 500 04</v>
          </cell>
          <cell r="B862" t="str">
            <v>Tratamento superficial simples c/ banho diluído</v>
          </cell>
          <cell r="E862" t="str">
            <v>m2</v>
          </cell>
          <cell r="F862">
            <v>0.61</v>
          </cell>
        </row>
        <row r="863">
          <cell r="A863" t="str">
            <v>3 S 02 501 00</v>
          </cell>
          <cell r="B863" t="str">
            <v>Tratamento superficial duplo c/ CAP</v>
          </cell>
          <cell r="E863" t="str">
            <v>m2</v>
          </cell>
          <cell r="F863">
            <v>1.72</v>
          </cell>
        </row>
        <row r="864">
          <cell r="A864" t="str">
            <v>3 S 02 501 01</v>
          </cell>
          <cell r="B864" t="str">
            <v>Tratamento superficial duplo com emulsão</v>
          </cell>
          <cell r="E864" t="str">
            <v>m2</v>
          </cell>
          <cell r="F864">
            <v>1.7</v>
          </cell>
        </row>
        <row r="865">
          <cell r="A865" t="str">
            <v>3 S 02 501 02</v>
          </cell>
          <cell r="B865" t="str">
            <v>Tratamento superficial duplo com banho diluído</v>
          </cell>
          <cell r="E865" t="str">
            <v>m2</v>
          </cell>
          <cell r="F865">
            <v>1.86</v>
          </cell>
        </row>
        <row r="866">
          <cell r="A866" t="str">
            <v>3 S 02 502 00</v>
          </cell>
          <cell r="B866" t="str">
            <v>Tratamento superficial triplo com c.a.p.</v>
          </cell>
          <cell r="E866" t="str">
            <v>m2</v>
          </cell>
          <cell r="F866">
            <v>2.44</v>
          </cell>
        </row>
        <row r="867">
          <cell r="A867" t="str">
            <v>3 S 02 502 01</v>
          </cell>
          <cell r="B867" t="str">
            <v>Tratamento superficial triplo com emulsão</v>
          </cell>
          <cell r="E867" t="str">
            <v>m2</v>
          </cell>
          <cell r="F867">
            <v>2.4700000000000002</v>
          </cell>
        </row>
        <row r="868">
          <cell r="A868" t="str">
            <v>3 S 02 502 02</v>
          </cell>
          <cell r="B868" t="str">
            <v>Tratamento superficial triplo com banho diluído</v>
          </cell>
          <cell r="E868" t="str">
            <v>m2</v>
          </cell>
          <cell r="F868">
            <v>2.64</v>
          </cell>
        </row>
        <row r="869">
          <cell r="A869" t="str">
            <v>3 S 02 510 00</v>
          </cell>
          <cell r="B869" t="str">
            <v>Lama asfáltica fina (granulometrias I e II )</v>
          </cell>
          <cell r="E869" t="str">
            <v>m2</v>
          </cell>
          <cell r="F869">
            <v>0.59</v>
          </cell>
        </row>
        <row r="870">
          <cell r="A870" t="str">
            <v>3 S 02 510 01</v>
          </cell>
          <cell r="B870" t="str">
            <v>Lama asfáltica grossa (granulometrias III e IV)</v>
          </cell>
          <cell r="E870" t="str">
            <v>m2</v>
          </cell>
          <cell r="F870">
            <v>1.07</v>
          </cell>
        </row>
        <row r="871">
          <cell r="A871" t="str">
            <v>3 S 02 520 00</v>
          </cell>
          <cell r="B871" t="str">
            <v>Mistura areia-asfalto em betoneira</v>
          </cell>
          <cell r="E871" t="str">
            <v>m3</v>
          </cell>
          <cell r="F871">
            <v>29.78</v>
          </cell>
        </row>
        <row r="872">
          <cell r="A872" t="str">
            <v>3 S 02 520 01</v>
          </cell>
          <cell r="B872" t="str">
            <v>Mistura areia-asfalto usinada a frio</v>
          </cell>
          <cell r="E872" t="str">
            <v>m3</v>
          </cell>
          <cell r="F872">
            <v>19.96</v>
          </cell>
        </row>
        <row r="873">
          <cell r="A873" t="str">
            <v>3 S 02 520 02</v>
          </cell>
          <cell r="B873" t="str">
            <v>Rec.do rev. com areia asfalto a frio</v>
          </cell>
          <cell r="E873" t="str">
            <v>m3</v>
          </cell>
          <cell r="F873">
            <v>23.8</v>
          </cell>
        </row>
        <row r="874">
          <cell r="A874" t="str">
            <v>3 S 02 521 00</v>
          </cell>
          <cell r="B874" t="str">
            <v>Mistura areia-asfalto usinada a quente</v>
          </cell>
          <cell r="E874" t="str">
            <v>m3</v>
          </cell>
          <cell r="F874">
            <v>65.11</v>
          </cell>
        </row>
        <row r="875">
          <cell r="A875" t="str">
            <v>3 S 02 521 01</v>
          </cell>
          <cell r="B875" t="str">
            <v>Rec. do rev. com areia asfalto a quente</v>
          </cell>
          <cell r="E875" t="str">
            <v>m3</v>
          </cell>
          <cell r="F875">
            <v>16.22</v>
          </cell>
        </row>
        <row r="876">
          <cell r="A876" t="str">
            <v>3 S 02 530 00</v>
          </cell>
          <cell r="B876" t="str">
            <v>Mistura betuminosa em betoneira</v>
          </cell>
          <cell r="E876" t="str">
            <v>m3</v>
          </cell>
          <cell r="F876">
            <v>43.5</v>
          </cell>
        </row>
        <row r="877">
          <cell r="A877" t="str">
            <v>3 S 02 530 01</v>
          </cell>
          <cell r="B877" t="str">
            <v>Mistura betuminosa usinada a frio</v>
          </cell>
          <cell r="E877" t="str">
            <v>m3</v>
          </cell>
          <cell r="F877">
            <v>42.13</v>
          </cell>
        </row>
        <row r="878">
          <cell r="A878" t="str">
            <v>3 S 02 530 02</v>
          </cell>
          <cell r="B878" t="str">
            <v>Rec.do rev. com mistura betuminosa a frio</v>
          </cell>
          <cell r="E878" t="str">
            <v>m3</v>
          </cell>
          <cell r="F878">
            <v>26.99</v>
          </cell>
        </row>
        <row r="879">
          <cell r="A879" t="str">
            <v>3 S 02 540 00</v>
          </cell>
          <cell r="B879" t="str">
            <v>Mistura betuminosa usinada a quente</v>
          </cell>
          <cell r="E879" t="str">
            <v>m3</v>
          </cell>
          <cell r="F879">
            <v>84.21</v>
          </cell>
        </row>
        <row r="880">
          <cell r="A880" t="str">
            <v>3 S 02 540 01</v>
          </cell>
          <cell r="B880" t="str">
            <v>Rec.do rev.com mistura betuminosa a quente</v>
          </cell>
          <cell r="E880" t="str">
            <v>m3</v>
          </cell>
          <cell r="F880">
            <v>18.84</v>
          </cell>
        </row>
        <row r="881">
          <cell r="A881" t="str">
            <v>3 S 02 601 00</v>
          </cell>
          <cell r="B881" t="str">
            <v>Recomposição de placa de concreto</v>
          </cell>
          <cell r="E881" t="str">
            <v>m3</v>
          </cell>
          <cell r="F881">
            <v>243.59</v>
          </cell>
        </row>
        <row r="882">
          <cell r="A882" t="str">
            <v>3 S 02 900 00</v>
          </cell>
          <cell r="B882" t="str">
            <v>Remoção mecanizada de revestimento betuminoso</v>
          </cell>
          <cell r="E882" t="str">
            <v>m3</v>
          </cell>
          <cell r="F882">
            <v>6.65</v>
          </cell>
        </row>
        <row r="883">
          <cell r="A883" t="str">
            <v>3 S 02 901 00</v>
          </cell>
          <cell r="B883" t="str">
            <v>Remoção manual de revestimento betuminoso</v>
          </cell>
          <cell r="E883" t="str">
            <v>m3</v>
          </cell>
          <cell r="F883">
            <v>110.91</v>
          </cell>
        </row>
        <row r="884">
          <cell r="A884" t="str">
            <v>3 S 02 902 00</v>
          </cell>
          <cell r="B884" t="str">
            <v>Remoção mecanizada da camada granular do pavimento</v>
          </cell>
          <cell r="E884" t="str">
            <v>m3</v>
          </cell>
          <cell r="F884">
            <v>4.24</v>
          </cell>
        </row>
        <row r="885">
          <cell r="A885" t="str">
            <v>3 S 02 903 00</v>
          </cell>
          <cell r="B885" t="str">
            <v>Remoção manual da camada granular do pavimento</v>
          </cell>
          <cell r="E885" t="str">
            <v>m3</v>
          </cell>
          <cell r="F885">
            <v>58.52</v>
          </cell>
        </row>
        <row r="886">
          <cell r="A886" t="str">
            <v>3 S 02 999 00</v>
          </cell>
          <cell r="B886" t="str">
            <v>Peneiramento</v>
          </cell>
          <cell r="E886" t="str">
            <v>m3</v>
          </cell>
          <cell r="F886">
            <v>6.98</v>
          </cell>
        </row>
        <row r="887">
          <cell r="A887" t="str">
            <v>3 S 03 310 00</v>
          </cell>
          <cell r="B887" t="str">
            <v>Concreto ciclópico</v>
          </cell>
          <cell r="E887" t="str">
            <v>m3</v>
          </cell>
          <cell r="F887">
            <v>187.34</v>
          </cell>
        </row>
        <row r="888">
          <cell r="A888" t="str">
            <v>3 S 03 329 00</v>
          </cell>
          <cell r="B888" t="str">
            <v>Concreto de cimento (confecção e lançamento)</v>
          </cell>
          <cell r="E888" t="str">
            <v>m3</v>
          </cell>
          <cell r="F888">
            <v>234.67</v>
          </cell>
        </row>
        <row r="889">
          <cell r="A889" t="str">
            <v>3 S 03 329 01</v>
          </cell>
          <cell r="B889" t="str">
            <v>Concreto de cimento(confecção manual e lançamento)</v>
          </cell>
          <cell r="E889" t="str">
            <v>m3</v>
          </cell>
          <cell r="F889">
            <v>274.27</v>
          </cell>
        </row>
        <row r="890">
          <cell r="A890" t="str">
            <v>3 S 03 340 02</v>
          </cell>
          <cell r="B890" t="str">
            <v>Argamassa cimento areia 1-6</v>
          </cell>
          <cell r="E890" t="str">
            <v>m3</v>
          </cell>
          <cell r="F890">
            <v>200.78</v>
          </cell>
        </row>
        <row r="891">
          <cell r="A891" t="str">
            <v>3 S 03 340 03</v>
          </cell>
          <cell r="B891" t="str">
            <v>Argamassa cimento solo 1:10</v>
          </cell>
          <cell r="E891" t="str">
            <v>m3</v>
          </cell>
          <cell r="F891">
            <v>127.58</v>
          </cell>
        </row>
        <row r="892">
          <cell r="A892" t="str">
            <v>3 S 03 353 00</v>
          </cell>
          <cell r="B892" t="str">
            <v>Dobragem e colocação de armadura</v>
          </cell>
          <cell r="E892" t="str">
            <v>kg</v>
          </cell>
          <cell r="F892">
            <v>4.55</v>
          </cell>
        </row>
        <row r="893">
          <cell r="A893" t="str">
            <v>3 S 03 370 00</v>
          </cell>
          <cell r="B893" t="str">
            <v>Forma comum de madeira</v>
          </cell>
          <cell r="E893" t="str">
            <v>m2</v>
          </cell>
          <cell r="F893">
            <v>30.84</v>
          </cell>
        </row>
        <row r="894">
          <cell r="A894" t="str">
            <v>3 S 03 940 01</v>
          </cell>
          <cell r="B894" t="str">
            <v>Reaterro e compactação p/ bueiro</v>
          </cell>
          <cell r="E894" t="str">
            <v>m3</v>
          </cell>
          <cell r="F894">
            <v>16.04</v>
          </cell>
        </row>
        <row r="895">
          <cell r="A895" t="str">
            <v>3 S 03 940 02</v>
          </cell>
          <cell r="B895" t="str">
            <v>Reaterro apiloado</v>
          </cell>
          <cell r="E895" t="str">
            <v>m3</v>
          </cell>
          <cell r="F895">
            <v>10.5</v>
          </cell>
        </row>
        <row r="896">
          <cell r="A896" t="str">
            <v>3 S 03 950 00</v>
          </cell>
          <cell r="B896" t="str">
            <v>Limpeza de ponte</v>
          </cell>
          <cell r="E896" t="str">
            <v>m</v>
          </cell>
          <cell r="F896">
            <v>2.5299999999999998</v>
          </cell>
        </row>
        <row r="897">
          <cell r="A897" t="str">
            <v>3 S 04 000 00</v>
          </cell>
          <cell r="B897" t="str">
            <v>Escavação manual em material de 1a categoria</v>
          </cell>
          <cell r="E897" t="str">
            <v>m3</v>
          </cell>
          <cell r="F897">
            <v>18.95</v>
          </cell>
        </row>
        <row r="898">
          <cell r="A898" t="str">
            <v>3 S 04 000 01</v>
          </cell>
          <cell r="B898" t="str">
            <v>Escavação manual em material de 2a categoria</v>
          </cell>
          <cell r="E898" t="str">
            <v>m3</v>
          </cell>
          <cell r="F898">
            <v>25.27</v>
          </cell>
        </row>
        <row r="899">
          <cell r="A899" t="str">
            <v>3 S 04 001 00</v>
          </cell>
          <cell r="B899" t="str">
            <v>Escavação mecaniz. de vala em mater. de 1a cat.</v>
          </cell>
          <cell r="E899" t="str">
            <v>m3</v>
          </cell>
          <cell r="F899">
            <v>4.37</v>
          </cell>
        </row>
        <row r="900">
          <cell r="A900" t="str">
            <v>3 S 04 010 00</v>
          </cell>
          <cell r="B900" t="str">
            <v>Escavação mecaniz.de vala em material de 2a cat.</v>
          </cell>
          <cell r="E900" t="str">
            <v>m3</v>
          </cell>
          <cell r="F900">
            <v>5.46</v>
          </cell>
        </row>
        <row r="901">
          <cell r="A901" t="str">
            <v>3 S 04 020 00</v>
          </cell>
          <cell r="B901" t="str">
            <v>Escavação e carga de material de 3a cat. em valas</v>
          </cell>
          <cell r="E901" t="str">
            <v>m3</v>
          </cell>
          <cell r="F901">
            <v>52.49</v>
          </cell>
        </row>
        <row r="902">
          <cell r="A902" t="str">
            <v>3 S 04 300 16</v>
          </cell>
          <cell r="B902" t="str">
            <v>Bueiro met. chapa múltipla D=1,60m galv.</v>
          </cell>
          <cell r="E902" t="str">
            <v>m</v>
          </cell>
          <cell r="F902">
            <v>1036.74</v>
          </cell>
        </row>
        <row r="903">
          <cell r="A903" t="str">
            <v>3 S 04 300 20</v>
          </cell>
          <cell r="B903" t="str">
            <v>Bueiro met. chapa múltipla D=2,00m galv.</v>
          </cell>
          <cell r="E903" t="str">
            <v>m</v>
          </cell>
          <cell r="F903">
            <v>1285.8</v>
          </cell>
        </row>
        <row r="904">
          <cell r="A904" t="str">
            <v>3 S 04 301 16</v>
          </cell>
          <cell r="B904" t="str">
            <v>Bueiro met.chapas múlt. D=1,60 m rev. epoxy</v>
          </cell>
          <cell r="E904" t="str">
            <v>m</v>
          </cell>
          <cell r="F904">
            <v>1085.56</v>
          </cell>
        </row>
        <row r="905">
          <cell r="A905" t="str">
            <v>3 S 04 301 20</v>
          </cell>
          <cell r="B905" t="str">
            <v>Bueiro met. chapas múlt. D=2,00 m rev. epoxy</v>
          </cell>
          <cell r="E905" t="str">
            <v>m</v>
          </cell>
          <cell r="F905">
            <v>1346.44</v>
          </cell>
        </row>
        <row r="906">
          <cell r="A906" t="str">
            <v>3 S 04 310 16</v>
          </cell>
          <cell r="B906" t="str">
            <v>Bueiro met. s/interrupção tráf. D=1,60 m galv.</v>
          </cell>
          <cell r="E906" t="str">
            <v>m</v>
          </cell>
          <cell r="F906">
            <v>1958.05</v>
          </cell>
        </row>
        <row r="907">
          <cell r="A907" t="str">
            <v>3 S 04 310 20</v>
          </cell>
          <cell r="B907" t="str">
            <v>Bueiro met. s/interrupção tráf. D=2,00 m galv.</v>
          </cell>
          <cell r="E907" t="str">
            <v>m</v>
          </cell>
          <cell r="F907">
            <v>2435.4499999999998</v>
          </cell>
        </row>
        <row r="908">
          <cell r="A908" t="str">
            <v>3 S 04 311 16</v>
          </cell>
          <cell r="B908" t="str">
            <v>Bueiro met.s/interrupção tráf. D=1,60 m rev. epoxy</v>
          </cell>
          <cell r="E908" t="str">
            <v>m</v>
          </cell>
          <cell r="F908">
            <v>2031.03</v>
          </cell>
        </row>
        <row r="909">
          <cell r="A909" t="str">
            <v>3 S 04 311 20</v>
          </cell>
          <cell r="B909" t="str">
            <v>Bueiro met.s/interrupção tráf. D=2,00 m rev. epoxy</v>
          </cell>
          <cell r="E909" t="str">
            <v>m</v>
          </cell>
          <cell r="F909">
            <v>2442.35</v>
          </cell>
        </row>
        <row r="910">
          <cell r="A910" t="str">
            <v>3 S 04 590 00</v>
          </cell>
          <cell r="B910" t="str">
            <v>Assentamento de dreno profundo</v>
          </cell>
          <cell r="E910" t="str">
            <v>m</v>
          </cell>
          <cell r="F910">
            <v>40.96</v>
          </cell>
        </row>
        <row r="911">
          <cell r="A911" t="str">
            <v>3 S 04 999 08</v>
          </cell>
          <cell r="B911" t="str">
            <v>Selo de argila apiloado com solo local</v>
          </cell>
          <cell r="E911" t="str">
            <v>m3</v>
          </cell>
          <cell r="F911">
            <v>10.5</v>
          </cell>
        </row>
        <row r="912">
          <cell r="A912" t="str">
            <v>3 S 05 000 00</v>
          </cell>
          <cell r="B912" t="str">
            <v>Enrocamento de pedra arrumada</v>
          </cell>
          <cell r="E912" t="str">
            <v>m3</v>
          </cell>
          <cell r="F912">
            <v>73.02</v>
          </cell>
        </row>
        <row r="913">
          <cell r="A913" t="str">
            <v>3 S 05 001 00</v>
          </cell>
          <cell r="B913" t="str">
            <v>Enrocamento de pedra jogada</v>
          </cell>
          <cell r="E913" t="str">
            <v>m3</v>
          </cell>
          <cell r="F913">
            <v>48.23</v>
          </cell>
        </row>
        <row r="914">
          <cell r="A914" t="str">
            <v>3 S 05 101 01</v>
          </cell>
          <cell r="B914" t="str">
            <v>Revestimento vegetal com mudas</v>
          </cell>
          <cell r="E914" t="str">
            <v>m2</v>
          </cell>
          <cell r="F914">
            <v>3.47</v>
          </cell>
        </row>
        <row r="915">
          <cell r="A915" t="str">
            <v>3 S 05 101 02</v>
          </cell>
          <cell r="B915" t="str">
            <v>Revestimento vegetal com grama em leivas</v>
          </cell>
          <cell r="E915" t="str">
            <v>m2</v>
          </cell>
          <cell r="F915">
            <v>3.7</v>
          </cell>
        </row>
        <row r="916">
          <cell r="A916" t="str">
            <v>3 S 08 001 00</v>
          </cell>
          <cell r="B916" t="str">
            <v>Reconformação da plataforma</v>
          </cell>
          <cell r="E916" t="str">
            <v>ha</v>
          </cell>
          <cell r="F916">
            <v>120.63</v>
          </cell>
        </row>
        <row r="917">
          <cell r="A917" t="str">
            <v>3 S 08 100 00</v>
          </cell>
          <cell r="B917" t="str">
            <v>Tapa buraco</v>
          </cell>
          <cell r="E917" t="str">
            <v>m3</v>
          </cell>
          <cell r="F917">
            <v>110.38</v>
          </cell>
        </row>
        <row r="918">
          <cell r="A918" t="str">
            <v>3 S 08 101 01</v>
          </cell>
          <cell r="B918" t="str">
            <v>Remendo profundo com demolição manual</v>
          </cell>
          <cell r="E918" t="str">
            <v>m3</v>
          </cell>
          <cell r="F918">
            <v>129.85</v>
          </cell>
        </row>
        <row r="919">
          <cell r="A919" t="str">
            <v>3 S 08 101 02</v>
          </cell>
          <cell r="B919" t="str">
            <v>Remendo profundo com demolição mecanizada</v>
          </cell>
          <cell r="E919" t="str">
            <v>m3</v>
          </cell>
          <cell r="F919">
            <v>94.79</v>
          </cell>
        </row>
        <row r="920">
          <cell r="A920" t="str">
            <v>3 S 08 102 00</v>
          </cell>
          <cell r="B920" t="str">
            <v>Limpeza ench. juntas pav. concr. a quente (consv)</v>
          </cell>
          <cell r="E920" t="str">
            <v>m</v>
          </cell>
          <cell r="F920">
            <v>1.54</v>
          </cell>
        </row>
        <row r="921">
          <cell r="A921" t="str">
            <v>3 S 08 102 01</v>
          </cell>
          <cell r="B921" t="str">
            <v>Limpeza ench. juntas pav. concr. a frio (consv)</v>
          </cell>
          <cell r="E921" t="str">
            <v>m</v>
          </cell>
          <cell r="F921">
            <v>1.23</v>
          </cell>
        </row>
        <row r="922">
          <cell r="A922" t="str">
            <v>3 S 08 103 00</v>
          </cell>
          <cell r="B922" t="str">
            <v>Selagem de trinca</v>
          </cell>
          <cell r="E922" t="str">
            <v>l</v>
          </cell>
          <cell r="F922">
            <v>0.96</v>
          </cell>
        </row>
        <row r="923">
          <cell r="A923" t="str">
            <v>3 S 08 104 01</v>
          </cell>
          <cell r="B923" t="str">
            <v>Combate à exsudação com areia</v>
          </cell>
          <cell r="E923" t="str">
            <v>m2</v>
          </cell>
          <cell r="F923">
            <v>0.32</v>
          </cell>
        </row>
        <row r="924">
          <cell r="A924" t="str">
            <v>3 S 08 104 02</v>
          </cell>
          <cell r="B924" t="str">
            <v>Combate à exsudação com pedrisco</v>
          </cell>
          <cell r="E924" t="str">
            <v>m2</v>
          </cell>
          <cell r="F924">
            <v>0.39</v>
          </cell>
        </row>
        <row r="925">
          <cell r="A925" t="str">
            <v>3 S 08 109 00</v>
          </cell>
          <cell r="B925" t="str">
            <v>Correção de defeitos com mistura betuminosa</v>
          </cell>
          <cell r="E925" t="str">
            <v>m3</v>
          </cell>
          <cell r="F925">
            <v>69.45</v>
          </cell>
        </row>
        <row r="926">
          <cell r="A926" t="str">
            <v>3 S 08 109 12</v>
          </cell>
          <cell r="B926" t="str">
            <v>Correção de defeitos por fresagem descontínua</v>
          </cell>
          <cell r="E926" t="str">
            <v>m3</v>
          </cell>
          <cell r="F926">
            <v>152.65</v>
          </cell>
        </row>
        <row r="927">
          <cell r="A927" t="str">
            <v>3 S 08 110 00</v>
          </cell>
          <cell r="B927" t="str">
            <v>Correção de defeitos por penetração</v>
          </cell>
          <cell r="E927" t="str">
            <v>m2</v>
          </cell>
          <cell r="F927">
            <v>7.66</v>
          </cell>
        </row>
        <row r="928">
          <cell r="A928" t="str">
            <v>3 S 08 200 00</v>
          </cell>
          <cell r="B928" t="str">
            <v>Recomp. de guarda corpo</v>
          </cell>
          <cell r="E928" t="str">
            <v>m</v>
          </cell>
          <cell r="F928">
            <v>67</v>
          </cell>
        </row>
        <row r="929">
          <cell r="A929" t="str">
            <v>3 S 08 200 01</v>
          </cell>
          <cell r="B929" t="str">
            <v>Recomposição de sarjeta em alvenaria de tijolo</v>
          </cell>
          <cell r="E929" t="str">
            <v>m2</v>
          </cell>
          <cell r="F929">
            <v>30.01</v>
          </cell>
        </row>
        <row r="930">
          <cell r="A930" t="str">
            <v>3 S 08 300 01</v>
          </cell>
          <cell r="B930" t="str">
            <v>Limpeza de sarjeta e meio fio</v>
          </cell>
          <cell r="E930" t="str">
            <v>m</v>
          </cell>
          <cell r="F930">
            <v>0.21</v>
          </cell>
        </row>
        <row r="931">
          <cell r="A931" t="str">
            <v>3 S 08 301 01</v>
          </cell>
          <cell r="B931" t="str">
            <v>Limpeza de valeta de corte</v>
          </cell>
          <cell r="E931" t="str">
            <v>m</v>
          </cell>
          <cell r="F931">
            <v>0.32</v>
          </cell>
        </row>
        <row r="932">
          <cell r="A932" t="str">
            <v>3 S 08 301 02</v>
          </cell>
          <cell r="B932" t="str">
            <v>Limpeza de vala de drenagem</v>
          </cell>
          <cell r="E932" t="str">
            <v>m</v>
          </cell>
          <cell r="F932">
            <v>1.28</v>
          </cell>
        </row>
        <row r="933">
          <cell r="A933" t="str">
            <v>3 S 08 301 03</v>
          </cell>
          <cell r="B933" t="str">
            <v>Limpeza de descida d'água</v>
          </cell>
          <cell r="E933" t="str">
            <v>m</v>
          </cell>
          <cell r="F933">
            <v>0.42</v>
          </cell>
        </row>
        <row r="934">
          <cell r="A934" t="str">
            <v>3 S 08 302 01</v>
          </cell>
          <cell r="B934" t="str">
            <v>Limpeza de bueiro</v>
          </cell>
          <cell r="E934" t="str">
            <v>m3</v>
          </cell>
          <cell r="F934">
            <v>6.98</v>
          </cell>
        </row>
        <row r="935">
          <cell r="A935" t="str">
            <v>3 S 08 302 02</v>
          </cell>
          <cell r="B935" t="str">
            <v>Desobstrução de bueiro</v>
          </cell>
          <cell r="E935" t="str">
            <v>m3</v>
          </cell>
          <cell r="F935">
            <v>20.37</v>
          </cell>
        </row>
        <row r="936">
          <cell r="A936" t="str">
            <v>3 S 08 302 03</v>
          </cell>
          <cell r="B936" t="str">
            <v>Assentamento de tubo D=0,60 m</v>
          </cell>
          <cell r="E936" t="str">
            <v>m</v>
          </cell>
          <cell r="F936">
            <v>138.94</v>
          </cell>
        </row>
        <row r="937">
          <cell r="A937" t="str">
            <v>3 S 08 302 04</v>
          </cell>
          <cell r="B937" t="str">
            <v>Assentamento de tubo D=0,80 m</v>
          </cell>
          <cell r="E937" t="str">
            <v>m</v>
          </cell>
          <cell r="F937">
            <v>210.07</v>
          </cell>
        </row>
        <row r="938">
          <cell r="A938" t="str">
            <v>3 S 08 302 05</v>
          </cell>
          <cell r="B938" t="str">
            <v>Assentamento de tubo D=1,0 m</v>
          </cell>
          <cell r="E938" t="str">
            <v>m</v>
          </cell>
          <cell r="F938">
            <v>309.63</v>
          </cell>
        </row>
        <row r="939">
          <cell r="A939" t="str">
            <v>3 S 08 302 06</v>
          </cell>
          <cell r="B939" t="str">
            <v>Assentamento de tubo D=1,20 m</v>
          </cell>
          <cell r="E939" t="str">
            <v>m</v>
          </cell>
          <cell r="F939">
            <v>446.58</v>
          </cell>
        </row>
        <row r="940">
          <cell r="A940" t="str">
            <v>3 S 08 400 00</v>
          </cell>
          <cell r="B940" t="str">
            <v>Limpeza de placa de sinalização</v>
          </cell>
          <cell r="E940" t="str">
            <v>m2</v>
          </cell>
          <cell r="F940">
            <v>3.06</v>
          </cell>
        </row>
        <row r="941">
          <cell r="A941" t="str">
            <v>3 S 08 400 01</v>
          </cell>
          <cell r="B941" t="str">
            <v>Recomposição placa de sinalização</v>
          </cell>
          <cell r="E941" t="str">
            <v>m2</v>
          </cell>
          <cell r="F941">
            <v>12.73</v>
          </cell>
        </row>
        <row r="942">
          <cell r="A942" t="str">
            <v>3 S 08 400 02</v>
          </cell>
          <cell r="B942" t="str">
            <v>Substituição de balizador</v>
          </cell>
          <cell r="E942" t="str">
            <v>un</v>
          </cell>
          <cell r="F942">
            <v>15.52</v>
          </cell>
        </row>
        <row r="943">
          <cell r="A943" t="str">
            <v>3 S 08 401 00</v>
          </cell>
          <cell r="B943" t="str">
            <v>Recomposição de defensa metálica</v>
          </cell>
          <cell r="E943" t="str">
            <v>m</v>
          </cell>
          <cell r="F943">
            <v>127.92</v>
          </cell>
        </row>
        <row r="944">
          <cell r="A944" t="str">
            <v>3 S 08 402 00</v>
          </cell>
          <cell r="B944" t="str">
            <v>Caiação</v>
          </cell>
          <cell r="E944" t="str">
            <v>m2</v>
          </cell>
          <cell r="F944">
            <v>0.97</v>
          </cell>
        </row>
        <row r="945">
          <cell r="A945" t="str">
            <v>3 S 08 403 00</v>
          </cell>
          <cell r="B945" t="str">
            <v>Renovação de sinalização horizontal</v>
          </cell>
          <cell r="E945" t="str">
            <v>m2</v>
          </cell>
          <cell r="F945">
            <v>19.87</v>
          </cell>
        </row>
        <row r="946">
          <cell r="A946" t="str">
            <v>3 S 08 404 00</v>
          </cell>
          <cell r="B946" t="str">
            <v>Recomp. tot. cerca c/ mourão de conc. secção quad.</v>
          </cell>
          <cell r="E946" t="str">
            <v>m</v>
          </cell>
          <cell r="F946">
            <v>14.72</v>
          </cell>
        </row>
        <row r="947">
          <cell r="A947" t="str">
            <v>3 S 08 404 01</v>
          </cell>
          <cell r="B947" t="str">
            <v>Recomp. parc. cerca de conc. seção quad. - mourão</v>
          </cell>
          <cell r="E947" t="str">
            <v>m</v>
          </cell>
          <cell r="F947">
            <v>12.62</v>
          </cell>
        </row>
        <row r="948">
          <cell r="A948" t="str">
            <v>3 S 08 404 02</v>
          </cell>
          <cell r="B948" t="str">
            <v>Recomp. parc. cerca c/ mourão de concr.-arame</v>
          </cell>
          <cell r="E948" t="str">
            <v>m</v>
          </cell>
          <cell r="F948">
            <v>2.71</v>
          </cell>
        </row>
        <row r="949">
          <cell r="A949" t="str">
            <v>3 S 08 404 03</v>
          </cell>
          <cell r="B949" t="str">
            <v>Recomp. tot. cerca c/ mourão concr. seção triang.</v>
          </cell>
          <cell r="E949" t="str">
            <v>m</v>
          </cell>
          <cell r="F949">
            <v>12.13</v>
          </cell>
        </row>
        <row r="950">
          <cell r="A950" t="str">
            <v>3 S 08 404 04</v>
          </cell>
          <cell r="B950" t="str">
            <v>Recomp. parc. cerca c/ mourão concr. seção triang.</v>
          </cell>
          <cell r="E950" t="str">
            <v>m</v>
          </cell>
          <cell r="F950">
            <v>10.34</v>
          </cell>
        </row>
        <row r="951">
          <cell r="A951" t="str">
            <v>3 S 08 414 00</v>
          </cell>
          <cell r="B951" t="str">
            <v>Recomposição total de cerca com mourão de madeira</v>
          </cell>
          <cell r="E951" t="str">
            <v>m</v>
          </cell>
          <cell r="F951">
            <v>6.84</v>
          </cell>
        </row>
        <row r="952">
          <cell r="A952" t="str">
            <v>3 S 08 414 01</v>
          </cell>
          <cell r="B952" t="str">
            <v>Recomposição parcial cerca de madeira - mourão</v>
          </cell>
          <cell r="E952" t="str">
            <v>m</v>
          </cell>
          <cell r="F952">
            <v>5.64</v>
          </cell>
        </row>
        <row r="953">
          <cell r="A953" t="str">
            <v>3 S 08 414 02</v>
          </cell>
          <cell r="B953" t="str">
            <v>Recomp. parcial cerca c/ mourão de madeira - arame</v>
          </cell>
          <cell r="E953" t="str">
            <v>m</v>
          </cell>
          <cell r="F953">
            <v>2.0699999999999998</v>
          </cell>
        </row>
        <row r="954">
          <cell r="A954" t="str">
            <v>3 S 08 500 00</v>
          </cell>
          <cell r="B954" t="str">
            <v>Recomposição manual de aterro</v>
          </cell>
          <cell r="E954" t="str">
            <v>m3</v>
          </cell>
          <cell r="F954">
            <v>52</v>
          </cell>
        </row>
        <row r="955">
          <cell r="A955" t="str">
            <v>3 S 08 501 00</v>
          </cell>
          <cell r="B955" t="str">
            <v>Recomposição mecanizada de aterro</v>
          </cell>
          <cell r="E955" t="str">
            <v>m3</v>
          </cell>
          <cell r="F955">
            <v>15.04</v>
          </cell>
        </row>
        <row r="956">
          <cell r="A956" t="str">
            <v>3 S 08 510 00</v>
          </cell>
          <cell r="B956" t="str">
            <v>Remoção manual de barreira em solo</v>
          </cell>
          <cell r="E956" t="str">
            <v>m3</v>
          </cell>
          <cell r="F956">
            <v>13</v>
          </cell>
        </row>
        <row r="957">
          <cell r="A957" t="str">
            <v>3 S 08 510 01</v>
          </cell>
          <cell r="B957" t="str">
            <v>Remoção manual de barreira em rocha</v>
          </cell>
          <cell r="E957" t="str">
            <v>m3</v>
          </cell>
          <cell r="F957">
            <v>16.260000000000002</v>
          </cell>
        </row>
        <row r="958">
          <cell r="A958" t="str">
            <v>3 S 08 511 00</v>
          </cell>
          <cell r="B958" t="str">
            <v>Remoção mecanizada de barreira - solo</v>
          </cell>
          <cell r="E958" t="str">
            <v>m3</v>
          </cell>
          <cell r="F958">
            <v>3.23</v>
          </cell>
        </row>
        <row r="959">
          <cell r="A959" t="str">
            <v>3 S 08 512 00</v>
          </cell>
          <cell r="B959" t="str">
            <v>Remoção mecanizada de barreira - rocha</v>
          </cell>
          <cell r="E959" t="str">
            <v>m3</v>
          </cell>
          <cell r="F959">
            <v>4.95</v>
          </cell>
        </row>
        <row r="960">
          <cell r="A960" t="str">
            <v>3 S 08 513 00</v>
          </cell>
          <cell r="B960" t="str">
            <v>Remoção de matacões</v>
          </cell>
          <cell r="E960" t="str">
            <v>m3</v>
          </cell>
          <cell r="F960">
            <v>43.7</v>
          </cell>
        </row>
        <row r="961">
          <cell r="A961" t="str">
            <v>3 S 08 900 00</v>
          </cell>
          <cell r="B961" t="str">
            <v>Roçada manual</v>
          </cell>
          <cell r="E961" t="str">
            <v>ha</v>
          </cell>
          <cell r="F961">
            <v>581.79999999999995</v>
          </cell>
        </row>
        <row r="962">
          <cell r="A962" t="str">
            <v>3 S 08 900 01</v>
          </cell>
          <cell r="B962" t="str">
            <v>Roçada de capim colonião</v>
          </cell>
          <cell r="E962" t="str">
            <v>ha</v>
          </cell>
          <cell r="F962">
            <v>1396.33</v>
          </cell>
        </row>
        <row r="963">
          <cell r="A963" t="str">
            <v>3 S 08 901 00</v>
          </cell>
          <cell r="B963" t="str">
            <v>Roçada mecanizada</v>
          </cell>
          <cell r="E963" t="str">
            <v>ha</v>
          </cell>
          <cell r="F963">
            <v>189.77</v>
          </cell>
        </row>
        <row r="964">
          <cell r="A964" t="str">
            <v>3 S 08 901 01</v>
          </cell>
          <cell r="B964" t="str">
            <v>Corte e limpeza de áreas gramadas</v>
          </cell>
          <cell r="E964" t="str">
            <v>m2</v>
          </cell>
          <cell r="F964">
            <v>0.06</v>
          </cell>
        </row>
        <row r="965">
          <cell r="A965" t="str">
            <v>3 S 08 910 00</v>
          </cell>
          <cell r="B965" t="str">
            <v>Capina manual</v>
          </cell>
          <cell r="E965" t="str">
            <v>m2</v>
          </cell>
          <cell r="F965">
            <v>0.23</v>
          </cell>
        </row>
        <row r="966">
          <cell r="A966" t="str">
            <v>3 S 09 001 00</v>
          </cell>
          <cell r="B966" t="str">
            <v>Transporte local c/ basc. 5m3 em rodov. não pav.</v>
          </cell>
          <cell r="E966" t="str">
            <v>tkm</v>
          </cell>
          <cell r="F966">
            <v>0.54</v>
          </cell>
        </row>
        <row r="967">
          <cell r="A967" t="str">
            <v>3 S 09 001 06</v>
          </cell>
          <cell r="B967" t="str">
            <v>Transporte local c/ basc. 10m3 em rodov. não pav.</v>
          </cell>
          <cell r="E967" t="str">
            <v>tkm</v>
          </cell>
          <cell r="F967">
            <v>0.55000000000000004</v>
          </cell>
        </row>
        <row r="968">
          <cell r="A968" t="str">
            <v>3 S 09 001 41</v>
          </cell>
          <cell r="B968" t="str">
            <v>Transp. local c/ carroceria 4t em rodov. não pav.</v>
          </cell>
          <cell r="E968" t="str">
            <v>tkm</v>
          </cell>
          <cell r="F968">
            <v>0.78</v>
          </cell>
        </row>
        <row r="969">
          <cell r="A969" t="str">
            <v>3 S 09 001 90</v>
          </cell>
          <cell r="B969" t="str">
            <v>Transporte comercial c/ carroc. rodov. não pav.</v>
          </cell>
          <cell r="E969" t="str">
            <v>tkm</v>
          </cell>
          <cell r="F969">
            <v>0.36</v>
          </cell>
        </row>
        <row r="970">
          <cell r="A970" t="str">
            <v>3 S 09 002 00</v>
          </cell>
          <cell r="B970" t="str">
            <v>Transporte local basc. 5m3 em rodov. pav.</v>
          </cell>
          <cell r="E970" t="str">
            <v>tkm</v>
          </cell>
          <cell r="F970">
            <v>0.43</v>
          </cell>
        </row>
        <row r="971">
          <cell r="A971" t="str">
            <v>3 S 09 002 03</v>
          </cell>
          <cell r="B971" t="str">
            <v>Transporte local de material para remendos</v>
          </cell>
          <cell r="E971" t="str">
            <v>tkm</v>
          </cell>
          <cell r="F971">
            <v>0.64</v>
          </cell>
        </row>
        <row r="972">
          <cell r="A972" t="str">
            <v>3 S 09 002 06</v>
          </cell>
          <cell r="B972" t="str">
            <v>Transporte local c/ basc. 10m3 em rodov. pav.</v>
          </cell>
          <cell r="E972" t="str">
            <v>tkm</v>
          </cell>
          <cell r="F972">
            <v>0.41</v>
          </cell>
        </row>
        <row r="973">
          <cell r="A973" t="str">
            <v>3 S 09 002 41</v>
          </cell>
          <cell r="B973" t="str">
            <v>Transp. local c/ carroceria 4t em rodov. pav.</v>
          </cell>
          <cell r="E973" t="str">
            <v>tkm</v>
          </cell>
          <cell r="F973">
            <v>0.6</v>
          </cell>
        </row>
        <row r="974">
          <cell r="A974" t="str">
            <v>3 S 09 002 90</v>
          </cell>
          <cell r="B974" t="str">
            <v>Transporte comercial c/ carroceria rodov. pav.</v>
          </cell>
          <cell r="E974" t="str">
            <v>tkm</v>
          </cell>
          <cell r="F974">
            <v>0.24</v>
          </cell>
        </row>
        <row r="975">
          <cell r="A975" t="str">
            <v>3 S 09 102 00</v>
          </cell>
          <cell r="B975" t="str">
            <v>Transporte local material betuminoso</v>
          </cell>
          <cell r="E975" t="str">
            <v>tkm</v>
          </cell>
          <cell r="F975">
            <v>1.03</v>
          </cell>
        </row>
        <row r="976">
          <cell r="A976" t="str">
            <v>3 S 09 201 70</v>
          </cell>
          <cell r="B976" t="str">
            <v>Transp. local água c/ cam. tanque rodov. não pav.</v>
          </cell>
          <cell r="E976" t="str">
            <v>tkm</v>
          </cell>
          <cell r="F976">
            <v>1.07</v>
          </cell>
        </row>
        <row r="977">
          <cell r="A977" t="str">
            <v>3 S 09 202 70</v>
          </cell>
          <cell r="B977" t="str">
            <v>Transp. local água c/ cam. tanque em rodov. pav.</v>
          </cell>
          <cell r="E977" t="str">
            <v>tkm</v>
          </cell>
          <cell r="F977">
            <v>0.84</v>
          </cell>
        </row>
        <row r="978">
          <cell r="B978" t="str">
            <v>Sinalização</v>
          </cell>
        </row>
        <row r="979">
          <cell r="A979" t="str">
            <v>4 S 03 300 01</v>
          </cell>
          <cell r="B979" t="str">
            <v>Confecção e lanç. de concreto magro em betoneira</v>
          </cell>
          <cell r="E979" t="str">
            <v>m3</v>
          </cell>
          <cell r="F979">
            <v>182.92</v>
          </cell>
        </row>
        <row r="980">
          <cell r="A980" t="str">
            <v>4 S 03 323 01</v>
          </cell>
          <cell r="B980" t="str">
            <v>Conc.estr.fck=22 MPa contr.raz.uso ger.conf.e lanç</v>
          </cell>
          <cell r="E980" t="str">
            <v>m3</v>
          </cell>
          <cell r="F980">
            <v>291.39</v>
          </cell>
        </row>
        <row r="981">
          <cell r="A981" t="str">
            <v>4 S 03 353 00</v>
          </cell>
          <cell r="B981" t="str">
            <v>Fornecimento, preparo colocação aço CA-50</v>
          </cell>
          <cell r="E981" t="str">
            <v>kg</v>
          </cell>
          <cell r="F981">
            <v>4.8</v>
          </cell>
        </row>
        <row r="982">
          <cell r="A982" t="str">
            <v>4 S 03 370 00</v>
          </cell>
          <cell r="B982" t="str">
            <v>Forma comum de madeira</v>
          </cell>
          <cell r="E982" t="str">
            <v>m2</v>
          </cell>
          <cell r="F982">
            <v>30.84</v>
          </cell>
        </row>
        <row r="983">
          <cell r="A983" t="str">
            <v>4 S 06 000 01</v>
          </cell>
          <cell r="B983" t="str">
            <v>Defensa maleável simples (forn./ impl.)</v>
          </cell>
          <cell r="E983" t="str">
            <v>m</v>
          </cell>
          <cell r="F983">
            <v>183.82</v>
          </cell>
        </row>
        <row r="984">
          <cell r="A984" t="str">
            <v>4 S 06 000 02</v>
          </cell>
          <cell r="B984" t="str">
            <v>Ancoragem de defensa maleável simples (forn/ impl)</v>
          </cell>
          <cell r="E984" t="str">
            <v>m</v>
          </cell>
          <cell r="F984">
            <v>201.4</v>
          </cell>
        </row>
        <row r="985">
          <cell r="A985" t="str">
            <v>4 S 06 000 11</v>
          </cell>
          <cell r="B985" t="str">
            <v>Defensa maleável dupla (forn./ impl.)</v>
          </cell>
          <cell r="E985" t="str">
            <v>m</v>
          </cell>
          <cell r="F985">
            <v>228.84</v>
          </cell>
        </row>
        <row r="986">
          <cell r="A986" t="str">
            <v>4 S 06 000 12</v>
          </cell>
          <cell r="B986" t="str">
            <v>Ancoragem de defensa maleável dupla (forn./ impl.)</v>
          </cell>
          <cell r="E986" t="str">
            <v>m</v>
          </cell>
          <cell r="F986">
            <v>249.65</v>
          </cell>
        </row>
        <row r="987">
          <cell r="A987" t="str">
            <v>4 S 06 010 01</v>
          </cell>
          <cell r="B987" t="str">
            <v>Defensa semi-maleável simples (forn./ impl.)</v>
          </cell>
          <cell r="E987" t="str">
            <v>m</v>
          </cell>
          <cell r="F987">
            <v>127.24</v>
          </cell>
        </row>
        <row r="988">
          <cell r="A988" t="str">
            <v>4 S 06 010 02</v>
          </cell>
          <cell r="B988" t="str">
            <v>Ancoragem defensa semi-maleável simples (forn/imp)</v>
          </cell>
          <cell r="E988" t="str">
            <v>m</v>
          </cell>
          <cell r="F988">
            <v>139.97</v>
          </cell>
        </row>
        <row r="989">
          <cell r="A989" t="str">
            <v>4 S 06 010 11</v>
          </cell>
          <cell r="B989" t="str">
            <v>Defensa semi-maleável dupla (forn./ impl.)</v>
          </cell>
          <cell r="E989" t="str">
            <v>m</v>
          </cell>
          <cell r="F989">
            <v>217.45</v>
          </cell>
        </row>
        <row r="990">
          <cell r="A990" t="str">
            <v>4 S 06 010 12</v>
          </cell>
          <cell r="B990" t="str">
            <v>Ancoragem defensa semi-maleável dupla (forn/ impl)</v>
          </cell>
          <cell r="E990" t="str">
            <v>m</v>
          </cell>
          <cell r="F990">
            <v>237.78</v>
          </cell>
        </row>
        <row r="991">
          <cell r="A991" t="str">
            <v>4 S 06 030 11</v>
          </cell>
          <cell r="B991" t="str">
            <v>Barreira de segurança dupla DNER PRO 176/86</v>
          </cell>
          <cell r="E991" t="str">
            <v>m</v>
          </cell>
          <cell r="F991">
            <v>201.42</v>
          </cell>
        </row>
        <row r="992">
          <cell r="A992" t="str">
            <v>4 S 06 100 11</v>
          </cell>
          <cell r="B992" t="str">
            <v>Pintura de faixa - tinta durabilidade - 1 ano</v>
          </cell>
          <cell r="E992" t="str">
            <v>m2</v>
          </cell>
          <cell r="F992">
            <v>6.87</v>
          </cell>
        </row>
        <row r="993">
          <cell r="A993" t="str">
            <v>4 S 06 100 12</v>
          </cell>
          <cell r="B993" t="str">
            <v>Pint. setas e zebrado - tinta durabilidade - 1 ano</v>
          </cell>
          <cell r="E993" t="str">
            <v>m2</v>
          </cell>
          <cell r="F993">
            <v>10.66</v>
          </cell>
        </row>
        <row r="994">
          <cell r="A994" t="str">
            <v>4 S 06 100 21</v>
          </cell>
          <cell r="B994" t="str">
            <v>Pintura faixa - tinta durabilidade - 2 anos</v>
          </cell>
          <cell r="E994" t="str">
            <v>m2</v>
          </cell>
          <cell r="F994">
            <v>9.9499999999999993</v>
          </cell>
        </row>
        <row r="995">
          <cell r="A995" t="str">
            <v>4 S 06 100 22</v>
          </cell>
          <cell r="B995" t="str">
            <v>Pintura setas e zebrado - 2 anos</v>
          </cell>
          <cell r="E995" t="str">
            <v>m2</v>
          </cell>
          <cell r="F995">
            <v>13.56</v>
          </cell>
        </row>
        <row r="996">
          <cell r="A996" t="str">
            <v>4 S 06 110 01</v>
          </cell>
          <cell r="B996" t="str">
            <v>Pintura faixa c/termoplástico-3 anos (p/ aspersão)</v>
          </cell>
          <cell r="E996" t="str">
            <v>m2</v>
          </cell>
          <cell r="F996">
            <v>27.8</v>
          </cell>
        </row>
        <row r="997">
          <cell r="A997" t="str">
            <v>4 S 06 110 02</v>
          </cell>
          <cell r="B997" t="str">
            <v>Pintura setas e zebrado term.-3 anos (p/ aspersão)</v>
          </cell>
          <cell r="E997" t="str">
            <v>m2</v>
          </cell>
          <cell r="F997">
            <v>34.42</v>
          </cell>
        </row>
        <row r="998">
          <cell r="A998" t="str">
            <v>4 S 06 110 03</v>
          </cell>
          <cell r="B998" t="str">
            <v>Pintura setas e zebrado term.-5 anos (p/ extrusão)</v>
          </cell>
          <cell r="E998" t="str">
            <v>m2</v>
          </cell>
          <cell r="F998">
            <v>39.03</v>
          </cell>
        </row>
        <row r="999">
          <cell r="A999" t="str">
            <v>4 S 06 120 01</v>
          </cell>
          <cell r="B999" t="str">
            <v>Forn. e colocação de tacha reflet. monodirecional</v>
          </cell>
          <cell r="E999" t="str">
            <v>und</v>
          </cell>
          <cell r="F999">
            <v>8.3000000000000007</v>
          </cell>
        </row>
        <row r="1000">
          <cell r="A1000" t="str">
            <v>4 S 06 120 11</v>
          </cell>
          <cell r="B1000" t="str">
            <v>Forn. e colocação de tachão reflet. monodirecional</v>
          </cell>
          <cell r="E1000" t="str">
            <v>und</v>
          </cell>
          <cell r="F1000">
            <v>23.2</v>
          </cell>
        </row>
        <row r="1001">
          <cell r="A1001" t="str">
            <v>4 S 06 121 01</v>
          </cell>
          <cell r="B1001" t="str">
            <v>Forn. e colocação de tacha reflet. bidirecional</v>
          </cell>
          <cell r="E1001" t="str">
            <v>und</v>
          </cell>
          <cell r="F1001">
            <v>8.9600000000000009</v>
          </cell>
        </row>
        <row r="1002">
          <cell r="A1002" t="str">
            <v>4 S 06 121 11</v>
          </cell>
          <cell r="B1002" t="str">
            <v>Forn. e colocação de tachão reflet. bidirecional</v>
          </cell>
          <cell r="E1002" t="str">
            <v>und</v>
          </cell>
          <cell r="F1002">
            <v>24.53</v>
          </cell>
        </row>
        <row r="1003">
          <cell r="A1003" t="str">
            <v>4 S 06 200 01</v>
          </cell>
          <cell r="B1003" t="str">
            <v>Forn. e implantação placa sinaliz. semi-refletiva</v>
          </cell>
          <cell r="E1003" t="str">
            <v>m2</v>
          </cell>
          <cell r="F1003">
            <v>186.91</v>
          </cell>
        </row>
        <row r="1004">
          <cell r="A1004" t="str">
            <v>4 S 06 200 02</v>
          </cell>
          <cell r="B1004" t="str">
            <v>Forn. e implantação placa sinaliz. tot.refletiva</v>
          </cell>
          <cell r="E1004" t="str">
            <v>m2</v>
          </cell>
          <cell r="F1004">
            <v>246.95</v>
          </cell>
        </row>
        <row r="1005">
          <cell r="A1005" t="str">
            <v>4 S 06 200 91</v>
          </cell>
          <cell r="B1005" t="str">
            <v>Remoção de placa de sinalização</v>
          </cell>
          <cell r="E1005" t="str">
            <v>m2</v>
          </cell>
          <cell r="F1005">
            <v>11.76</v>
          </cell>
        </row>
        <row r="1006">
          <cell r="A1006" t="str">
            <v>4 S 06 200 92</v>
          </cell>
          <cell r="B1006" t="str">
            <v>Recuperação de chapa p/placa de sinalização</v>
          </cell>
          <cell r="E1006" t="str">
            <v>m2</v>
          </cell>
          <cell r="F1006">
            <v>18.73</v>
          </cell>
        </row>
        <row r="1007">
          <cell r="A1007" t="str">
            <v>4 S 06 202 01</v>
          </cell>
          <cell r="B1007" t="str">
            <v>Confecção de placa sinalização semi-refletiva</v>
          </cell>
          <cell r="E1007" t="str">
            <v>m2</v>
          </cell>
          <cell r="F1007">
            <v>147.65</v>
          </cell>
        </row>
        <row r="1008">
          <cell r="A1008" t="str">
            <v>4 S 06 202 11</v>
          </cell>
          <cell r="B1008" t="str">
            <v>Confecção placa sinalização tot.refletiva</v>
          </cell>
          <cell r="E1008" t="str">
            <v>m2</v>
          </cell>
          <cell r="F1008">
            <v>207.69</v>
          </cell>
        </row>
        <row r="1009">
          <cell r="A1009" t="str">
            <v>4 S 06 202 21</v>
          </cell>
          <cell r="B1009" t="str">
            <v>Conf.placa sinal.semi-refletiva chapa recuperada</v>
          </cell>
          <cell r="E1009" t="str">
            <v>m2</v>
          </cell>
          <cell r="F1009">
            <v>67.849999999999994</v>
          </cell>
        </row>
        <row r="1010">
          <cell r="A1010" t="str">
            <v>4 S 06 202 31</v>
          </cell>
          <cell r="B1010" t="str">
            <v>Conf.placa sinal.tot.refletiva - chapa recuperada</v>
          </cell>
          <cell r="E1010" t="str">
            <v>m2</v>
          </cell>
          <cell r="F1010">
            <v>125.99</v>
          </cell>
        </row>
        <row r="1011">
          <cell r="A1011" t="str">
            <v>4 S 06 203 01</v>
          </cell>
          <cell r="B1011" t="str">
            <v>Confecção suporte e travessa p/placa sinaliz.</v>
          </cell>
          <cell r="E1011" t="str">
            <v>und</v>
          </cell>
          <cell r="F1011">
            <v>24.73</v>
          </cell>
        </row>
        <row r="1012">
          <cell r="A1012" t="str">
            <v>4 S 06 230 01</v>
          </cell>
          <cell r="B1012" t="str">
            <v>Forn. e implantação de balizador de concreto</v>
          </cell>
          <cell r="E1012" t="str">
            <v>und</v>
          </cell>
          <cell r="F1012">
            <v>17.399999999999999</v>
          </cell>
        </row>
        <row r="1013">
          <cell r="A1013" t="str">
            <v>4 S 09 002 00</v>
          </cell>
          <cell r="B1013" t="str">
            <v>Transporte local c/ basc. 5 m3 rodov. pav.</v>
          </cell>
          <cell r="E1013" t="str">
            <v>tkm</v>
          </cell>
          <cell r="F1013">
            <v>0.43</v>
          </cell>
        </row>
        <row r="1014">
          <cell r="A1014" t="str">
            <v>4 S 09 002 41</v>
          </cell>
          <cell r="B1014" t="str">
            <v>Transporte local c/ carroceria 4t rodov. pav.</v>
          </cell>
          <cell r="E1014" t="str">
            <v>tkm</v>
          </cell>
          <cell r="F1014">
            <v>0.6</v>
          </cell>
        </row>
        <row r="1015">
          <cell r="A1015" t="str">
            <v>4 S 09 202 70</v>
          </cell>
          <cell r="B1015" t="str">
            <v>Transp. local de água c/ cam. tanque rodov. pav.</v>
          </cell>
          <cell r="E1015" t="str">
            <v>tkm</v>
          </cell>
          <cell r="F1015">
            <v>0.84</v>
          </cell>
        </row>
        <row r="1016">
          <cell r="B1016" t="str">
            <v>Restauração</v>
          </cell>
        </row>
        <row r="1017">
          <cell r="A1017" t="str">
            <v>5 S 01 000 00</v>
          </cell>
          <cell r="B1017" t="str">
            <v>Desm. dest. e limp. áreas c/ arv. diam. até 0,15m</v>
          </cell>
          <cell r="E1017" t="str">
            <v>m2</v>
          </cell>
          <cell r="F1017">
            <v>0.24</v>
          </cell>
        </row>
        <row r="1018">
          <cell r="A1018" t="str">
            <v>5 S 01 010 00</v>
          </cell>
          <cell r="B1018" t="str">
            <v>Destocamento de árvores c/ diâm. 0,15 a 030m</v>
          </cell>
          <cell r="E1018" t="str">
            <v>und</v>
          </cell>
          <cell r="F1018">
            <v>21.1</v>
          </cell>
        </row>
        <row r="1019">
          <cell r="A1019" t="str">
            <v>5 S 01 011 00</v>
          </cell>
          <cell r="B1019" t="str">
            <v>Destocamento de árvores c/ diâm. &gt; 0,30m</v>
          </cell>
          <cell r="E1019" t="str">
            <v>und</v>
          </cell>
          <cell r="F1019">
            <v>52.76</v>
          </cell>
        </row>
        <row r="1020">
          <cell r="A1020" t="str">
            <v>5 S 01 100 01</v>
          </cell>
          <cell r="B1020" t="str">
            <v>Esc. carga transp. mat 1a cat DMT 50m</v>
          </cell>
          <cell r="E1020" t="str">
            <v>m3</v>
          </cell>
          <cell r="F1020">
            <v>1.24</v>
          </cell>
        </row>
        <row r="1021">
          <cell r="A1021" t="str">
            <v>5 S 01 100 09</v>
          </cell>
          <cell r="B1021" t="str">
            <v>Esc. carga tr. mat 1a c. DMT 50 a 200m c/carreg</v>
          </cell>
          <cell r="E1021" t="str">
            <v>m3</v>
          </cell>
          <cell r="F1021">
            <v>4</v>
          </cell>
        </row>
        <row r="1022">
          <cell r="A1022" t="str">
            <v>5 S 01 100 10</v>
          </cell>
          <cell r="B1022" t="str">
            <v>Esc. carga tr. mat 1a c. DMT 200 a 400m c/carreg</v>
          </cell>
          <cell r="E1022" t="str">
            <v>m3</v>
          </cell>
          <cell r="F1022">
            <v>4.33</v>
          </cell>
        </row>
        <row r="1023">
          <cell r="A1023" t="str">
            <v>5 S 01 100 11</v>
          </cell>
          <cell r="B1023" t="str">
            <v>Esc. carga tr. mat 1a c. DMT 400 a 600m c/carreg</v>
          </cell>
          <cell r="E1023" t="str">
            <v>m3</v>
          </cell>
          <cell r="F1023">
            <v>4.59</v>
          </cell>
        </row>
        <row r="1024">
          <cell r="A1024" t="str">
            <v>5 S 01 100 12</v>
          </cell>
          <cell r="B1024" t="str">
            <v>Esc. carga tr. mat 1a c. DMT 600 a 800m c/carreg</v>
          </cell>
          <cell r="E1024" t="str">
            <v>m3</v>
          </cell>
          <cell r="F1024">
            <v>4.92</v>
          </cell>
        </row>
        <row r="1025">
          <cell r="A1025" t="str">
            <v>5 S 01 100 13</v>
          </cell>
          <cell r="B1025" t="str">
            <v>Esc. carga tr. mat 1a c. DMT 800 a 1000m c/carreg</v>
          </cell>
          <cell r="E1025" t="str">
            <v>m3</v>
          </cell>
          <cell r="F1025">
            <v>5.18</v>
          </cell>
        </row>
        <row r="1026">
          <cell r="A1026" t="str">
            <v>5 S 01 100 14</v>
          </cell>
          <cell r="B1026" t="str">
            <v>Esc. carga tr. mat 1a c. DMT 1000 a 1200m c/carreg</v>
          </cell>
          <cell r="E1026" t="str">
            <v>m3</v>
          </cell>
          <cell r="F1026">
            <v>5.49</v>
          </cell>
        </row>
        <row r="1027">
          <cell r="A1027" t="str">
            <v>5 S 01 100 15</v>
          </cell>
          <cell r="B1027" t="str">
            <v>Esc. carga tr. mat 1a c. DMT 1200 a 1400m c/carreg</v>
          </cell>
          <cell r="E1027" t="str">
            <v>m3</v>
          </cell>
          <cell r="F1027">
            <v>5.69</v>
          </cell>
        </row>
        <row r="1028">
          <cell r="A1028" t="str">
            <v>5 S 01 100 16</v>
          </cell>
          <cell r="B1028" t="str">
            <v>Esc. carga tr. mat 1a c. DMT 1400 a 1600m c/carreg</v>
          </cell>
          <cell r="E1028" t="str">
            <v>m3</v>
          </cell>
          <cell r="F1028">
            <v>5.84</v>
          </cell>
        </row>
        <row r="1029">
          <cell r="A1029" t="str">
            <v>5 S 01 100 17</v>
          </cell>
          <cell r="B1029" t="str">
            <v>Esc. carga tr. mat 1a c. DMT 1600 a 1800m c/carreg</v>
          </cell>
          <cell r="E1029" t="str">
            <v>m3</v>
          </cell>
          <cell r="F1029">
            <v>6.09</v>
          </cell>
        </row>
        <row r="1030">
          <cell r="A1030" t="str">
            <v>5 S 01 100 18</v>
          </cell>
          <cell r="B1030" t="str">
            <v>Esc. carga tr. mat 1a c. DMT 1800 a 2000m c/carreg</v>
          </cell>
          <cell r="E1030" t="str">
            <v>m3</v>
          </cell>
          <cell r="F1030">
            <v>6.33</v>
          </cell>
        </row>
        <row r="1031">
          <cell r="A1031" t="str">
            <v>5 S 01 100 19</v>
          </cell>
          <cell r="B1031" t="str">
            <v>Esc. carga tr. mat 1a c. DMT 2000 a 3000m c/carreg</v>
          </cell>
          <cell r="E1031" t="str">
            <v>m3</v>
          </cell>
          <cell r="F1031">
            <v>7.19</v>
          </cell>
        </row>
        <row r="1032">
          <cell r="A1032" t="str">
            <v>5 S 01 100 20</v>
          </cell>
          <cell r="B1032" t="str">
            <v>Esc. carga tr. mat 1a c. DMT 3000 a 5000m c/carreg</v>
          </cell>
          <cell r="E1032" t="str">
            <v>m3</v>
          </cell>
          <cell r="F1032">
            <v>9.48</v>
          </cell>
        </row>
        <row r="1033">
          <cell r="A1033" t="str">
            <v>5 S 01 100 22</v>
          </cell>
          <cell r="B1033" t="str">
            <v>Esc. carga transp. mat 1a cat DMT 50 a 200m c/e</v>
          </cell>
          <cell r="E1033" t="str">
            <v>m3</v>
          </cell>
          <cell r="F1033">
            <v>3.89</v>
          </cell>
        </row>
        <row r="1034">
          <cell r="A1034" t="str">
            <v>5 S 01 100 23</v>
          </cell>
          <cell r="B1034" t="str">
            <v>Esc. carga transp. mat 1a cat DMT 200 a 400m c/e</v>
          </cell>
          <cell r="E1034" t="str">
            <v>m3</v>
          </cell>
          <cell r="F1034">
            <v>4.28</v>
          </cell>
        </row>
        <row r="1035">
          <cell r="A1035" t="str">
            <v>5 S 01 100 24</v>
          </cell>
          <cell r="B1035" t="str">
            <v>Esc. carga transp. mat 1a cat DMT 400 a 600m c/e</v>
          </cell>
          <cell r="E1035" t="str">
            <v>m3</v>
          </cell>
          <cell r="F1035">
            <v>4.5199999999999996</v>
          </cell>
        </row>
        <row r="1036">
          <cell r="A1036" t="str">
            <v>5 S 01 100 25</v>
          </cell>
          <cell r="B1036" t="str">
            <v>Esc. carga transp. mat 1a cat DMT 600 a 800m c/e</v>
          </cell>
          <cell r="E1036" t="str">
            <v>m3</v>
          </cell>
          <cell r="F1036">
            <v>4.82</v>
          </cell>
        </row>
        <row r="1037">
          <cell r="A1037" t="str">
            <v>5 S 01 100 26</v>
          </cell>
          <cell r="B1037" t="str">
            <v>Esc. carga transp. mat 1a cat DMT 800 a 1000m c/e</v>
          </cell>
          <cell r="E1037" t="str">
            <v>m3</v>
          </cell>
          <cell r="F1037">
            <v>5.13</v>
          </cell>
        </row>
        <row r="1038">
          <cell r="A1038" t="str">
            <v>5 S 01 100 27</v>
          </cell>
          <cell r="B1038" t="str">
            <v>Esc. carga transp. mat 1a cat DMT 1000 a 1200m c/e</v>
          </cell>
          <cell r="E1038" t="str">
            <v>m3</v>
          </cell>
          <cell r="F1038">
            <v>5.39</v>
          </cell>
        </row>
        <row r="1039">
          <cell r="A1039" t="str">
            <v>5 S 01 100 28</v>
          </cell>
          <cell r="B1039" t="str">
            <v>Esc. carga transp. mat 1a cat DMT 1200 a 1400m c/e</v>
          </cell>
          <cell r="E1039" t="str">
            <v>m3</v>
          </cell>
          <cell r="F1039">
            <v>5.6</v>
          </cell>
        </row>
        <row r="1040">
          <cell r="A1040" t="str">
            <v>5 S 01 100 29</v>
          </cell>
          <cell r="B1040" t="str">
            <v>Esc. carga transp. mat 1a cat DMT 1400 a 1600m c/e</v>
          </cell>
          <cell r="E1040" t="str">
            <v>m3</v>
          </cell>
          <cell r="F1040">
            <v>5.87</v>
          </cell>
        </row>
        <row r="1041">
          <cell r="A1041" t="str">
            <v>5 S 01 100 30</v>
          </cell>
          <cell r="B1041" t="str">
            <v>Esc. carga transp .mat 1a cat DMT 1600 a 1800m c/e</v>
          </cell>
          <cell r="E1041" t="str">
            <v>m3</v>
          </cell>
          <cell r="F1041">
            <v>6.04</v>
          </cell>
        </row>
        <row r="1042">
          <cell r="A1042" t="str">
            <v>5 S 01 100 31</v>
          </cell>
          <cell r="B1042" t="str">
            <v>Esc. carga transp. mat 1a cat DMT 1800 a 2000m c/e</v>
          </cell>
          <cell r="E1042" t="str">
            <v>m3</v>
          </cell>
          <cell r="F1042">
            <v>6.25</v>
          </cell>
        </row>
        <row r="1043">
          <cell r="A1043" t="str">
            <v>5 S 01 100 32</v>
          </cell>
          <cell r="B1043" t="str">
            <v>Esc. carga transp. mat 1a cat DMT 2000 a 3000m c/e</v>
          </cell>
          <cell r="E1043" t="str">
            <v>m3</v>
          </cell>
          <cell r="F1043">
            <v>7.1</v>
          </cell>
        </row>
        <row r="1044">
          <cell r="A1044" t="str">
            <v>5 S 01 100 33</v>
          </cell>
          <cell r="B1044" t="str">
            <v>Esc. carga transp. mat 1a cat DMT 3000 a 5000m c/e</v>
          </cell>
          <cell r="E1044" t="str">
            <v>m3</v>
          </cell>
          <cell r="F1044">
            <v>9.44</v>
          </cell>
        </row>
        <row r="1045">
          <cell r="A1045" t="str">
            <v>5 S 01 101 01</v>
          </cell>
          <cell r="B1045" t="str">
            <v>Esc. carga transp. mat 2a cat DMT 50m</v>
          </cell>
          <cell r="E1045" t="str">
            <v>m3</v>
          </cell>
          <cell r="F1045">
            <v>2.16</v>
          </cell>
        </row>
        <row r="1046">
          <cell r="A1046" t="str">
            <v>5 S 01 101 09</v>
          </cell>
          <cell r="B1046" t="str">
            <v>Esc. carga tr. mat 2a c. DMT 50 a 200m c/carreg</v>
          </cell>
          <cell r="E1046" t="str">
            <v>m3</v>
          </cell>
          <cell r="F1046">
            <v>6.39</v>
          </cell>
        </row>
        <row r="1047">
          <cell r="A1047" t="str">
            <v>5 S 01 101 10</v>
          </cell>
          <cell r="B1047" t="str">
            <v>Esc. carga tr. mat 2a c. DMT 200 a 400m c/carreg</v>
          </cell>
          <cell r="E1047" t="str">
            <v>m3</v>
          </cell>
          <cell r="F1047">
            <v>6.89</v>
          </cell>
        </row>
        <row r="1048">
          <cell r="A1048" t="str">
            <v>5 S 01 101 11</v>
          </cell>
          <cell r="B1048" t="str">
            <v>Esc. carga tr. mat 2a c. DMT 400 a 600m c/carreg</v>
          </cell>
          <cell r="E1048" t="str">
            <v>m3</v>
          </cell>
          <cell r="F1048">
            <v>7.17</v>
          </cell>
        </row>
        <row r="1049">
          <cell r="A1049" t="str">
            <v>5 S 01 101 12</v>
          </cell>
          <cell r="B1049" t="str">
            <v>Esc. carga tr. mat 2a c. DMT 600 a 800m c/carreg</v>
          </cell>
          <cell r="E1049" t="str">
            <v>m3</v>
          </cell>
          <cell r="F1049">
            <v>7.62</v>
          </cell>
        </row>
        <row r="1050">
          <cell r="A1050" t="str">
            <v>5 S 01 101 13</v>
          </cell>
          <cell r="B1050" t="str">
            <v>Esc. carga tr. mat 2a c. DMT 800 a 1000m c/carreg</v>
          </cell>
          <cell r="E1050" t="str">
            <v>m3</v>
          </cell>
          <cell r="F1050">
            <v>7.93</v>
          </cell>
        </row>
        <row r="1051">
          <cell r="A1051" t="str">
            <v>5 S 01 101 14</v>
          </cell>
          <cell r="B1051" t="str">
            <v>Esc. carga tr. mat 2a c. DMT 1000 a 1200m c/carreg</v>
          </cell>
          <cell r="E1051" t="str">
            <v>m3</v>
          </cell>
          <cell r="F1051">
            <v>8.1300000000000008</v>
          </cell>
        </row>
        <row r="1052">
          <cell r="A1052" t="str">
            <v>5 S 01 101 15</v>
          </cell>
          <cell r="B1052" t="str">
            <v>Esc. carga tr. mat 2a c. DMT 1200 a 1400m c/carreg</v>
          </cell>
          <cell r="E1052" t="str">
            <v>m3</v>
          </cell>
          <cell r="F1052">
            <v>8.4499999999999993</v>
          </cell>
        </row>
        <row r="1053">
          <cell r="A1053" t="str">
            <v>5 S 01 101 16</v>
          </cell>
          <cell r="B1053" t="str">
            <v>Esc. carga tr. mat 2a c. DMT 1400 a 1600m c/carreg</v>
          </cell>
          <cell r="E1053" t="str">
            <v>m3</v>
          </cell>
          <cell r="F1053">
            <v>8.7100000000000009</v>
          </cell>
        </row>
        <row r="1054">
          <cell r="A1054" t="str">
            <v>5 S 01 101 17</v>
          </cell>
          <cell r="B1054" t="str">
            <v>Esc. carga tr. mat 2a c. DMT 1600 a 1800m c/carreg</v>
          </cell>
          <cell r="E1054" t="str">
            <v>m3</v>
          </cell>
          <cell r="F1054">
            <v>8.86</v>
          </cell>
        </row>
        <row r="1055">
          <cell r="A1055" t="str">
            <v>5 S 01 101 18</v>
          </cell>
          <cell r="B1055" t="str">
            <v>Esc. carga tr. mat 2a c. DMT 1800 a 2000m c/carreg</v>
          </cell>
          <cell r="E1055" t="str">
            <v>m3</v>
          </cell>
          <cell r="F1055">
            <v>9.25</v>
          </cell>
        </row>
        <row r="1056">
          <cell r="A1056" t="str">
            <v>5 S 01 101 19</v>
          </cell>
          <cell r="B1056" t="str">
            <v>Esc. carga tr. mat 2a c. DMT 2000 a 3000m c/carreg</v>
          </cell>
          <cell r="E1056" t="str">
            <v>m3</v>
          </cell>
          <cell r="F1056">
            <v>10.220000000000001</v>
          </cell>
        </row>
        <row r="1057">
          <cell r="A1057" t="str">
            <v>5 S 01 101 20</v>
          </cell>
          <cell r="B1057" t="str">
            <v>Esc. carga tr. mat 2a c. DMT 3000 a 5000m c/carreg</v>
          </cell>
          <cell r="E1057" t="str">
            <v>m3</v>
          </cell>
          <cell r="F1057">
            <v>12.81</v>
          </cell>
        </row>
        <row r="1058">
          <cell r="A1058" t="str">
            <v>5 S 01 101 22</v>
          </cell>
          <cell r="B1058" t="str">
            <v>Esc. carga transp. mat 2a cat DMT 50 a 200m c/e</v>
          </cell>
          <cell r="E1058" t="str">
            <v>m3</v>
          </cell>
          <cell r="F1058">
            <v>5.46</v>
          </cell>
        </row>
        <row r="1059">
          <cell r="A1059" t="str">
            <v>5 S 01 101 23</v>
          </cell>
          <cell r="B1059" t="str">
            <v>Esc. carga transp. mat 2a cat DMT 200 a 400m c/e</v>
          </cell>
          <cell r="E1059" t="str">
            <v>m3</v>
          </cell>
          <cell r="F1059">
            <v>5.83</v>
          </cell>
        </row>
        <row r="1060">
          <cell r="A1060" t="str">
            <v>5 S 01 101 24</v>
          </cell>
          <cell r="B1060" t="str">
            <v>Esc. carga transp. mat 2a cat DMT 400 a 600m c/e</v>
          </cell>
          <cell r="E1060" t="str">
            <v>m3</v>
          </cell>
          <cell r="F1060">
            <v>6.26</v>
          </cell>
        </row>
        <row r="1061">
          <cell r="A1061" t="str">
            <v>5 S 01 101 25</v>
          </cell>
          <cell r="B1061" t="str">
            <v>Esc. carga transp. mat 2a cat DMT 600 a 800m c/e</v>
          </cell>
          <cell r="E1061" t="str">
            <v>m3</v>
          </cell>
          <cell r="F1061">
            <v>6.63</v>
          </cell>
        </row>
        <row r="1062">
          <cell r="A1062" t="str">
            <v>5 S 01 101 26</v>
          </cell>
          <cell r="B1062" t="str">
            <v>Esc. carga transp. mat 2a cat DMT 800 a 1000m c/e</v>
          </cell>
          <cell r="E1062" t="str">
            <v>m3</v>
          </cell>
          <cell r="F1062">
            <v>6.91</v>
          </cell>
        </row>
        <row r="1063">
          <cell r="A1063" t="str">
            <v>5 S 01 101 27</v>
          </cell>
          <cell r="B1063" t="str">
            <v>Esc. carga transp. mat 2a cat DMT 1000 a 1200m c/e</v>
          </cell>
          <cell r="E1063" t="str">
            <v>m3</v>
          </cell>
          <cell r="F1063">
            <v>7.24</v>
          </cell>
        </row>
        <row r="1064">
          <cell r="A1064" t="str">
            <v>5 S 01 101 28</v>
          </cell>
          <cell r="B1064" t="str">
            <v>Esc. carga transp. mat 2a cat DMT 1200 a 1400m c/e</v>
          </cell>
          <cell r="E1064" t="str">
            <v>m3</v>
          </cell>
          <cell r="F1064">
            <v>7.64</v>
          </cell>
        </row>
        <row r="1065">
          <cell r="A1065" t="str">
            <v>5 S 01 101 29</v>
          </cell>
          <cell r="B1065" t="str">
            <v>Esc. carga transp. mat 2a cat DMT 1400 a 1600m c/e</v>
          </cell>
          <cell r="E1065" t="str">
            <v>m3</v>
          </cell>
          <cell r="F1065">
            <v>7.85</v>
          </cell>
        </row>
        <row r="1066">
          <cell r="A1066" t="str">
            <v>5 S 01 101 30</v>
          </cell>
          <cell r="B1066" t="str">
            <v>Esc. carga transp. mat 2a cat DMT 1600 a 1800m c/e</v>
          </cell>
          <cell r="E1066" t="str">
            <v>m3</v>
          </cell>
          <cell r="F1066">
            <v>8.01</v>
          </cell>
        </row>
        <row r="1067">
          <cell r="A1067" t="str">
            <v>5 S 01 101 31</v>
          </cell>
          <cell r="B1067" t="str">
            <v>Esc. carga transp. mat 2a cat DMT 1800 a 2000m c/e</v>
          </cell>
          <cell r="E1067" t="str">
            <v>m3</v>
          </cell>
          <cell r="F1067">
            <v>8.36</v>
          </cell>
        </row>
        <row r="1068">
          <cell r="A1068" t="str">
            <v>5 S 01 101 32</v>
          </cell>
          <cell r="B1068" t="str">
            <v>Esc. carga transp. mat 2a cat DMT 2000 a 3000m c/e</v>
          </cell>
          <cell r="E1068" t="str">
            <v>m3</v>
          </cell>
          <cell r="F1068">
            <v>9.41</v>
          </cell>
        </row>
        <row r="1069">
          <cell r="A1069" t="str">
            <v>5 S 01 101 33</v>
          </cell>
          <cell r="B1069" t="str">
            <v>Esc. carga transp. mat 2a cat DMT 3000 a 5000m c/e</v>
          </cell>
          <cell r="E1069" t="str">
            <v>m3</v>
          </cell>
          <cell r="F1069">
            <v>12</v>
          </cell>
        </row>
        <row r="1070">
          <cell r="A1070" t="str">
            <v>5 S 01 102 01</v>
          </cell>
          <cell r="B1070" t="str">
            <v>Esc. carga transp. mat 3a cat DMT até 50m</v>
          </cell>
          <cell r="E1070" t="str">
            <v>m3</v>
          </cell>
          <cell r="F1070">
            <v>19.3</v>
          </cell>
        </row>
        <row r="1071">
          <cell r="A1071" t="str">
            <v>5 S 01 102 02</v>
          </cell>
          <cell r="B1071" t="str">
            <v>Esc. carga transp. mat 3a cat DMT 50 a 200m</v>
          </cell>
          <cell r="E1071" t="str">
            <v>m3</v>
          </cell>
          <cell r="F1071">
            <v>21.71</v>
          </cell>
        </row>
        <row r="1072">
          <cell r="A1072" t="str">
            <v>5 S 01 102 03</v>
          </cell>
          <cell r="B1072" t="str">
            <v>Esc. carga transp. mat 3a cat DMT 200 a 400m</v>
          </cell>
          <cell r="E1072" t="str">
            <v>m3</v>
          </cell>
          <cell r="F1072">
            <v>22.35</v>
          </cell>
        </row>
        <row r="1073">
          <cell r="A1073" t="str">
            <v>5 S 01 102 04</v>
          </cell>
          <cell r="B1073" t="str">
            <v>Esc. carga transp. mat 3a cat DMT 400 a 600m</v>
          </cell>
          <cell r="E1073" t="str">
            <v>m3</v>
          </cell>
          <cell r="F1073">
            <v>23.12</v>
          </cell>
        </row>
        <row r="1074">
          <cell r="A1074" t="str">
            <v>5 S 01 102 05</v>
          </cell>
          <cell r="B1074" t="str">
            <v>Esc. carga transp. mat 3a cat DMT 600 a 800m</v>
          </cell>
          <cell r="E1074" t="str">
            <v>m3</v>
          </cell>
          <cell r="F1074">
            <v>23.81</v>
          </cell>
        </row>
        <row r="1075">
          <cell r="A1075" t="str">
            <v>5 S 01 102 06</v>
          </cell>
          <cell r="B1075" t="str">
            <v>Esc. carga transp. mat 3a cat DMT 800 a 1000m</v>
          </cell>
          <cell r="E1075" t="str">
            <v>m3</v>
          </cell>
          <cell r="F1075">
            <v>24.25</v>
          </cell>
        </row>
        <row r="1076">
          <cell r="A1076" t="str">
            <v>5 S 01 102 07</v>
          </cell>
          <cell r="B1076" t="str">
            <v>Esc. carga transp. mat 3a cat DMT 1000 a 1200m</v>
          </cell>
          <cell r="E1076" t="str">
            <v>m3</v>
          </cell>
          <cell r="F1076">
            <v>24.68</v>
          </cell>
        </row>
        <row r="1077">
          <cell r="A1077" t="str">
            <v>5 S 01 510 00</v>
          </cell>
          <cell r="B1077" t="str">
            <v>Compactação de aterros a 95% proctor normal</v>
          </cell>
          <cell r="E1077" t="str">
            <v>m3</v>
          </cell>
          <cell r="F1077">
            <v>1.7</v>
          </cell>
        </row>
        <row r="1078">
          <cell r="A1078" t="str">
            <v>5 S 01 511 00</v>
          </cell>
          <cell r="B1078" t="str">
            <v>Compactação de aterros a 100% proctor normal</v>
          </cell>
          <cell r="E1078" t="str">
            <v>m3</v>
          </cell>
          <cell r="F1078">
            <v>2.02</v>
          </cell>
        </row>
        <row r="1079">
          <cell r="A1079" t="str">
            <v>5 S 01 513 01</v>
          </cell>
          <cell r="B1079" t="str">
            <v>Compactação de material de "bota-fora"</v>
          </cell>
          <cell r="E1079" t="str">
            <v>m3</v>
          </cell>
          <cell r="F1079">
            <v>1.3</v>
          </cell>
        </row>
        <row r="1080">
          <cell r="A1080" t="str">
            <v>5 S 02 100 00</v>
          </cell>
          <cell r="B1080" t="str">
            <v>Reforço do subleito</v>
          </cell>
          <cell r="E1080" t="str">
            <v>m3</v>
          </cell>
          <cell r="F1080">
            <v>8.57</v>
          </cell>
        </row>
        <row r="1081">
          <cell r="A1081" t="str">
            <v>5 S 02 110 00</v>
          </cell>
          <cell r="B1081" t="str">
            <v>Regularização do subleito</v>
          </cell>
          <cell r="E1081" t="str">
            <v>m2</v>
          </cell>
          <cell r="F1081">
            <v>0.53</v>
          </cell>
        </row>
        <row r="1082">
          <cell r="A1082" t="str">
            <v>5 S 02 110 01</v>
          </cell>
          <cell r="B1082" t="str">
            <v>Regul. subleito c/ fresa. corte contr. aut. greide</v>
          </cell>
          <cell r="E1082" t="str">
            <v>m2</v>
          </cell>
          <cell r="F1082">
            <v>0.83</v>
          </cell>
        </row>
        <row r="1083">
          <cell r="A1083" t="str">
            <v>5 S 02 200 00</v>
          </cell>
          <cell r="B1083" t="str">
            <v>Sub-base solo estabilizado granul. s/ mistura</v>
          </cell>
          <cell r="E1083" t="str">
            <v>m3</v>
          </cell>
          <cell r="F1083">
            <v>8.57</v>
          </cell>
        </row>
        <row r="1084">
          <cell r="A1084" t="str">
            <v>5 S 02 200 01</v>
          </cell>
          <cell r="B1084" t="str">
            <v>Base solo estabilizado granul. s/ mistura</v>
          </cell>
          <cell r="E1084" t="str">
            <v>m3</v>
          </cell>
          <cell r="F1084">
            <v>8.57</v>
          </cell>
        </row>
        <row r="1085">
          <cell r="A1085" t="str">
            <v>5 S 02 201 00</v>
          </cell>
          <cell r="B1085" t="str">
            <v>Recomposição camada de base s/ adição de material</v>
          </cell>
          <cell r="E1085" t="str">
            <v>m2</v>
          </cell>
          <cell r="F1085">
            <v>0.53</v>
          </cell>
        </row>
        <row r="1086">
          <cell r="A1086" t="str">
            <v>5 S 02 210 00</v>
          </cell>
          <cell r="B1086" t="str">
            <v>Sub-base estabiliz. granul. c/ mist. solo na pista</v>
          </cell>
          <cell r="E1086" t="str">
            <v>m3</v>
          </cell>
          <cell r="F1086">
            <v>9.07</v>
          </cell>
        </row>
        <row r="1087">
          <cell r="A1087" t="str">
            <v>5 S 02 210 01</v>
          </cell>
          <cell r="B1087" t="str">
            <v>Sub-base estab. granul.c/mist. solo-areia na pista</v>
          </cell>
          <cell r="E1087" t="str">
            <v>m3</v>
          </cell>
          <cell r="F1087">
            <v>10.43</v>
          </cell>
        </row>
        <row r="1088">
          <cell r="A1088" t="str">
            <v>5 S 02 210 02</v>
          </cell>
          <cell r="B1088" t="str">
            <v>Base estabiliz.granul.c/ mist. solo areia na pista</v>
          </cell>
          <cell r="E1088" t="str">
            <v>m3</v>
          </cell>
          <cell r="F1088">
            <v>10.43</v>
          </cell>
        </row>
        <row r="1089">
          <cell r="A1089" t="str">
            <v>5 S 02 220 00</v>
          </cell>
          <cell r="B1089" t="str">
            <v>Base estabilizada granul. c/ mistura solo-brita</v>
          </cell>
          <cell r="E1089" t="str">
            <v>m3</v>
          </cell>
          <cell r="F1089">
            <v>27.52</v>
          </cell>
        </row>
        <row r="1090">
          <cell r="A1090" t="str">
            <v>5 S 02 230 00</v>
          </cell>
          <cell r="B1090" t="str">
            <v>Base de brita graduada</v>
          </cell>
          <cell r="E1090" t="str">
            <v>m3</v>
          </cell>
          <cell r="F1090">
            <v>43.43</v>
          </cell>
        </row>
        <row r="1091">
          <cell r="A1091" t="str">
            <v>5 S 02 230 01</v>
          </cell>
          <cell r="B1091" t="str">
            <v>Base brita grad.c/distr.agreg. contr. autom.greide</v>
          </cell>
          <cell r="E1091" t="str">
            <v>m3</v>
          </cell>
          <cell r="F1091">
            <v>44.54</v>
          </cell>
        </row>
        <row r="1092">
          <cell r="A1092" t="str">
            <v>5 S 02 231 00</v>
          </cell>
          <cell r="B1092" t="str">
            <v>Base de macadame hidraúlico</v>
          </cell>
          <cell r="E1092" t="str">
            <v>m3</v>
          </cell>
          <cell r="F1092">
            <v>38.22</v>
          </cell>
        </row>
        <row r="1093">
          <cell r="A1093" t="str">
            <v>5 S 02 240 11</v>
          </cell>
          <cell r="B1093" t="str">
            <v>Recomposição camada de base c/ adição de cimento</v>
          </cell>
          <cell r="E1093" t="str">
            <v>m3</v>
          </cell>
          <cell r="F1093">
            <v>52.12</v>
          </cell>
        </row>
        <row r="1094">
          <cell r="A1094" t="str">
            <v>5 S 02 241 01</v>
          </cell>
          <cell r="B1094" t="str">
            <v>Base de solo cimento com mistura em usina</v>
          </cell>
          <cell r="E1094" t="str">
            <v>m3</v>
          </cell>
          <cell r="F1094">
            <v>109.61</v>
          </cell>
        </row>
        <row r="1095">
          <cell r="A1095" t="str">
            <v>5 S 02 243 01</v>
          </cell>
          <cell r="B1095" t="str">
            <v>Sub-base solo melhorado c/cimento c/mist. em usina</v>
          </cell>
          <cell r="E1095" t="str">
            <v>m3</v>
          </cell>
          <cell r="F1095">
            <v>64.09</v>
          </cell>
        </row>
        <row r="1096">
          <cell r="A1096" t="str">
            <v>5 S 02 249 11</v>
          </cell>
          <cell r="B1096" t="str">
            <v>Recomp. base c/ demol. do rev. e incorp. à base</v>
          </cell>
          <cell r="E1096" t="str">
            <v>m3</v>
          </cell>
          <cell r="F1096">
            <v>12.8</v>
          </cell>
        </row>
        <row r="1097">
          <cell r="A1097" t="str">
            <v>5 S 02 300 00</v>
          </cell>
          <cell r="B1097" t="str">
            <v>Imprimação</v>
          </cell>
          <cell r="E1097" t="str">
            <v>m2</v>
          </cell>
          <cell r="F1097">
            <v>0.17</v>
          </cell>
        </row>
        <row r="1098">
          <cell r="A1098" t="str">
            <v>5 S 02 400 00</v>
          </cell>
          <cell r="B1098" t="str">
            <v>Pintura de ligação</v>
          </cell>
          <cell r="E1098" t="str">
            <v>m2</v>
          </cell>
          <cell r="F1098">
            <v>0.1</v>
          </cell>
        </row>
        <row r="1099">
          <cell r="A1099" t="str">
            <v>5 S 02 500 00</v>
          </cell>
          <cell r="B1099" t="str">
            <v>Tratamento superficial simples c/ CAP</v>
          </cell>
          <cell r="E1099" t="str">
            <v>m2</v>
          </cell>
          <cell r="F1099">
            <v>0.5</v>
          </cell>
        </row>
        <row r="1100">
          <cell r="A1100" t="str">
            <v>5 S 02 500 01</v>
          </cell>
          <cell r="B1100" t="str">
            <v>Tratamento superficial simples c/ emulsão</v>
          </cell>
          <cell r="E1100" t="str">
            <v>m2</v>
          </cell>
          <cell r="F1100">
            <v>0.47</v>
          </cell>
        </row>
        <row r="1101">
          <cell r="A1101" t="str">
            <v>5 S 02 500 02</v>
          </cell>
          <cell r="B1101" t="str">
            <v>Tratamento superficial simples c/ banho diluído</v>
          </cell>
          <cell r="E1101" t="str">
            <v>m2</v>
          </cell>
          <cell r="F1101">
            <v>0.54</v>
          </cell>
        </row>
        <row r="1102">
          <cell r="A1102" t="str">
            <v>5 S 02 501 00</v>
          </cell>
          <cell r="B1102" t="str">
            <v>Tratamento superficial duplo c/ CAP</v>
          </cell>
          <cell r="E1102" t="str">
            <v>m2</v>
          </cell>
          <cell r="F1102">
            <v>1.49</v>
          </cell>
        </row>
        <row r="1103">
          <cell r="A1103" t="str">
            <v>5 S 02 501 01</v>
          </cell>
          <cell r="B1103" t="str">
            <v>Tratamento superficial duplo c/ emulsão</v>
          </cell>
          <cell r="E1103" t="str">
            <v>m2</v>
          </cell>
          <cell r="F1103">
            <v>1.49</v>
          </cell>
        </row>
        <row r="1104">
          <cell r="A1104" t="str">
            <v>5 S 02 501 02</v>
          </cell>
          <cell r="B1104" t="str">
            <v>Tratamento superficial duplo c/ banho diluído</v>
          </cell>
          <cell r="E1104" t="str">
            <v>m2</v>
          </cell>
          <cell r="F1104">
            <v>1.63</v>
          </cell>
        </row>
        <row r="1105">
          <cell r="A1105" t="str">
            <v>5 S 02 502 00</v>
          </cell>
          <cell r="B1105" t="str">
            <v>Tratamento superficial triplo c/ CAP</v>
          </cell>
          <cell r="E1105" t="str">
            <v>m2</v>
          </cell>
          <cell r="F1105">
            <v>2.14</v>
          </cell>
        </row>
        <row r="1106">
          <cell r="A1106" t="str">
            <v>5 S 02 502 01</v>
          </cell>
          <cell r="B1106" t="str">
            <v>Tratamento superficial triplo c/ emulsão</v>
          </cell>
          <cell r="E1106" t="str">
            <v>m2</v>
          </cell>
          <cell r="F1106">
            <v>2.16</v>
          </cell>
        </row>
        <row r="1107">
          <cell r="A1107" t="str">
            <v>5 S 02 502 02</v>
          </cell>
          <cell r="B1107" t="str">
            <v>Tratamento superficial triplo c/ banho diluído</v>
          </cell>
          <cell r="E1107" t="str">
            <v>m2</v>
          </cell>
          <cell r="F1107">
            <v>2.34</v>
          </cell>
        </row>
        <row r="1108">
          <cell r="A1108" t="str">
            <v>5 S 02 511 01</v>
          </cell>
          <cell r="B1108" t="str">
            <v>Micro-revestimento a frio - Microflex 0,8cm</v>
          </cell>
          <cell r="E1108" t="str">
            <v>m2</v>
          </cell>
          <cell r="F1108">
            <v>1.22</v>
          </cell>
        </row>
        <row r="1109">
          <cell r="A1109" t="str">
            <v>5 S 02 511 02</v>
          </cell>
          <cell r="B1109" t="str">
            <v>Micro-revestimento a frio - Microflex 1,5 cm</v>
          </cell>
          <cell r="E1109" t="str">
            <v>m2</v>
          </cell>
          <cell r="F1109">
            <v>2.39</v>
          </cell>
        </row>
        <row r="1110">
          <cell r="A1110" t="str">
            <v>5 S 02 511 03</v>
          </cell>
          <cell r="B1110" t="str">
            <v>Micro-revestimento a frio - Microflex 2,0 cm</v>
          </cell>
          <cell r="E1110" t="str">
            <v>m2</v>
          </cell>
          <cell r="F1110">
            <v>3.17</v>
          </cell>
        </row>
        <row r="1111">
          <cell r="A1111" t="str">
            <v>5 S 02 511 04</v>
          </cell>
          <cell r="B1111" t="str">
            <v>Micro-revestimento a frio - Microflex - 2,5 cm</v>
          </cell>
          <cell r="E1111" t="str">
            <v>m2</v>
          </cell>
          <cell r="F1111">
            <v>3.73</v>
          </cell>
        </row>
        <row r="1112">
          <cell r="A1112" t="str">
            <v>5 S 02 512 01</v>
          </cell>
          <cell r="B1112" t="str">
            <v>Lama asfáltica fina (granulometrias I e II)</v>
          </cell>
          <cell r="E1112" t="str">
            <v>m2</v>
          </cell>
          <cell r="F1112">
            <v>0.52</v>
          </cell>
        </row>
        <row r="1113">
          <cell r="A1113" t="str">
            <v>5 S 02 512 02</v>
          </cell>
          <cell r="B1113" t="str">
            <v>Lama asfáltica grossa (granulometrias III e IV)</v>
          </cell>
          <cell r="E1113" t="str">
            <v>m2</v>
          </cell>
          <cell r="F1113">
            <v>0.93</v>
          </cell>
        </row>
        <row r="1114">
          <cell r="A1114" t="str">
            <v>5 S 02 530 00</v>
          </cell>
          <cell r="B1114" t="str">
            <v>Pré-misturado a frio</v>
          </cell>
          <cell r="E1114" t="str">
            <v>m3</v>
          </cell>
          <cell r="F1114">
            <v>61.21</v>
          </cell>
        </row>
        <row r="1115">
          <cell r="A1115" t="str">
            <v>5 S 02 531 00</v>
          </cell>
          <cell r="B1115" t="str">
            <v>Macadame betuminoso por penetração</v>
          </cell>
          <cell r="E1115" t="str">
            <v>m3</v>
          </cell>
          <cell r="F1115">
            <v>51.61</v>
          </cell>
        </row>
        <row r="1116">
          <cell r="A1116" t="str">
            <v>5 S 02 532 00</v>
          </cell>
          <cell r="B1116" t="str">
            <v>Areia-asfalto a quente</v>
          </cell>
          <cell r="E1116" t="str">
            <v>t</v>
          </cell>
          <cell r="F1116">
            <v>39.270000000000003</v>
          </cell>
        </row>
        <row r="1117">
          <cell r="A1117" t="str">
            <v>5 S 02 540 01</v>
          </cell>
          <cell r="B1117" t="str">
            <v>Conc. betumin.usinado a quente - capa de rolamento</v>
          </cell>
          <cell r="E1117" t="str">
            <v>t</v>
          </cell>
          <cell r="F1117">
            <v>34.75</v>
          </cell>
        </row>
        <row r="1118">
          <cell r="A1118" t="str">
            <v>5 S 02 540 02</v>
          </cell>
          <cell r="B1118" t="str">
            <v>Concreto betuminoso usinado a quente - binder</v>
          </cell>
          <cell r="E1118" t="str">
            <v>t</v>
          </cell>
          <cell r="F1118">
            <v>34.22</v>
          </cell>
        </row>
        <row r="1119">
          <cell r="A1119" t="str">
            <v>5 S 02 540 11</v>
          </cell>
          <cell r="B1119" t="str">
            <v>CBUQ reciclado a quente no local</v>
          </cell>
          <cell r="E1119" t="str">
            <v>t</v>
          </cell>
          <cell r="F1119" t="str">
            <v>excluído</v>
          </cell>
        </row>
        <row r="1120">
          <cell r="A1120" t="str">
            <v>5 S 02 540 12</v>
          </cell>
          <cell r="B1120" t="str">
            <v>CBUQ reciclado em usina fixa</v>
          </cell>
          <cell r="E1120" t="str">
            <v>t</v>
          </cell>
          <cell r="F1120">
            <v>29.87</v>
          </cell>
        </row>
        <row r="1121">
          <cell r="A1121" t="str">
            <v>5 S 02 600 00</v>
          </cell>
          <cell r="B1121" t="str">
            <v>Manta sintét. p/ recap.asfál.- fornec. e aplicação</v>
          </cell>
          <cell r="E1121" t="str">
            <v>m2</v>
          </cell>
          <cell r="F1121">
            <v>4.68</v>
          </cell>
        </row>
        <row r="1122">
          <cell r="A1122" t="str">
            <v>5 S 02 607 00</v>
          </cell>
          <cell r="B1122" t="str">
            <v>Concreto cimento portland c/ equip. pequeno porte</v>
          </cell>
          <cell r="E1122" t="str">
            <v>m3</v>
          </cell>
          <cell r="F1122">
            <v>312.11</v>
          </cell>
        </row>
        <row r="1123">
          <cell r="A1123" t="str">
            <v>5 S 02 702 00</v>
          </cell>
          <cell r="B1123" t="str">
            <v>Limpeza e enchimento de junta de pavimento de conc</v>
          </cell>
          <cell r="E1123" t="str">
            <v>m</v>
          </cell>
          <cell r="F1123">
            <v>2.64</v>
          </cell>
        </row>
        <row r="1124">
          <cell r="A1124" t="str">
            <v>5 S 02 905 00</v>
          </cell>
          <cell r="B1124" t="str">
            <v>Remoção mecanizada de revestimento betuminoso</v>
          </cell>
          <cell r="E1124" t="str">
            <v>m3</v>
          </cell>
          <cell r="F1124">
            <v>6.16</v>
          </cell>
        </row>
        <row r="1125">
          <cell r="A1125" t="str">
            <v>5 S 02 905 01</v>
          </cell>
          <cell r="B1125" t="str">
            <v>Remoção manual de revestimento betuminoso</v>
          </cell>
          <cell r="E1125" t="str">
            <v>m3</v>
          </cell>
          <cell r="F1125">
            <v>104.36</v>
          </cell>
        </row>
        <row r="1126">
          <cell r="A1126" t="str">
            <v>5 S 02 906 00</v>
          </cell>
          <cell r="B1126" t="str">
            <v>Remoção mecanizada da camada granular pavimento</v>
          </cell>
          <cell r="E1126" t="str">
            <v>m3</v>
          </cell>
          <cell r="F1126">
            <v>3.95</v>
          </cell>
        </row>
        <row r="1127">
          <cell r="A1127" t="str">
            <v>5 S 02 906 01</v>
          </cell>
          <cell r="B1127" t="str">
            <v>Remoção manual da camada granular do pavimento</v>
          </cell>
          <cell r="E1127" t="str">
            <v>m3</v>
          </cell>
          <cell r="F1127">
            <v>56.65</v>
          </cell>
        </row>
        <row r="1128">
          <cell r="A1128" t="str">
            <v>5 S 02 907 00</v>
          </cell>
          <cell r="B1128" t="str">
            <v>Remoção mecanizada material de baixa capac.suporte</v>
          </cell>
          <cell r="E1128" t="str">
            <v>m3</v>
          </cell>
          <cell r="F1128">
            <v>3.89</v>
          </cell>
        </row>
        <row r="1129">
          <cell r="A1129" t="str">
            <v>5 S 02 907 01</v>
          </cell>
          <cell r="B1129" t="str">
            <v>Remoção manual de material de baixa capac.suporte</v>
          </cell>
          <cell r="E1129" t="str">
            <v>m3</v>
          </cell>
          <cell r="F1129">
            <v>48</v>
          </cell>
        </row>
        <row r="1130">
          <cell r="A1130" t="str">
            <v>5 S 02 908 00</v>
          </cell>
          <cell r="B1130" t="str">
            <v>Arrancamento e remoção de paralelepípedos</v>
          </cell>
          <cell r="E1130" t="str">
            <v>m2</v>
          </cell>
          <cell r="F1130">
            <v>13.14</v>
          </cell>
        </row>
        <row r="1131">
          <cell r="A1131" t="str">
            <v>5 S 02 909 00</v>
          </cell>
          <cell r="B1131" t="str">
            <v>Arrancamento e remoção de meios-fios</v>
          </cell>
          <cell r="E1131" t="str">
            <v>m3</v>
          </cell>
          <cell r="F1131">
            <v>71.58</v>
          </cell>
        </row>
        <row r="1132">
          <cell r="A1132" t="str">
            <v>5 S 02 990 11</v>
          </cell>
          <cell r="B1132" t="str">
            <v>Fresagem contínua do revest. betuminoso</v>
          </cell>
          <cell r="E1132" t="str">
            <v>m3</v>
          </cell>
          <cell r="F1132">
            <v>93.45</v>
          </cell>
        </row>
        <row r="1133">
          <cell r="A1133" t="str">
            <v>5 S 02 990 12</v>
          </cell>
          <cell r="B1133" t="str">
            <v>Fresagem descontínua revest. betuminoso</v>
          </cell>
          <cell r="E1133" t="str">
            <v>m3</v>
          </cell>
          <cell r="F1133">
            <v>129.79</v>
          </cell>
        </row>
        <row r="1134">
          <cell r="A1134" t="str">
            <v>5 S 04 300 16</v>
          </cell>
          <cell r="B1134" t="str">
            <v>Bueiro met. chapas múltiplas D=1,60m galv.</v>
          </cell>
          <cell r="E1134" t="str">
            <v>m</v>
          </cell>
          <cell r="F1134">
            <v>1028.1099999999999</v>
          </cell>
        </row>
        <row r="1135">
          <cell r="A1135" t="str">
            <v>5 S 04 300 20</v>
          </cell>
          <cell r="B1135" t="str">
            <v>Bueiro met. chapas múltiplas D=2,00m galv.</v>
          </cell>
          <cell r="E1135" t="str">
            <v>m</v>
          </cell>
          <cell r="F1135">
            <v>1279.3399999999999</v>
          </cell>
        </row>
        <row r="1136">
          <cell r="A1136" t="str">
            <v>5 S 04 301 16</v>
          </cell>
          <cell r="B1136" t="str">
            <v>Bueiro met. chapas múltiplas D=1,60m rev. epoxy</v>
          </cell>
          <cell r="E1136" t="str">
            <v>m</v>
          </cell>
          <cell r="F1136">
            <v>1076.94</v>
          </cell>
        </row>
        <row r="1137">
          <cell r="A1137" t="str">
            <v>5 S 04 301 20</v>
          </cell>
          <cell r="B1137" t="str">
            <v>Bueiro met. chapas múltiplas D=2,00m rev. epoxy</v>
          </cell>
          <cell r="E1137" t="str">
            <v>m</v>
          </cell>
          <cell r="F1137">
            <v>1339.98</v>
          </cell>
        </row>
        <row r="1138">
          <cell r="A1138" t="str">
            <v>5 S 04 310 16</v>
          </cell>
          <cell r="B1138" t="str">
            <v>Bueiro met. s/ interrup. de tráf. D=1,60m galv.</v>
          </cell>
          <cell r="E1138" t="str">
            <v>m</v>
          </cell>
          <cell r="F1138">
            <v>1958.05</v>
          </cell>
        </row>
        <row r="1139">
          <cell r="A1139" t="str">
            <v>5 S 04 310 20</v>
          </cell>
          <cell r="B1139" t="str">
            <v>Bueiro met. s/ interrup. de tráf. D=2,00m galv.</v>
          </cell>
          <cell r="E1139" t="str">
            <v>m</v>
          </cell>
          <cell r="F1139">
            <v>2435.4499999999998</v>
          </cell>
        </row>
        <row r="1140">
          <cell r="A1140" t="str">
            <v>5 S 04 311 16</v>
          </cell>
          <cell r="B1140" t="str">
            <v>Bueiro met.s/interrupção traf. D=1,60 m rev.epoxy</v>
          </cell>
          <cell r="E1140" t="str">
            <v>m</v>
          </cell>
          <cell r="F1140">
            <v>2031.03</v>
          </cell>
        </row>
        <row r="1141">
          <cell r="A1141" t="str">
            <v>5 S 04 311 20</v>
          </cell>
          <cell r="B1141" t="str">
            <v>Bueiro met.s/interrupção tráf. D=2,00 m rev. epoxy</v>
          </cell>
          <cell r="E1141" t="str">
            <v>m</v>
          </cell>
          <cell r="F1141">
            <v>2442.35</v>
          </cell>
        </row>
        <row r="1142">
          <cell r="A1142" t="str">
            <v>5 S 04 999 01</v>
          </cell>
          <cell r="B1142" t="str">
            <v>Remoção de bueiros existentes</v>
          </cell>
          <cell r="E1142" t="str">
            <v>m</v>
          </cell>
          <cell r="F1142">
            <v>36.86</v>
          </cell>
        </row>
        <row r="1143">
          <cell r="A1143" t="str">
            <v>5 S 04 999 04</v>
          </cell>
          <cell r="B1143" t="str">
            <v>Restauração de disp. danif. com concr. fck=12 MPa</v>
          </cell>
          <cell r="E1143" t="str">
            <v>m3</v>
          </cell>
          <cell r="F1143">
            <v>246.17</v>
          </cell>
        </row>
        <row r="1144">
          <cell r="A1144" t="str">
            <v>5 S 04 999 07</v>
          </cell>
          <cell r="B1144" t="str">
            <v>Demolição de dispositivos de concreto simples</v>
          </cell>
          <cell r="E1144" t="str">
            <v>m3</v>
          </cell>
          <cell r="F1144">
            <v>67.47</v>
          </cell>
        </row>
        <row r="1145">
          <cell r="A1145" t="str">
            <v>5 S 04 999 08</v>
          </cell>
          <cell r="B1145" t="str">
            <v>Demolição de dispositivos de concreto armado</v>
          </cell>
          <cell r="E1145" t="str">
            <v>m3</v>
          </cell>
          <cell r="F1145">
            <v>306.33</v>
          </cell>
        </row>
        <row r="1146">
          <cell r="A1146" t="str">
            <v>5 S 05 100 00</v>
          </cell>
          <cell r="B1146" t="str">
            <v>Enleivamento</v>
          </cell>
          <cell r="E1146" t="str">
            <v>m2</v>
          </cell>
          <cell r="F1146">
            <v>3.92</v>
          </cell>
        </row>
        <row r="1147">
          <cell r="A1147" t="str">
            <v>5 S 05 102 00</v>
          </cell>
          <cell r="B1147" t="str">
            <v>Hidrossemeadura</v>
          </cell>
          <cell r="E1147" t="str">
            <v>m2</v>
          </cell>
          <cell r="F1147">
            <v>0.86</v>
          </cell>
        </row>
        <row r="1148">
          <cell r="A1148" t="str">
            <v>5 S 05 300 01</v>
          </cell>
          <cell r="B1148" t="str">
            <v>Alvenaria de pedra arrumada</v>
          </cell>
          <cell r="E1148" t="str">
            <v>m3</v>
          </cell>
          <cell r="F1148">
            <v>56.22</v>
          </cell>
        </row>
        <row r="1149">
          <cell r="A1149" t="str">
            <v>5 S 05 300 02</v>
          </cell>
          <cell r="B1149" t="str">
            <v>Enrocamento de pedra jogada</v>
          </cell>
          <cell r="E1149" t="str">
            <v>m3</v>
          </cell>
          <cell r="F1149">
            <v>32.03</v>
          </cell>
        </row>
        <row r="1150">
          <cell r="A1150" t="str">
            <v>5 S 05 301 00</v>
          </cell>
          <cell r="B1150" t="str">
            <v>Alvenaria de pedra argamassada</v>
          </cell>
          <cell r="E1150" t="str">
            <v>m3</v>
          </cell>
          <cell r="F1150">
            <v>139.43</v>
          </cell>
        </row>
        <row r="1151">
          <cell r="A1151" t="str">
            <v>5 S 05 302 01</v>
          </cell>
          <cell r="B1151" t="str">
            <v>Muro de gabião tipo caixa</v>
          </cell>
          <cell r="E1151" t="str">
            <v>m3</v>
          </cell>
          <cell r="F1151">
            <v>138.34</v>
          </cell>
        </row>
        <row r="1152">
          <cell r="A1152" t="str">
            <v>5 S 05 303 01</v>
          </cell>
          <cell r="B1152" t="str">
            <v>Terra armada - ECE - greide 0,0&lt;h&lt;6,00m</v>
          </cell>
          <cell r="E1152" t="str">
            <v>m2</v>
          </cell>
          <cell r="F1152">
            <v>196.56</v>
          </cell>
        </row>
        <row r="1153">
          <cell r="A1153" t="str">
            <v>5 S 05 303 02</v>
          </cell>
          <cell r="B1153" t="str">
            <v>Terra armada - ECE - greide 6,0&lt;h&lt;9,00</v>
          </cell>
          <cell r="E1153" t="str">
            <v>m2</v>
          </cell>
          <cell r="F1153">
            <v>220.52</v>
          </cell>
        </row>
        <row r="1154">
          <cell r="A1154" t="str">
            <v>5 S 05 303 03</v>
          </cell>
          <cell r="B1154" t="str">
            <v>Terra armada - ECE - greide 9,0&lt;h&lt;12,00m</v>
          </cell>
          <cell r="E1154" t="str">
            <v>m2</v>
          </cell>
          <cell r="F1154">
            <v>244.38</v>
          </cell>
        </row>
        <row r="1155">
          <cell r="A1155" t="str">
            <v>5 S 05 303 04</v>
          </cell>
          <cell r="B1155" t="str">
            <v>Terra armada - ECE - pé de talude 0,0&lt;h&lt;6,00m</v>
          </cell>
          <cell r="E1155" t="str">
            <v>m2</v>
          </cell>
          <cell r="F1155">
            <v>231.72</v>
          </cell>
        </row>
        <row r="1156">
          <cell r="A1156" t="str">
            <v>5 S 05 303 05</v>
          </cell>
          <cell r="B1156" t="str">
            <v>Terra armada - ECE - pé de talude 6,0&lt;h&lt;9,00m</v>
          </cell>
          <cell r="E1156" t="str">
            <v>m2</v>
          </cell>
          <cell r="F1156">
            <v>260.49</v>
          </cell>
        </row>
        <row r="1157">
          <cell r="A1157" t="str">
            <v>5 S 05 303 06</v>
          </cell>
          <cell r="B1157" t="str">
            <v>Terra armada - ECE - pé de talude 9,0&lt;h&lt;12,00m</v>
          </cell>
          <cell r="E1157" t="str">
            <v>m2</v>
          </cell>
          <cell r="F1157">
            <v>287.66000000000003</v>
          </cell>
        </row>
        <row r="1158">
          <cell r="A1158" t="str">
            <v>5 S 05 303 07</v>
          </cell>
          <cell r="B1158" t="str">
            <v>Terra armada - ECE - encontro portante 0,0&lt;h&lt;6,0m</v>
          </cell>
          <cell r="E1158" t="str">
            <v>m2</v>
          </cell>
          <cell r="F1158">
            <v>421.92</v>
          </cell>
        </row>
        <row r="1159">
          <cell r="A1159" t="str">
            <v>5 S 05 303 08</v>
          </cell>
          <cell r="B1159" t="str">
            <v>Terra armada - ECE - encontro portante 6,0&lt;h&lt;9,00m</v>
          </cell>
          <cell r="E1159" t="str">
            <v>m2</v>
          </cell>
          <cell r="F1159">
            <v>562.24</v>
          </cell>
        </row>
        <row r="1160">
          <cell r="A1160" t="str">
            <v>5 S 05 303 09</v>
          </cell>
          <cell r="B1160" t="str">
            <v>Escamas de concreto armado para terra armada</v>
          </cell>
          <cell r="E1160" t="str">
            <v>m3</v>
          </cell>
          <cell r="F1160">
            <v>535.33000000000004</v>
          </cell>
        </row>
        <row r="1161">
          <cell r="A1161" t="str">
            <v>5 S 05 303 10</v>
          </cell>
          <cell r="B1161" t="str">
            <v>Conc. de soleira e arrem. de maciço de terra arm.</v>
          </cell>
          <cell r="E1161" t="str">
            <v>m3</v>
          </cell>
          <cell r="F1161">
            <v>254.14</v>
          </cell>
        </row>
        <row r="1162">
          <cell r="A1162" t="str">
            <v>5 S 05 303 11</v>
          </cell>
          <cell r="B1162" t="str">
            <v>Montagem de maciço terra armada</v>
          </cell>
          <cell r="E1162" t="str">
            <v>m2</v>
          </cell>
          <cell r="F1162">
            <v>61.95</v>
          </cell>
        </row>
        <row r="1163">
          <cell r="A1163" t="str">
            <v>5 S 05 340 01</v>
          </cell>
          <cell r="B1163" t="str">
            <v>Execução cortina atirantada conc.armado fck=15 MPa</v>
          </cell>
          <cell r="E1163" t="str">
            <v>m3</v>
          </cell>
          <cell r="F1163">
            <v>882.36</v>
          </cell>
        </row>
        <row r="1164">
          <cell r="A1164" t="str">
            <v>5 S 05 900 01</v>
          </cell>
          <cell r="B1164" t="str">
            <v>Execução tirante protendido cortina atirantada</v>
          </cell>
          <cell r="E1164" t="str">
            <v>m</v>
          </cell>
          <cell r="F1164">
            <v>92.75</v>
          </cell>
        </row>
        <row r="1165">
          <cell r="A1165" t="str">
            <v>5 S 06 400 01</v>
          </cell>
          <cell r="B1165" t="str">
            <v>Cêrcas arame farp. c/ mourão conc. seção quadr.</v>
          </cell>
          <cell r="E1165" t="str">
            <v>m</v>
          </cell>
          <cell r="F1165">
            <v>15.13</v>
          </cell>
        </row>
        <row r="1166">
          <cell r="A1166" t="str">
            <v>5 S 06 400 02</v>
          </cell>
          <cell r="B1166" t="str">
            <v>Cerca arame farp. c/ mourão de conc. seção triang</v>
          </cell>
          <cell r="E1166" t="str">
            <v>m</v>
          </cell>
          <cell r="F1166">
            <v>11.7</v>
          </cell>
        </row>
        <row r="1167">
          <cell r="A1167" t="str">
            <v>5 S 06 410 00</v>
          </cell>
          <cell r="B1167" t="str">
            <v>Cêrcas arame farpado com suporte madeira</v>
          </cell>
          <cell r="E1167" t="str">
            <v>m</v>
          </cell>
          <cell r="F1167">
            <v>18.739999999999998</v>
          </cell>
        </row>
        <row r="1168">
          <cell r="A1168" t="str">
            <v>5 S 09 001 07</v>
          </cell>
          <cell r="B1168" t="str">
            <v>Transporte local em rodov. não pavim.</v>
          </cell>
          <cell r="E1168" t="str">
            <v>tkm</v>
          </cell>
          <cell r="F1168">
            <v>0.55000000000000004</v>
          </cell>
        </row>
        <row r="1169">
          <cell r="A1169" t="str">
            <v>5 S 09 001 90</v>
          </cell>
          <cell r="B1169" t="str">
            <v>Transporte comercial c/ carroc. rodov. não pav.</v>
          </cell>
          <cell r="E1169" t="str">
            <v>tkm</v>
          </cell>
          <cell r="F1169">
            <v>0.36</v>
          </cell>
        </row>
        <row r="1170">
          <cell r="A1170" t="str">
            <v>5 S 09 002 07</v>
          </cell>
          <cell r="B1170" t="str">
            <v>Transporte local em rodov. pavim.</v>
          </cell>
          <cell r="E1170" t="str">
            <v>tkm</v>
          </cell>
          <cell r="F1170">
            <v>0.41</v>
          </cell>
        </row>
        <row r="1171">
          <cell r="A1171" t="str">
            <v>5 S 09 002 90</v>
          </cell>
          <cell r="B1171" t="str">
            <v>Transporte comercial c/ carroceria rodov. pav.</v>
          </cell>
          <cell r="E1171" t="str">
            <v>tkm</v>
          </cell>
          <cell r="F1171">
            <v>0.24</v>
          </cell>
        </row>
        <row r="1173">
          <cell r="B1173" t="str">
            <v>MATERIAIS</v>
          </cell>
          <cell r="C1173" t="str">
            <v>Und Com</v>
          </cell>
          <cell r="D1173" t="str">
            <v>Fator de Conversão</v>
          </cell>
          <cell r="E1173" t="str">
            <v>Und</v>
          </cell>
        </row>
        <row r="1174">
          <cell r="A1174" t="str">
            <v>AM01</v>
          </cell>
          <cell r="B1174" t="str">
            <v>Aço D=4,2 mm CA 25</v>
          </cell>
          <cell r="C1174" t="str">
            <v>kg</v>
          </cell>
          <cell r="D1174">
            <v>1</v>
          </cell>
          <cell r="E1174" t="str">
            <v>kg</v>
          </cell>
        </row>
        <row r="1175">
          <cell r="A1175" t="str">
            <v>AM02</v>
          </cell>
          <cell r="B1175" t="str">
            <v>Aço D=6,3 mm CA 25</v>
          </cell>
          <cell r="C1175" t="str">
            <v>kg</v>
          </cell>
          <cell r="D1175">
            <v>1</v>
          </cell>
          <cell r="E1175" t="str">
            <v>kg</v>
          </cell>
        </row>
        <row r="1176">
          <cell r="A1176" t="str">
            <v>AM03</v>
          </cell>
          <cell r="B1176" t="str">
            <v>Aço D=10 mm CA 25</v>
          </cell>
          <cell r="C1176" t="str">
            <v>kg</v>
          </cell>
          <cell r="D1176">
            <v>1</v>
          </cell>
          <cell r="E1176" t="str">
            <v>kg</v>
          </cell>
        </row>
        <row r="1177">
          <cell r="A1177" t="str">
            <v>AM04</v>
          </cell>
          <cell r="B1177" t="str">
            <v>Aço D=6,3 mm CA 50</v>
          </cell>
          <cell r="C1177" t="str">
            <v>kg</v>
          </cell>
          <cell r="D1177">
            <v>1</v>
          </cell>
          <cell r="E1177" t="str">
            <v>kg</v>
          </cell>
        </row>
        <row r="1178">
          <cell r="A1178" t="str">
            <v>AM05</v>
          </cell>
          <cell r="B1178" t="str">
            <v>Aço D=10 mm CA 50</v>
          </cell>
          <cell r="C1178" t="str">
            <v>kg</v>
          </cell>
          <cell r="D1178">
            <v>1</v>
          </cell>
          <cell r="E1178" t="str">
            <v>kg</v>
          </cell>
        </row>
        <row r="1179">
          <cell r="A1179" t="str">
            <v>AM06</v>
          </cell>
          <cell r="B1179" t="str">
            <v>Aço D=4,2 mm CA 60</v>
          </cell>
          <cell r="C1179" t="str">
            <v>kg</v>
          </cell>
          <cell r="D1179">
            <v>1</v>
          </cell>
          <cell r="E1179" t="str">
            <v>kg</v>
          </cell>
        </row>
        <row r="1180">
          <cell r="A1180" t="str">
            <v>AM07</v>
          </cell>
          <cell r="B1180" t="str">
            <v>Aço D=5,0 mm CA 60</v>
          </cell>
          <cell r="C1180" t="str">
            <v>kg</v>
          </cell>
          <cell r="D1180">
            <v>1</v>
          </cell>
          <cell r="E1180" t="str">
            <v>kg</v>
          </cell>
        </row>
        <row r="1181">
          <cell r="A1181" t="str">
            <v>AM08</v>
          </cell>
          <cell r="B1181" t="str">
            <v>Aço D=6,0 mm CA 60</v>
          </cell>
          <cell r="C1181" t="str">
            <v>kg</v>
          </cell>
          <cell r="D1181">
            <v>1</v>
          </cell>
          <cell r="E1181" t="str">
            <v>kg</v>
          </cell>
        </row>
        <row r="1182">
          <cell r="A1182" t="str">
            <v>AM09</v>
          </cell>
          <cell r="B1182" t="str">
            <v>Mandíbula móvel p/ britador 6240C</v>
          </cell>
          <cell r="C1182" t="str">
            <v>un</v>
          </cell>
          <cell r="D1182">
            <v>216</v>
          </cell>
          <cell r="E1182" t="str">
            <v>u/h</v>
          </cell>
        </row>
        <row r="1183">
          <cell r="A1183" t="str">
            <v>AM10</v>
          </cell>
          <cell r="B1183" t="str">
            <v>Mandíbula fixa p/ britador 6240C</v>
          </cell>
          <cell r="C1183" t="str">
            <v>un</v>
          </cell>
          <cell r="D1183">
            <v>133</v>
          </cell>
          <cell r="E1183" t="str">
            <v>u/h</v>
          </cell>
        </row>
        <row r="1184">
          <cell r="A1184" t="str">
            <v>AM11</v>
          </cell>
          <cell r="B1184" t="str">
            <v>Revestimento móvel p/ britador 60TS</v>
          </cell>
          <cell r="C1184" t="str">
            <v>un</v>
          </cell>
          <cell r="D1184">
            <v>381</v>
          </cell>
          <cell r="E1184" t="str">
            <v>u/h</v>
          </cell>
        </row>
        <row r="1185">
          <cell r="A1185" t="str">
            <v>AM12</v>
          </cell>
          <cell r="B1185" t="str">
            <v>Revestimento fixo p/ britador 60TS</v>
          </cell>
          <cell r="C1185" t="str">
            <v>un</v>
          </cell>
          <cell r="D1185">
            <v>395</v>
          </cell>
          <cell r="E1185" t="str">
            <v>u/h</v>
          </cell>
        </row>
        <row r="1186">
          <cell r="A1186" t="str">
            <v>AM19</v>
          </cell>
          <cell r="B1186" t="str">
            <v>Mandíbula fixa p/ britador 4230</v>
          </cell>
          <cell r="C1186" t="str">
            <v>un</v>
          </cell>
          <cell r="D1186">
            <v>150</v>
          </cell>
          <cell r="E1186" t="str">
            <v>u/h</v>
          </cell>
        </row>
        <row r="1187">
          <cell r="A1187" t="str">
            <v>AM20</v>
          </cell>
          <cell r="B1187" t="str">
            <v>Mandíbula móvel p/ britador 4230</v>
          </cell>
          <cell r="C1187" t="str">
            <v>un</v>
          </cell>
          <cell r="D1187">
            <v>100</v>
          </cell>
          <cell r="E1187" t="str">
            <v>u/h</v>
          </cell>
        </row>
        <row r="1188">
          <cell r="A1188" t="str">
            <v>AM25</v>
          </cell>
          <cell r="B1188" t="str">
            <v>Mandíbula móvel para britador 80x50</v>
          </cell>
          <cell r="C1188" t="str">
            <v>un</v>
          </cell>
          <cell r="D1188">
            <v>250</v>
          </cell>
          <cell r="E1188" t="str">
            <v>u/h</v>
          </cell>
        </row>
        <row r="1189">
          <cell r="A1189" t="str">
            <v>AM26</v>
          </cell>
          <cell r="B1189" t="str">
            <v>Mandíbula fixa para britador 80x50</v>
          </cell>
          <cell r="C1189" t="str">
            <v>un</v>
          </cell>
          <cell r="D1189">
            <v>437</v>
          </cell>
          <cell r="E1189" t="str">
            <v>u/h</v>
          </cell>
        </row>
        <row r="1190">
          <cell r="A1190" t="str">
            <v>AM27</v>
          </cell>
          <cell r="B1190" t="str">
            <v>Revestimento móvel p/ britador 90TS</v>
          </cell>
          <cell r="C1190" t="str">
            <v>un</v>
          </cell>
          <cell r="D1190">
            <v>338</v>
          </cell>
          <cell r="E1190" t="str">
            <v>u/h</v>
          </cell>
        </row>
        <row r="1191">
          <cell r="A1191" t="str">
            <v>AM28</v>
          </cell>
          <cell r="B1191" t="str">
            <v>Revestimento fixo p/ britador 90TS</v>
          </cell>
          <cell r="C1191" t="str">
            <v>un</v>
          </cell>
          <cell r="D1191">
            <v>440</v>
          </cell>
          <cell r="E1191" t="str">
            <v>u/h</v>
          </cell>
        </row>
        <row r="1192">
          <cell r="A1192" t="str">
            <v>AM29</v>
          </cell>
          <cell r="B1192" t="str">
            <v>Revestimento móvel p/ britador 90TF</v>
          </cell>
          <cell r="C1192" t="str">
            <v>un</v>
          </cell>
          <cell r="D1192">
            <v>99</v>
          </cell>
          <cell r="E1192" t="str">
            <v>u/h</v>
          </cell>
        </row>
        <row r="1193">
          <cell r="A1193" t="str">
            <v>AM30</v>
          </cell>
          <cell r="B1193" t="str">
            <v>Revestimento fixo p/ britador 90TF</v>
          </cell>
          <cell r="C1193" t="str">
            <v>un</v>
          </cell>
          <cell r="D1193">
            <v>125</v>
          </cell>
          <cell r="E1193" t="str">
            <v>u/h</v>
          </cell>
        </row>
        <row r="1194">
          <cell r="A1194" t="str">
            <v>AM35</v>
          </cell>
          <cell r="B1194" t="str">
            <v>Brita 1</v>
          </cell>
          <cell r="C1194" t="str">
            <v>m3</v>
          </cell>
          <cell r="D1194">
            <v>1</v>
          </cell>
          <cell r="E1194" t="str">
            <v>m3</v>
          </cell>
        </row>
        <row r="1195">
          <cell r="A1195" t="str">
            <v>AM36</v>
          </cell>
          <cell r="B1195" t="str">
            <v>Brita 2</v>
          </cell>
          <cell r="C1195" t="str">
            <v>m3</v>
          </cell>
          <cell r="D1195">
            <v>1</v>
          </cell>
          <cell r="E1195" t="str">
            <v>m3</v>
          </cell>
        </row>
        <row r="1196">
          <cell r="A1196" t="str">
            <v>AM37</v>
          </cell>
          <cell r="B1196" t="str">
            <v>Brita 3</v>
          </cell>
          <cell r="C1196" t="str">
            <v>m3</v>
          </cell>
          <cell r="D1196">
            <v>1</v>
          </cell>
          <cell r="E1196" t="str">
            <v>m3</v>
          </cell>
        </row>
        <row r="1197">
          <cell r="A1197" t="str">
            <v>F801</v>
          </cell>
          <cell r="B1197" t="str">
            <v>Bomba hidráulica alta pressão MAC</v>
          </cell>
          <cell r="C1197" t="str">
            <v>dia</v>
          </cell>
          <cell r="D1197">
            <v>8</v>
          </cell>
          <cell r="E1197" t="str">
            <v>h</v>
          </cell>
        </row>
        <row r="1198">
          <cell r="A1198" t="str">
            <v>F802</v>
          </cell>
          <cell r="B1198" t="str">
            <v>Bomba eletr p/ injeção de nata MAC</v>
          </cell>
          <cell r="C1198" t="str">
            <v>dia</v>
          </cell>
          <cell r="D1198">
            <v>8</v>
          </cell>
          <cell r="E1198" t="str">
            <v>h</v>
          </cell>
        </row>
        <row r="1199">
          <cell r="A1199" t="str">
            <v>F803</v>
          </cell>
          <cell r="B1199" t="str">
            <v>Macaco p/ protensão MAC 7</v>
          </cell>
          <cell r="C1199" t="str">
            <v>dia</v>
          </cell>
          <cell r="D1199">
            <v>8</v>
          </cell>
          <cell r="E1199" t="str">
            <v>h</v>
          </cell>
        </row>
        <row r="1200">
          <cell r="A1200" t="str">
            <v>F804</v>
          </cell>
          <cell r="B1200" t="str">
            <v>Macaco p/ protensão MAC 12</v>
          </cell>
          <cell r="C1200" t="str">
            <v>dia</v>
          </cell>
          <cell r="D1200">
            <v>8</v>
          </cell>
          <cell r="E1200" t="str">
            <v>h</v>
          </cell>
        </row>
        <row r="1201">
          <cell r="A1201" t="str">
            <v>F805</v>
          </cell>
          <cell r="B1201" t="str">
            <v>Macaco p/ protensão MAC 4</v>
          </cell>
          <cell r="C1201" t="str">
            <v>dia</v>
          </cell>
          <cell r="D1201">
            <v>8</v>
          </cell>
          <cell r="E1201" t="str">
            <v>h</v>
          </cell>
        </row>
        <row r="1202">
          <cell r="A1202" t="str">
            <v>F807</v>
          </cell>
          <cell r="B1202" t="str">
            <v>Bomba hidr. alta pressão STUP</v>
          </cell>
          <cell r="C1202" t="str">
            <v>dia</v>
          </cell>
          <cell r="D1202">
            <v>8</v>
          </cell>
          <cell r="E1202" t="str">
            <v>h</v>
          </cell>
        </row>
        <row r="1203">
          <cell r="A1203" t="str">
            <v>F808</v>
          </cell>
          <cell r="B1203" t="str">
            <v>Bomba eletr. injeção de nata STUP</v>
          </cell>
          <cell r="C1203" t="str">
            <v>dia</v>
          </cell>
          <cell r="D1203">
            <v>8</v>
          </cell>
          <cell r="E1203" t="str">
            <v>h</v>
          </cell>
        </row>
        <row r="1204">
          <cell r="A1204" t="str">
            <v>F809</v>
          </cell>
          <cell r="B1204" t="str">
            <v>Macaco p/ protensão STUP</v>
          </cell>
          <cell r="C1204" t="str">
            <v>dia</v>
          </cell>
          <cell r="D1204">
            <v>8</v>
          </cell>
          <cell r="E1204" t="str">
            <v>h</v>
          </cell>
        </row>
        <row r="1205">
          <cell r="A1205" t="str">
            <v>F810</v>
          </cell>
          <cell r="B1205" t="str">
            <v>Macaco p/ protensão STUP</v>
          </cell>
          <cell r="C1205" t="str">
            <v>dia</v>
          </cell>
          <cell r="D1205">
            <v>8</v>
          </cell>
          <cell r="E1205" t="str">
            <v>h</v>
          </cell>
        </row>
        <row r="1206">
          <cell r="A1206" t="str">
            <v>F811</v>
          </cell>
          <cell r="B1206" t="str">
            <v>Macaco p/ protensão STUP</v>
          </cell>
          <cell r="C1206" t="str">
            <v>dia</v>
          </cell>
          <cell r="D1206">
            <v>8</v>
          </cell>
          <cell r="E1206" t="str">
            <v>h</v>
          </cell>
        </row>
        <row r="1207">
          <cell r="A1207" t="str">
            <v>F812</v>
          </cell>
          <cell r="B1207" t="str">
            <v>Macaco p/ protensão STUP</v>
          </cell>
          <cell r="C1207" t="str">
            <v>dia</v>
          </cell>
          <cell r="D1207">
            <v>8</v>
          </cell>
          <cell r="E1207" t="str">
            <v>h</v>
          </cell>
        </row>
        <row r="1208">
          <cell r="A1208" t="str">
            <v>F813</v>
          </cell>
          <cell r="B1208" t="str">
            <v>Macaco p/ prot. de tirante D=32mm</v>
          </cell>
          <cell r="C1208" t="str">
            <v>dia</v>
          </cell>
          <cell r="D1208">
            <v>8</v>
          </cell>
          <cell r="E1208" t="str">
            <v>h</v>
          </cell>
        </row>
        <row r="1209">
          <cell r="A1209" t="str">
            <v>F814</v>
          </cell>
          <cell r="B1209" t="str">
            <v>Injeção de nata de cimento</v>
          </cell>
          <cell r="C1209" t="str">
            <v>m</v>
          </cell>
          <cell r="D1209">
            <v>1</v>
          </cell>
          <cell r="E1209" t="str">
            <v>m</v>
          </cell>
        </row>
        <row r="1210">
          <cell r="A1210" t="str">
            <v>F943</v>
          </cell>
          <cell r="B1210" t="str">
            <v>Terra Armada - moldes metálicos</v>
          </cell>
          <cell r="C1210" t="str">
            <v>cj</v>
          </cell>
          <cell r="D1210">
            <v>1</v>
          </cell>
          <cell r="E1210" t="str">
            <v>m3</v>
          </cell>
        </row>
        <row r="1211">
          <cell r="A1211" t="str">
            <v>M001</v>
          </cell>
          <cell r="B1211" t="str">
            <v>Gasolina</v>
          </cell>
          <cell r="C1211" t="str">
            <v>l</v>
          </cell>
          <cell r="D1211">
            <v>1</v>
          </cell>
          <cell r="E1211" t="str">
            <v>l</v>
          </cell>
        </row>
        <row r="1212">
          <cell r="A1212" t="str">
            <v>M002</v>
          </cell>
          <cell r="B1212" t="str">
            <v>Diesel</v>
          </cell>
          <cell r="C1212" t="str">
            <v>l</v>
          </cell>
          <cell r="D1212">
            <v>1</v>
          </cell>
          <cell r="E1212" t="str">
            <v>l</v>
          </cell>
        </row>
        <row r="1213">
          <cell r="A1213" t="str">
            <v>M003</v>
          </cell>
          <cell r="B1213" t="str">
            <v>Óleo combustível 1A</v>
          </cell>
          <cell r="C1213" t="str">
            <v>l</v>
          </cell>
          <cell r="D1213">
            <v>1</v>
          </cell>
          <cell r="E1213" t="str">
            <v>l</v>
          </cell>
        </row>
        <row r="1214">
          <cell r="A1214" t="str">
            <v>M004</v>
          </cell>
          <cell r="B1214" t="str">
            <v>Álcool</v>
          </cell>
          <cell r="C1214" t="str">
            <v>l</v>
          </cell>
          <cell r="D1214">
            <v>1</v>
          </cell>
          <cell r="E1214" t="str">
            <v>l</v>
          </cell>
        </row>
        <row r="1215">
          <cell r="A1215" t="str">
            <v>M005</v>
          </cell>
          <cell r="B1215" t="str">
            <v>Energia elétrica</v>
          </cell>
          <cell r="C1215" t="str">
            <v>kwh</v>
          </cell>
          <cell r="D1215">
            <v>1</v>
          </cell>
          <cell r="E1215" t="str">
            <v>kwh</v>
          </cell>
        </row>
        <row r="1216">
          <cell r="A1216" t="str">
            <v>M101</v>
          </cell>
          <cell r="B1216" t="str">
            <v>Cimento asfáltico CAP-20</v>
          </cell>
          <cell r="C1216" t="str">
            <v>t</v>
          </cell>
          <cell r="D1216">
            <v>1</v>
          </cell>
          <cell r="E1216" t="str">
            <v>t</v>
          </cell>
        </row>
        <row r="1217">
          <cell r="A1217" t="str">
            <v>M102</v>
          </cell>
          <cell r="B1217" t="str">
            <v>Cimento asfáltico CAP-40</v>
          </cell>
          <cell r="C1217" t="str">
            <v>t</v>
          </cell>
          <cell r="D1217">
            <v>1</v>
          </cell>
          <cell r="E1217" t="str">
            <v>t</v>
          </cell>
        </row>
        <row r="1218">
          <cell r="A1218" t="str">
            <v>M103</v>
          </cell>
          <cell r="B1218" t="str">
            <v>Asfalto diluído CM-30</v>
          </cell>
          <cell r="C1218" t="str">
            <v>t</v>
          </cell>
          <cell r="D1218">
            <v>1</v>
          </cell>
          <cell r="E1218" t="str">
            <v>t</v>
          </cell>
        </row>
        <row r="1219">
          <cell r="A1219" t="str">
            <v>M104</v>
          </cell>
          <cell r="B1219" t="str">
            <v>Emulsão asfáltica RR-1C</v>
          </cell>
          <cell r="C1219" t="str">
            <v>t</v>
          </cell>
          <cell r="D1219">
            <v>1</v>
          </cell>
          <cell r="E1219" t="str">
            <v>t</v>
          </cell>
        </row>
        <row r="1220">
          <cell r="A1220" t="str">
            <v>M105</v>
          </cell>
          <cell r="B1220" t="str">
            <v>Emulsão asfáltica RR-2C</v>
          </cell>
          <cell r="C1220" t="str">
            <v>t</v>
          </cell>
          <cell r="D1220">
            <v>1</v>
          </cell>
          <cell r="E1220" t="str">
            <v>t</v>
          </cell>
        </row>
        <row r="1221">
          <cell r="A1221" t="str">
            <v>M106</v>
          </cell>
          <cell r="B1221" t="str">
            <v>Cimento asfáltico CAP 7</v>
          </cell>
          <cell r="C1221" t="str">
            <v>t</v>
          </cell>
          <cell r="D1221">
            <v>1</v>
          </cell>
          <cell r="E1221" t="str">
            <v>t</v>
          </cell>
        </row>
        <row r="1222">
          <cell r="A1222" t="str">
            <v>M107</v>
          </cell>
          <cell r="B1222" t="str">
            <v>Emulsão asfáltica RM-1C</v>
          </cell>
          <cell r="C1222" t="str">
            <v>t</v>
          </cell>
          <cell r="D1222">
            <v>1</v>
          </cell>
          <cell r="E1222" t="str">
            <v>t</v>
          </cell>
        </row>
        <row r="1223">
          <cell r="A1223" t="str">
            <v>M108</v>
          </cell>
          <cell r="B1223" t="str">
            <v>Emulsão asfáltica RM-2C</v>
          </cell>
          <cell r="C1223" t="str">
            <v>t</v>
          </cell>
          <cell r="D1223">
            <v>1</v>
          </cell>
          <cell r="E1223" t="str">
            <v>t</v>
          </cell>
        </row>
        <row r="1224">
          <cell r="A1224" t="str">
            <v>M109</v>
          </cell>
          <cell r="B1224" t="str">
            <v>Emulsão asfáltica RL-1C</v>
          </cell>
          <cell r="C1224" t="str">
            <v>t</v>
          </cell>
          <cell r="D1224">
            <v>1</v>
          </cell>
          <cell r="E1224" t="str">
            <v>t</v>
          </cell>
        </row>
        <row r="1225">
          <cell r="A1225" t="str">
            <v>M110</v>
          </cell>
          <cell r="B1225" t="str">
            <v>Emulsão polim. p/ micro-rev. a frio</v>
          </cell>
          <cell r="C1225" t="str">
            <v>t</v>
          </cell>
          <cell r="D1225">
            <v>1</v>
          </cell>
          <cell r="E1225" t="str">
            <v>t</v>
          </cell>
        </row>
        <row r="1226">
          <cell r="A1226" t="str">
            <v>M111</v>
          </cell>
          <cell r="B1226" t="str">
            <v>Aditivo p/ controle de ruptura</v>
          </cell>
          <cell r="C1226" t="str">
            <v>kg</v>
          </cell>
          <cell r="D1226">
            <v>1</v>
          </cell>
          <cell r="E1226" t="str">
            <v>kg</v>
          </cell>
        </row>
        <row r="1227">
          <cell r="A1227" t="str">
            <v>M112</v>
          </cell>
          <cell r="B1227" t="str">
            <v>Aditivo sólido (fibras)</v>
          </cell>
          <cell r="C1227" t="str">
            <v>kg</v>
          </cell>
          <cell r="D1227">
            <v>1</v>
          </cell>
          <cell r="E1227" t="str">
            <v>kg</v>
          </cell>
        </row>
        <row r="1228">
          <cell r="A1228" t="str">
            <v>M114</v>
          </cell>
          <cell r="B1228" t="str">
            <v>Agente rejuv. p/ recicl. a quente</v>
          </cell>
          <cell r="C1228" t="str">
            <v>t</v>
          </cell>
          <cell r="D1228">
            <v>1</v>
          </cell>
          <cell r="E1228" t="str">
            <v>t</v>
          </cell>
        </row>
        <row r="1229">
          <cell r="A1229" t="str">
            <v>M201</v>
          </cell>
          <cell r="B1229" t="str">
            <v>Cimento portland CP-32 (a granel)</v>
          </cell>
          <cell r="C1229" t="str">
            <v>kg</v>
          </cell>
          <cell r="D1229">
            <v>1</v>
          </cell>
          <cell r="E1229" t="str">
            <v>kg</v>
          </cell>
        </row>
        <row r="1230">
          <cell r="A1230" t="str">
            <v>M202</v>
          </cell>
          <cell r="B1230" t="str">
            <v>Cimento portland CP-32</v>
          </cell>
          <cell r="C1230" t="str">
            <v>sc</v>
          </cell>
          <cell r="D1230">
            <v>50</v>
          </cell>
          <cell r="E1230" t="str">
            <v>kg</v>
          </cell>
        </row>
        <row r="1231">
          <cell r="A1231" t="str">
            <v>M307</v>
          </cell>
          <cell r="B1231" t="str">
            <v>Cordoalha CP-190 RB D=12,7mm</v>
          </cell>
          <cell r="C1231" t="str">
            <v>kg</v>
          </cell>
          <cell r="D1231">
            <v>1</v>
          </cell>
          <cell r="E1231" t="str">
            <v>kg</v>
          </cell>
        </row>
        <row r="1232">
          <cell r="A1232" t="str">
            <v>M319</v>
          </cell>
          <cell r="B1232" t="str">
            <v>Arame recozido nº. 18</v>
          </cell>
          <cell r="C1232" t="str">
            <v>kg</v>
          </cell>
          <cell r="D1232">
            <v>1</v>
          </cell>
          <cell r="E1232" t="str">
            <v>kg</v>
          </cell>
        </row>
        <row r="1233">
          <cell r="A1233" t="str">
            <v>M320</v>
          </cell>
          <cell r="B1233" t="str">
            <v>Pregos (18x30)</v>
          </cell>
          <cell r="C1233" t="str">
            <v>kg</v>
          </cell>
          <cell r="D1233">
            <v>1</v>
          </cell>
          <cell r="E1233" t="str">
            <v>kg</v>
          </cell>
        </row>
        <row r="1234">
          <cell r="A1234" t="str">
            <v>M321</v>
          </cell>
          <cell r="B1234" t="str">
            <v>Arame farpado nº. 16 galv. simples</v>
          </cell>
          <cell r="C1234" t="str">
            <v>rl</v>
          </cell>
          <cell r="D1234">
            <v>250</v>
          </cell>
          <cell r="E1234" t="str">
            <v>m</v>
          </cell>
        </row>
        <row r="1235">
          <cell r="A1235" t="str">
            <v>M322</v>
          </cell>
          <cell r="B1235" t="str">
            <v>Grampo para cerca galvanizado 1 x 9</v>
          </cell>
          <cell r="C1235" t="str">
            <v>kg</v>
          </cell>
          <cell r="D1235">
            <v>1</v>
          </cell>
          <cell r="E1235" t="str">
            <v>kg</v>
          </cell>
        </row>
        <row r="1236">
          <cell r="A1236" t="str">
            <v>M323</v>
          </cell>
          <cell r="B1236" t="str">
            <v>Cantoneira de aço 4" x 4" x 3/8"</v>
          </cell>
          <cell r="C1236" t="str">
            <v>kg</v>
          </cell>
          <cell r="D1236">
            <v>1</v>
          </cell>
          <cell r="E1236" t="str">
            <v>kg</v>
          </cell>
        </row>
        <row r="1237">
          <cell r="A1237" t="str">
            <v>M324</v>
          </cell>
          <cell r="B1237" t="str">
            <v>Pórtico metálico (15 a 17m de vão)</v>
          </cell>
          <cell r="C1237" t="str">
            <v>un</v>
          </cell>
          <cell r="D1237">
            <v>1</v>
          </cell>
          <cell r="E1237" t="str">
            <v>un</v>
          </cell>
        </row>
        <row r="1238">
          <cell r="A1238" t="str">
            <v>M325</v>
          </cell>
          <cell r="B1238" t="str">
            <v>Trilho metálico TR-37 (usado)</v>
          </cell>
          <cell r="C1238" t="str">
            <v>kg</v>
          </cell>
          <cell r="D1238">
            <v>1</v>
          </cell>
          <cell r="E1238" t="str">
            <v>kg</v>
          </cell>
        </row>
        <row r="1239">
          <cell r="A1239" t="str">
            <v>M326</v>
          </cell>
          <cell r="B1239" t="str">
            <v>Série de brocas S-12 D=22 mm</v>
          </cell>
          <cell r="C1239" t="str">
            <v>un</v>
          </cell>
          <cell r="D1239">
            <v>1</v>
          </cell>
          <cell r="E1239" t="str">
            <v>un</v>
          </cell>
        </row>
        <row r="1240">
          <cell r="A1240" t="str">
            <v>M328</v>
          </cell>
          <cell r="B1240" t="str">
            <v>Luva de emenda D=32mm</v>
          </cell>
          <cell r="C1240" t="str">
            <v>un</v>
          </cell>
          <cell r="D1240">
            <v>1</v>
          </cell>
          <cell r="E1240" t="str">
            <v>un</v>
          </cell>
        </row>
        <row r="1241">
          <cell r="A1241" t="str">
            <v>M330</v>
          </cell>
          <cell r="B1241" t="str">
            <v>Calha met. semicircular D=40 cm</v>
          </cell>
          <cell r="C1241" t="str">
            <v>m</v>
          </cell>
          <cell r="D1241">
            <v>1</v>
          </cell>
          <cell r="E1241" t="str">
            <v>m</v>
          </cell>
        </row>
        <row r="1242">
          <cell r="A1242" t="str">
            <v>M331</v>
          </cell>
          <cell r="B1242" t="str">
            <v>Paraf. fixação calha met. (1/2"x1")</v>
          </cell>
          <cell r="C1242" t="str">
            <v>un</v>
          </cell>
          <cell r="D1242">
            <v>1</v>
          </cell>
          <cell r="E1242" t="str">
            <v>un</v>
          </cell>
        </row>
        <row r="1243">
          <cell r="A1243" t="str">
            <v>M332</v>
          </cell>
          <cell r="B1243" t="str">
            <v>Paraf. forma de madeira (1/2"x3")</v>
          </cell>
          <cell r="C1243" t="str">
            <v>kg</v>
          </cell>
          <cell r="D1243">
            <v>1</v>
          </cell>
          <cell r="E1243" t="str">
            <v>kg</v>
          </cell>
        </row>
        <row r="1244">
          <cell r="A1244" t="str">
            <v>M334</v>
          </cell>
          <cell r="B1244" t="str">
            <v>Paraf. zinc. c/ fenda 1 1/2"x3/16"</v>
          </cell>
          <cell r="C1244" t="str">
            <v>un</v>
          </cell>
          <cell r="D1244">
            <v>1</v>
          </cell>
          <cell r="E1244" t="str">
            <v>un</v>
          </cell>
        </row>
        <row r="1245">
          <cell r="A1245" t="str">
            <v>M335</v>
          </cell>
          <cell r="B1245" t="str">
            <v>Paraf. zincado francês 4" x 5/16"</v>
          </cell>
          <cell r="C1245" t="str">
            <v>un</v>
          </cell>
          <cell r="D1245">
            <v>1</v>
          </cell>
          <cell r="E1245" t="str">
            <v>un</v>
          </cell>
        </row>
        <row r="1246">
          <cell r="A1246" t="str">
            <v>M338</v>
          </cell>
          <cell r="B1246" t="str">
            <v>Cano de ferro D=3/4"</v>
          </cell>
          <cell r="C1246" t="str">
            <v>pç</v>
          </cell>
          <cell r="D1246">
            <v>6</v>
          </cell>
          <cell r="E1246" t="str">
            <v>m</v>
          </cell>
        </row>
        <row r="1247">
          <cell r="A1247" t="str">
            <v>M339</v>
          </cell>
          <cell r="B1247" t="str">
            <v>Cantoneira ferro (3,0"x3,0"x3/8")</v>
          </cell>
          <cell r="C1247" t="str">
            <v>kg</v>
          </cell>
          <cell r="D1247">
            <v>1</v>
          </cell>
          <cell r="E1247" t="str">
            <v>kg</v>
          </cell>
        </row>
        <row r="1248">
          <cell r="A1248" t="str">
            <v>M340</v>
          </cell>
          <cell r="B1248" t="str">
            <v>Tampão de ferro fundido</v>
          </cell>
          <cell r="C1248" t="str">
            <v>un</v>
          </cell>
          <cell r="D1248">
            <v>1</v>
          </cell>
          <cell r="E1248" t="str">
            <v>un</v>
          </cell>
        </row>
        <row r="1249">
          <cell r="A1249" t="str">
            <v>M341</v>
          </cell>
          <cell r="B1249" t="str">
            <v>Defensa met. maleável simples</v>
          </cell>
          <cell r="C1249" t="str">
            <v>mod</v>
          </cell>
          <cell r="D1249">
            <v>1</v>
          </cell>
          <cell r="E1249" t="str">
            <v>mod</v>
          </cell>
        </row>
        <row r="1250">
          <cell r="A1250" t="str">
            <v>M342</v>
          </cell>
          <cell r="B1250" t="str">
            <v>Defensa met. maleável dupla</v>
          </cell>
          <cell r="C1250" t="str">
            <v>mod</v>
          </cell>
          <cell r="D1250">
            <v>1</v>
          </cell>
          <cell r="E1250" t="str">
            <v>mod</v>
          </cell>
        </row>
        <row r="1251">
          <cell r="A1251" t="str">
            <v>M343</v>
          </cell>
          <cell r="B1251" t="str">
            <v>Defensa met. semi-maleável simples</v>
          </cell>
          <cell r="C1251" t="str">
            <v>mod</v>
          </cell>
          <cell r="D1251">
            <v>1</v>
          </cell>
          <cell r="E1251" t="str">
            <v>mod</v>
          </cell>
        </row>
        <row r="1252">
          <cell r="A1252" t="str">
            <v>M344</v>
          </cell>
          <cell r="B1252" t="str">
            <v>Defensa met. semi-maleável dupla</v>
          </cell>
          <cell r="C1252" t="str">
            <v>mod</v>
          </cell>
          <cell r="D1252">
            <v>1</v>
          </cell>
          <cell r="E1252" t="str">
            <v>mod</v>
          </cell>
        </row>
        <row r="1253">
          <cell r="A1253" t="str">
            <v>M345</v>
          </cell>
          <cell r="B1253" t="str">
            <v>Chapa de aço n. 28 (fina)</v>
          </cell>
          <cell r="C1253" t="str">
            <v>kg</v>
          </cell>
          <cell r="D1253">
            <v>1</v>
          </cell>
          <cell r="E1253" t="str">
            <v>kg</v>
          </cell>
        </row>
        <row r="1254">
          <cell r="A1254" t="str">
            <v>M346</v>
          </cell>
          <cell r="B1254" t="str">
            <v>Chapa de aço n. 16 (tratada)</v>
          </cell>
          <cell r="C1254" t="str">
            <v>m2</v>
          </cell>
          <cell r="D1254">
            <v>1</v>
          </cell>
          <cell r="E1254" t="str">
            <v>m2</v>
          </cell>
        </row>
        <row r="1255">
          <cell r="A1255" t="str">
            <v>M347</v>
          </cell>
          <cell r="B1255" t="str">
            <v>Dente p/ fresadora 1000 C</v>
          </cell>
          <cell r="C1255" t="str">
            <v>un</v>
          </cell>
          <cell r="D1255">
            <v>1</v>
          </cell>
          <cell r="E1255" t="str">
            <v>un</v>
          </cell>
        </row>
        <row r="1256">
          <cell r="A1256" t="str">
            <v>M348</v>
          </cell>
          <cell r="B1256" t="str">
            <v>Porta dente p/ fresadora 1000 C</v>
          </cell>
          <cell r="C1256" t="str">
            <v>un</v>
          </cell>
          <cell r="D1256">
            <v>1</v>
          </cell>
          <cell r="E1256" t="str">
            <v>un</v>
          </cell>
        </row>
        <row r="1257">
          <cell r="A1257" t="str">
            <v>M349</v>
          </cell>
          <cell r="B1257" t="str">
            <v>Dente p/ fresadora 2000 DC</v>
          </cell>
          <cell r="C1257" t="str">
            <v>un</v>
          </cell>
          <cell r="D1257">
            <v>1</v>
          </cell>
          <cell r="E1257" t="str">
            <v>un</v>
          </cell>
        </row>
        <row r="1258">
          <cell r="A1258" t="str">
            <v>M350</v>
          </cell>
          <cell r="B1258" t="str">
            <v>Porta dente p/ fresadora 2000 DC</v>
          </cell>
          <cell r="C1258" t="str">
            <v>un</v>
          </cell>
          <cell r="D1258">
            <v>1</v>
          </cell>
          <cell r="E1258" t="str">
            <v>un</v>
          </cell>
        </row>
        <row r="1259">
          <cell r="A1259" t="str">
            <v>M351</v>
          </cell>
          <cell r="B1259" t="str">
            <v>Estrut. (tunnel liner) D=1,6m galv.</v>
          </cell>
          <cell r="C1259" t="str">
            <v>m</v>
          </cell>
          <cell r="D1259">
            <v>1</v>
          </cell>
          <cell r="E1259" t="str">
            <v>m</v>
          </cell>
        </row>
        <row r="1260">
          <cell r="A1260" t="str">
            <v>M352</v>
          </cell>
          <cell r="B1260" t="str">
            <v>Estrut. (tunnel liner) D=2,0m galv.</v>
          </cell>
          <cell r="C1260" t="str">
            <v>m</v>
          </cell>
          <cell r="D1260">
            <v>1</v>
          </cell>
          <cell r="E1260" t="str">
            <v>m</v>
          </cell>
        </row>
        <row r="1261">
          <cell r="A1261" t="str">
            <v>M353</v>
          </cell>
          <cell r="B1261" t="str">
            <v>Estrut. (tunnel liner) D=1,6m epoxy</v>
          </cell>
          <cell r="C1261" t="str">
            <v>m</v>
          </cell>
          <cell r="D1261">
            <v>1</v>
          </cell>
          <cell r="E1261" t="str">
            <v>m</v>
          </cell>
        </row>
        <row r="1262">
          <cell r="A1262" t="str">
            <v>M354</v>
          </cell>
          <cell r="B1262" t="str">
            <v>Estrut, (tunnel liner) D=2,0m epoxy</v>
          </cell>
          <cell r="C1262" t="str">
            <v>m</v>
          </cell>
          <cell r="D1262">
            <v>1</v>
          </cell>
          <cell r="E1262" t="str">
            <v>m</v>
          </cell>
        </row>
        <row r="1263">
          <cell r="A1263" t="str">
            <v>M355</v>
          </cell>
          <cell r="B1263" t="str">
            <v>Chapa mult. D=1,60 m rev. galv.</v>
          </cell>
          <cell r="C1263" t="str">
            <v>m</v>
          </cell>
          <cell r="D1263">
            <v>1</v>
          </cell>
          <cell r="E1263" t="str">
            <v>m</v>
          </cell>
        </row>
        <row r="1264">
          <cell r="A1264" t="str">
            <v>M356</v>
          </cell>
          <cell r="B1264" t="str">
            <v>Chapa mult. D=2,00 m rev. galv.</v>
          </cell>
          <cell r="C1264" t="str">
            <v>m</v>
          </cell>
          <cell r="D1264">
            <v>1</v>
          </cell>
          <cell r="E1264" t="str">
            <v>m</v>
          </cell>
        </row>
        <row r="1265">
          <cell r="A1265" t="str">
            <v>M357</v>
          </cell>
          <cell r="B1265" t="str">
            <v>Chapa mult. D=1,60 m rev. epoxy</v>
          </cell>
          <cell r="C1265" t="str">
            <v>m</v>
          </cell>
          <cell r="D1265">
            <v>1</v>
          </cell>
          <cell r="E1265" t="str">
            <v>m</v>
          </cell>
        </row>
        <row r="1266">
          <cell r="A1266" t="str">
            <v>M358</v>
          </cell>
          <cell r="B1266" t="str">
            <v>Chapa mult. D=2,00 m rev. epoxy</v>
          </cell>
          <cell r="C1266" t="str">
            <v>m</v>
          </cell>
          <cell r="D1266">
            <v>1</v>
          </cell>
          <cell r="E1266" t="str">
            <v>m</v>
          </cell>
        </row>
        <row r="1267">
          <cell r="A1267" t="str">
            <v>M359</v>
          </cell>
          <cell r="B1267" t="str">
            <v>Vigas "I" 254 x 117,5mm - 1ª alma</v>
          </cell>
          <cell r="C1267" t="str">
            <v>kg</v>
          </cell>
          <cell r="D1267">
            <v>1</v>
          </cell>
          <cell r="E1267" t="str">
            <v>kg</v>
          </cell>
        </row>
        <row r="1268">
          <cell r="A1268" t="str">
            <v>M361</v>
          </cell>
          <cell r="B1268" t="str">
            <v>Estrut.(tunnel liner) D=1,2m galv.</v>
          </cell>
          <cell r="C1268" t="str">
            <v>m</v>
          </cell>
          <cell r="D1268">
            <v>1</v>
          </cell>
          <cell r="E1268" t="str">
            <v>m</v>
          </cell>
        </row>
        <row r="1269">
          <cell r="A1269" t="str">
            <v>M362</v>
          </cell>
          <cell r="B1269" t="str">
            <v>Estrut. (tunnel liner) D=1,2m epoxy</v>
          </cell>
          <cell r="C1269" t="str">
            <v>m</v>
          </cell>
          <cell r="D1269">
            <v>1</v>
          </cell>
          <cell r="E1269" t="str">
            <v>m</v>
          </cell>
        </row>
        <row r="1270">
          <cell r="A1270" t="str">
            <v>M370</v>
          </cell>
          <cell r="B1270" t="str">
            <v>Bainha metálica diam. int.=45mm MAC</v>
          </cell>
          <cell r="C1270" t="str">
            <v>m</v>
          </cell>
          <cell r="D1270">
            <v>1</v>
          </cell>
          <cell r="E1270" t="str">
            <v>m</v>
          </cell>
        </row>
        <row r="1271">
          <cell r="A1271" t="str">
            <v>M371</v>
          </cell>
          <cell r="B1271" t="str">
            <v>Bainha metálica diam. int.=60mm MAC</v>
          </cell>
          <cell r="C1271" t="str">
            <v>m</v>
          </cell>
          <cell r="D1271">
            <v>1</v>
          </cell>
          <cell r="E1271" t="str">
            <v>m</v>
          </cell>
        </row>
        <row r="1272">
          <cell r="A1272" t="str">
            <v>M372</v>
          </cell>
          <cell r="B1272" t="str">
            <v>Bainha metálica diam. int.=55mm MAC</v>
          </cell>
          <cell r="C1272" t="str">
            <v>m</v>
          </cell>
          <cell r="D1272">
            <v>1</v>
          </cell>
          <cell r="E1272" t="str">
            <v>m</v>
          </cell>
        </row>
        <row r="1273">
          <cell r="A1273" t="str">
            <v>M373</v>
          </cell>
          <cell r="B1273" t="str">
            <v>Bainha metálica diam. int.=70mm MAC</v>
          </cell>
          <cell r="C1273" t="str">
            <v>m</v>
          </cell>
          <cell r="D1273">
            <v>1</v>
          </cell>
          <cell r="E1273" t="str">
            <v>m</v>
          </cell>
        </row>
        <row r="1274">
          <cell r="A1274" t="str">
            <v>M374</v>
          </cell>
          <cell r="B1274" t="str">
            <v>Ancoragem p/ cabo 4V D=1/2" MAC</v>
          </cell>
          <cell r="C1274" t="str">
            <v>cj</v>
          </cell>
          <cell r="D1274">
            <v>1</v>
          </cell>
          <cell r="E1274" t="str">
            <v>cj</v>
          </cell>
        </row>
        <row r="1275">
          <cell r="A1275" t="str">
            <v>M375</v>
          </cell>
          <cell r="B1275" t="str">
            <v>Ancoragem p/ cabo 6V D=1/2" MAC</v>
          </cell>
          <cell r="C1275" t="str">
            <v>cj</v>
          </cell>
          <cell r="D1275">
            <v>1</v>
          </cell>
          <cell r="E1275" t="str">
            <v>cj</v>
          </cell>
        </row>
        <row r="1276">
          <cell r="A1276" t="str">
            <v>M376</v>
          </cell>
          <cell r="B1276" t="str">
            <v>Ancoragem p/ cabo 7V D=1/2" MAC</v>
          </cell>
          <cell r="C1276" t="str">
            <v>cj</v>
          </cell>
          <cell r="D1276">
            <v>1</v>
          </cell>
          <cell r="E1276" t="str">
            <v>cj</v>
          </cell>
        </row>
        <row r="1277">
          <cell r="A1277" t="str">
            <v>M377</v>
          </cell>
          <cell r="B1277" t="str">
            <v>Ancoragem p/ cabo 12V D=1/2" MAC</v>
          </cell>
          <cell r="C1277" t="str">
            <v>cj</v>
          </cell>
          <cell r="D1277">
            <v>1</v>
          </cell>
          <cell r="E1277" t="str">
            <v>cj</v>
          </cell>
        </row>
        <row r="1278">
          <cell r="A1278" t="str">
            <v>M378</v>
          </cell>
          <cell r="B1278" t="str">
            <v>Apoio do porta dente frezad. 2000DC</v>
          </cell>
          <cell r="C1278" t="str">
            <v>un</v>
          </cell>
          <cell r="D1278">
            <v>1</v>
          </cell>
          <cell r="E1278" t="str">
            <v>un</v>
          </cell>
        </row>
        <row r="1279">
          <cell r="A1279" t="str">
            <v>M380</v>
          </cell>
          <cell r="B1279" t="str">
            <v>Bainha metálica D=45mm STUP</v>
          </cell>
          <cell r="C1279" t="str">
            <v>m</v>
          </cell>
          <cell r="D1279">
            <v>1</v>
          </cell>
          <cell r="E1279" t="str">
            <v>m</v>
          </cell>
        </row>
        <row r="1280">
          <cell r="A1280" t="str">
            <v>M381</v>
          </cell>
          <cell r="B1280" t="str">
            <v>Bainha metálica D=60mm STUP</v>
          </cell>
          <cell r="C1280" t="str">
            <v>m</v>
          </cell>
          <cell r="D1280">
            <v>1</v>
          </cell>
          <cell r="E1280" t="str">
            <v>m</v>
          </cell>
        </row>
        <row r="1281">
          <cell r="A1281" t="str">
            <v>M382</v>
          </cell>
          <cell r="B1281" t="str">
            <v>Bainha metálica D=55mm STUP</v>
          </cell>
          <cell r="C1281" t="str">
            <v>m</v>
          </cell>
          <cell r="D1281">
            <v>1</v>
          </cell>
          <cell r="E1281" t="str">
            <v>m</v>
          </cell>
        </row>
        <row r="1282">
          <cell r="A1282" t="str">
            <v>M383</v>
          </cell>
          <cell r="B1282" t="str">
            <v>Bainha metálica D=70mm STUP</v>
          </cell>
          <cell r="C1282" t="str">
            <v>m</v>
          </cell>
          <cell r="D1282">
            <v>1</v>
          </cell>
          <cell r="E1282" t="str">
            <v>m</v>
          </cell>
        </row>
        <row r="1283">
          <cell r="A1283" t="str">
            <v>M384</v>
          </cell>
          <cell r="B1283" t="str">
            <v>Ancoragem p/ cabo 4V D=1/2" STUP</v>
          </cell>
          <cell r="C1283" t="str">
            <v>cj</v>
          </cell>
          <cell r="D1283">
            <v>1</v>
          </cell>
          <cell r="E1283" t="str">
            <v>cj</v>
          </cell>
        </row>
        <row r="1284">
          <cell r="A1284" t="str">
            <v>M385</v>
          </cell>
          <cell r="B1284" t="str">
            <v>Ancoragem p/ cabo 6V D=1/2" STUP</v>
          </cell>
          <cell r="C1284" t="str">
            <v>cj</v>
          </cell>
          <cell r="D1284">
            <v>1</v>
          </cell>
          <cell r="E1284" t="str">
            <v>cj</v>
          </cell>
        </row>
        <row r="1285">
          <cell r="A1285" t="str">
            <v>M386</v>
          </cell>
          <cell r="B1285" t="str">
            <v>Ancoragem p/ cabo 7V D=1/2" STUP</v>
          </cell>
          <cell r="C1285" t="str">
            <v>cj</v>
          </cell>
          <cell r="D1285">
            <v>1</v>
          </cell>
          <cell r="E1285" t="str">
            <v>cj</v>
          </cell>
        </row>
        <row r="1286">
          <cell r="A1286" t="str">
            <v>M387</v>
          </cell>
          <cell r="B1286" t="str">
            <v>Ancoragem p/ cabo 12V D=1/2" STUP</v>
          </cell>
          <cell r="C1286" t="str">
            <v>cj</v>
          </cell>
          <cell r="D1286">
            <v>1</v>
          </cell>
          <cell r="E1286" t="str">
            <v>cj</v>
          </cell>
        </row>
        <row r="1287">
          <cell r="A1287" t="str">
            <v>M390</v>
          </cell>
          <cell r="B1287" t="str">
            <v>Porca de ancoragem D=32mm</v>
          </cell>
          <cell r="C1287" t="str">
            <v>un</v>
          </cell>
          <cell r="D1287">
            <v>1</v>
          </cell>
          <cell r="E1287" t="str">
            <v>un</v>
          </cell>
        </row>
        <row r="1288">
          <cell r="A1288" t="str">
            <v>M391</v>
          </cell>
          <cell r="B1288" t="str">
            <v>Contra porca h=35mm D=32mm</v>
          </cell>
          <cell r="C1288" t="str">
            <v>un</v>
          </cell>
          <cell r="D1288">
            <v>1</v>
          </cell>
          <cell r="E1288" t="str">
            <v>un</v>
          </cell>
        </row>
        <row r="1289">
          <cell r="A1289" t="str">
            <v>M392</v>
          </cell>
          <cell r="B1289" t="str">
            <v>Aço ST 85/105 D=32mm</v>
          </cell>
          <cell r="C1289" t="str">
            <v>m</v>
          </cell>
          <cell r="D1289">
            <v>1</v>
          </cell>
          <cell r="E1289" t="str">
            <v>m</v>
          </cell>
        </row>
        <row r="1290">
          <cell r="A1290" t="str">
            <v>M393</v>
          </cell>
          <cell r="B1290" t="str">
            <v>Placa de ancoragem - 200x200x38mm</v>
          </cell>
          <cell r="C1290" t="str">
            <v>un</v>
          </cell>
          <cell r="D1290">
            <v>1</v>
          </cell>
          <cell r="E1290" t="str">
            <v>un</v>
          </cell>
        </row>
        <row r="1291">
          <cell r="A1291" t="str">
            <v>M394</v>
          </cell>
          <cell r="B1291" t="str">
            <v>Bainha metálica D=38mm</v>
          </cell>
          <cell r="C1291" t="str">
            <v>m</v>
          </cell>
          <cell r="D1291">
            <v>1</v>
          </cell>
          <cell r="E1291" t="str">
            <v>m</v>
          </cell>
        </row>
        <row r="1292">
          <cell r="A1292" t="str">
            <v>M395</v>
          </cell>
          <cell r="B1292" t="str">
            <v>Bits p/ estabil. e recicl. RR/SS250</v>
          </cell>
          <cell r="C1292" t="str">
            <v>un</v>
          </cell>
          <cell r="D1292">
            <v>1</v>
          </cell>
          <cell r="E1292" t="str">
            <v>un</v>
          </cell>
        </row>
        <row r="1293">
          <cell r="A1293" t="str">
            <v>M396</v>
          </cell>
          <cell r="B1293" t="str">
            <v>Porta dente p/ est. e rec. RR/SS250</v>
          </cell>
          <cell r="C1293" t="str">
            <v>un</v>
          </cell>
          <cell r="D1293">
            <v>1</v>
          </cell>
          <cell r="E1293" t="str">
            <v>un</v>
          </cell>
        </row>
        <row r="1294">
          <cell r="A1294" t="str">
            <v>M397</v>
          </cell>
          <cell r="B1294" t="str">
            <v>Dente de corte para equip. recicl.</v>
          </cell>
          <cell r="C1294" t="str">
            <v>un</v>
          </cell>
          <cell r="D1294">
            <v>1</v>
          </cell>
          <cell r="E1294" t="str">
            <v>un</v>
          </cell>
        </row>
        <row r="1295">
          <cell r="A1295" t="str">
            <v>M398</v>
          </cell>
          <cell r="B1295" t="str">
            <v>Chapa de 8,00 mm</v>
          </cell>
          <cell r="C1295" t="str">
            <v>kg</v>
          </cell>
          <cell r="D1295">
            <v>1</v>
          </cell>
          <cell r="E1295" t="str">
            <v>kg</v>
          </cell>
        </row>
        <row r="1296">
          <cell r="A1296" t="str">
            <v>M401</v>
          </cell>
          <cell r="B1296" t="str">
            <v>Pontaletes D=15 cm (tronco p/ esc.)</v>
          </cell>
          <cell r="C1296" t="str">
            <v>m</v>
          </cell>
          <cell r="D1296">
            <v>1</v>
          </cell>
          <cell r="E1296" t="str">
            <v>m</v>
          </cell>
        </row>
        <row r="1297">
          <cell r="A1297" t="str">
            <v>M402</v>
          </cell>
          <cell r="B1297" t="str">
            <v>Pontaletes D=20 cm (tronco p/ esc.)</v>
          </cell>
          <cell r="C1297" t="str">
            <v>m</v>
          </cell>
          <cell r="D1297">
            <v>1</v>
          </cell>
          <cell r="E1297" t="str">
            <v>m</v>
          </cell>
        </row>
        <row r="1298">
          <cell r="A1298" t="str">
            <v>M403</v>
          </cell>
          <cell r="B1298" t="str">
            <v>Mourão madeira H=2,15 m D=9 cm</v>
          </cell>
          <cell r="C1298" t="str">
            <v>un</v>
          </cell>
          <cell r="D1298">
            <v>1</v>
          </cell>
          <cell r="E1298" t="str">
            <v>un</v>
          </cell>
        </row>
        <row r="1299">
          <cell r="A1299" t="str">
            <v>M404</v>
          </cell>
          <cell r="B1299" t="str">
            <v>Mourão madeira H=2,50 m D=12 cm</v>
          </cell>
          <cell r="C1299" t="str">
            <v>un</v>
          </cell>
          <cell r="D1299">
            <v>1</v>
          </cell>
          <cell r="E1299" t="str">
            <v>un</v>
          </cell>
        </row>
        <row r="1300">
          <cell r="A1300" t="str">
            <v>M405</v>
          </cell>
          <cell r="B1300" t="str">
            <v>Ripas de 2,5 cm x 5,0 cm</v>
          </cell>
          <cell r="C1300" t="str">
            <v>m</v>
          </cell>
          <cell r="D1300">
            <v>1</v>
          </cell>
          <cell r="E1300" t="str">
            <v>m</v>
          </cell>
        </row>
        <row r="1301">
          <cell r="A1301" t="str">
            <v>M406</v>
          </cell>
          <cell r="B1301" t="str">
            <v>Caibros de 7,5 cm x 7,5 cm</v>
          </cell>
          <cell r="C1301" t="str">
            <v>m</v>
          </cell>
          <cell r="D1301">
            <v>1</v>
          </cell>
          <cell r="E1301" t="str">
            <v>m</v>
          </cell>
        </row>
        <row r="1302">
          <cell r="A1302" t="str">
            <v>M407</v>
          </cell>
          <cell r="B1302" t="str">
            <v>Tábua pinho de 1ª 2,5 cm x 15,0 cm</v>
          </cell>
          <cell r="C1302" t="str">
            <v>m</v>
          </cell>
          <cell r="D1302">
            <v>1</v>
          </cell>
          <cell r="E1302" t="str">
            <v>m</v>
          </cell>
        </row>
        <row r="1303">
          <cell r="A1303" t="str">
            <v>M408</v>
          </cell>
          <cell r="B1303" t="str">
            <v>Tábua de 5ª 2,5 cm x 30,0 cm</v>
          </cell>
          <cell r="C1303" t="str">
            <v>m</v>
          </cell>
          <cell r="D1303">
            <v>1</v>
          </cell>
          <cell r="E1303" t="str">
            <v>m</v>
          </cell>
        </row>
        <row r="1304">
          <cell r="A1304" t="str">
            <v>M409</v>
          </cell>
          <cell r="B1304" t="str">
            <v>Pranchão de 1ª de 5,0 cm x 30,0 cm</v>
          </cell>
          <cell r="C1304" t="str">
            <v>m</v>
          </cell>
          <cell r="D1304">
            <v>1</v>
          </cell>
          <cell r="E1304" t="str">
            <v>m</v>
          </cell>
        </row>
        <row r="1305">
          <cell r="A1305" t="str">
            <v>M410</v>
          </cell>
          <cell r="B1305" t="str">
            <v>Compensado resinado de 17 mm</v>
          </cell>
          <cell r="C1305" t="str">
            <v>un</v>
          </cell>
          <cell r="D1305">
            <v>2.42</v>
          </cell>
          <cell r="E1305" t="str">
            <v>m2</v>
          </cell>
        </row>
        <row r="1306">
          <cell r="A1306" t="str">
            <v>M411</v>
          </cell>
          <cell r="B1306" t="str">
            <v>Compensado plastificado de 17 mm</v>
          </cell>
          <cell r="C1306" t="str">
            <v>un</v>
          </cell>
          <cell r="D1306">
            <v>2.97</v>
          </cell>
          <cell r="E1306" t="str">
            <v>m2</v>
          </cell>
        </row>
        <row r="1307">
          <cell r="A1307" t="str">
            <v>M412</v>
          </cell>
          <cell r="B1307" t="str">
            <v>Gastalho 10 x 2,0 cm</v>
          </cell>
          <cell r="C1307" t="str">
            <v>m</v>
          </cell>
          <cell r="D1307">
            <v>1</v>
          </cell>
          <cell r="E1307" t="str">
            <v>m</v>
          </cell>
        </row>
        <row r="1308">
          <cell r="A1308" t="str">
            <v>M413</v>
          </cell>
          <cell r="B1308" t="str">
            <v>Gastalho 10 x 2,5 cm</v>
          </cell>
          <cell r="C1308" t="str">
            <v>m</v>
          </cell>
          <cell r="D1308">
            <v>1</v>
          </cell>
          <cell r="E1308" t="str">
            <v>m</v>
          </cell>
        </row>
        <row r="1309">
          <cell r="A1309" t="str">
            <v>M414</v>
          </cell>
          <cell r="B1309" t="str">
            <v>Pranchão 7,5 x 30,0 cm</v>
          </cell>
          <cell r="C1309" t="str">
            <v>un</v>
          </cell>
          <cell r="D1309">
            <v>1</v>
          </cell>
          <cell r="E1309" t="str">
            <v>m</v>
          </cell>
        </row>
        <row r="1310">
          <cell r="A1310" t="str">
            <v>M415</v>
          </cell>
          <cell r="B1310" t="str">
            <v>Tábua 2,5 x 22,5 cm</v>
          </cell>
          <cell r="C1310" t="str">
            <v>un</v>
          </cell>
          <cell r="D1310">
            <v>1</v>
          </cell>
          <cell r="E1310" t="str">
            <v>m</v>
          </cell>
        </row>
        <row r="1311">
          <cell r="A1311" t="str">
            <v>M501</v>
          </cell>
          <cell r="B1311" t="str">
            <v>Dinamite a 60% (gelatina especial)</v>
          </cell>
          <cell r="C1311" t="str">
            <v>kg</v>
          </cell>
          <cell r="D1311">
            <v>1</v>
          </cell>
          <cell r="E1311" t="str">
            <v>kg</v>
          </cell>
        </row>
        <row r="1312">
          <cell r="A1312" t="str">
            <v>M503</v>
          </cell>
          <cell r="B1312" t="str">
            <v>Espoleta comum n. 8</v>
          </cell>
          <cell r="C1312" t="str">
            <v>un</v>
          </cell>
          <cell r="D1312">
            <v>1</v>
          </cell>
          <cell r="E1312" t="str">
            <v>un</v>
          </cell>
        </row>
        <row r="1313">
          <cell r="A1313" t="str">
            <v>M505</v>
          </cell>
          <cell r="B1313" t="str">
            <v>Cordel detonante NP 10</v>
          </cell>
          <cell r="C1313" t="str">
            <v>m</v>
          </cell>
          <cell r="D1313">
            <v>1</v>
          </cell>
          <cell r="E1313" t="str">
            <v>m</v>
          </cell>
        </row>
        <row r="1314">
          <cell r="A1314" t="str">
            <v>M507</v>
          </cell>
          <cell r="B1314" t="str">
            <v>Retardador de cordel</v>
          </cell>
          <cell r="C1314" t="str">
            <v>un</v>
          </cell>
          <cell r="D1314">
            <v>1</v>
          </cell>
          <cell r="E1314" t="str">
            <v>un</v>
          </cell>
        </row>
        <row r="1315">
          <cell r="A1315" t="str">
            <v>M508</v>
          </cell>
          <cell r="B1315" t="str">
            <v>Estopim</v>
          </cell>
          <cell r="C1315" t="str">
            <v>m</v>
          </cell>
          <cell r="D1315">
            <v>1</v>
          </cell>
          <cell r="E1315" t="str">
            <v>m</v>
          </cell>
        </row>
        <row r="1316">
          <cell r="A1316" t="str">
            <v>M600</v>
          </cell>
          <cell r="B1316" t="str">
            <v>Tinta refletiva alquídica p/ 1 ano</v>
          </cell>
          <cell r="C1316" t="str">
            <v>ba</v>
          </cell>
          <cell r="D1316">
            <v>18</v>
          </cell>
          <cell r="E1316" t="str">
            <v>l</v>
          </cell>
        </row>
        <row r="1317">
          <cell r="A1317" t="str">
            <v>M601</v>
          </cell>
          <cell r="B1317" t="str">
            <v>Tinta refletiva acrílica p/ 2 anos</v>
          </cell>
          <cell r="C1317" t="str">
            <v>ba</v>
          </cell>
          <cell r="D1317">
            <v>18</v>
          </cell>
          <cell r="E1317" t="str">
            <v>l</v>
          </cell>
        </row>
        <row r="1318">
          <cell r="A1318" t="str">
            <v>M602</v>
          </cell>
          <cell r="B1318" t="str">
            <v>Adubo NPK (4.14.8)</v>
          </cell>
          <cell r="C1318" t="str">
            <v>kg</v>
          </cell>
          <cell r="D1318">
            <v>1</v>
          </cell>
          <cell r="E1318" t="str">
            <v>kg</v>
          </cell>
        </row>
        <row r="1319">
          <cell r="A1319" t="str">
            <v>M603</v>
          </cell>
          <cell r="B1319" t="str">
            <v>Inseticida</v>
          </cell>
          <cell r="C1319" t="str">
            <v>l</v>
          </cell>
          <cell r="D1319">
            <v>1</v>
          </cell>
          <cell r="E1319" t="str">
            <v>l</v>
          </cell>
        </row>
        <row r="1320">
          <cell r="A1320" t="str">
            <v>M604</v>
          </cell>
          <cell r="B1320" t="str">
            <v>Aditivo plastiment BV-40</v>
          </cell>
          <cell r="C1320" t="str">
            <v>tam</v>
          </cell>
          <cell r="D1320">
            <v>200</v>
          </cell>
          <cell r="E1320" t="str">
            <v>kg</v>
          </cell>
        </row>
        <row r="1321">
          <cell r="A1321" t="str">
            <v>M605</v>
          </cell>
          <cell r="B1321" t="str">
            <v>Cola para tubo PVC</v>
          </cell>
          <cell r="C1321" t="str">
            <v>tb</v>
          </cell>
          <cell r="D1321">
            <v>75</v>
          </cell>
          <cell r="E1321" t="str">
            <v>gr</v>
          </cell>
        </row>
        <row r="1322">
          <cell r="A1322" t="str">
            <v>M606</v>
          </cell>
          <cell r="B1322" t="str">
            <v>Tinta anti-corrosiva</v>
          </cell>
          <cell r="C1322" t="str">
            <v>ba</v>
          </cell>
          <cell r="D1322">
            <v>18</v>
          </cell>
          <cell r="E1322" t="str">
            <v>l</v>
          </cell>
        </row>
        <row r="1323">
          <cell r="A1323" t="str">
            <v>M607</v>
          </cell>
          <cell r="B1323" t="str">
            <v>Óleo de linhaça</v>
          </cell>
          <cell r="C1323" t="str">
            <v>tam</v>
          </cell>
          <cell r="D1323">
            <v>200</v>
          </cell>
          <cell r="E1323" t="str">
            <v>l</v>
          </cell>
        </row>
        <row r="1324">
          <cell r="A1324" t="str">
            <v>M608</v>
          </cell>
          <cell r="B1324" t="str">
            <v>Detergente</v>
          </cell>
          <cell r="C1324" t="str">
            <v>ba</v>
          </cell>
          <cell r="D1324">
            <v>18</v>
          </cell>
          <cell r="E1324" t="str">
            <v>l</v>
          </cell>
        </row>
        <row r="1325">
          <cell r="A1325" t="str">
            <v>M609</v>
          </cell>
          <cell r="B1325" t="str">
            <v>Tinta esmalte sintético fosco</v>
          </cell>
          <cell r="C1325" t="str">
            <v>ba</v>
          </cell>
          <cell r="D1325">
            <v>18</v>
          </cell>
          <cell r="E1325" t="str">
            <v>l</v>
          </cell>
        </row>
        <row r="1326">
          <cell r="A1326" t="str">
            <v>M610</v>
          </cell>
          <cell r="B1326" t="str">
            <v>Pintura epóxica - barra D= 32mm</v>
          </cell>
          <cell r="C1326" t="str">
            <v>m</v>
          </cell>
          <cell r="D1326">
            <v>1</v>
          </cell>
          <cell r="E1326" t="str">
            <v>m</v>
          </cell>
        </row>
        <row r="1327">
          <cell r="A1327" t="str">
            <v>M611</v>
          </cell>
          <cell r="B1327" t="str">
            <v>Redutor tipo 2002 prim. qualidade</v>
          </cell>
          <cell r="C1327" t="str">
            <v>l</v>
          </cell>
          <cell r="D1327">
            <v>1</v>
          </cell>
          <cell r="E1327" t="str">
            <v>l</v>
          </cell>
        </row>
        <row r="1328">
          <cell r="A1328" t="str">
            <v>M612</v>
          </cell>
          <cell r="B1328" t="str">
            <v>Lixa para ferro n. 100</v>
          </cell>
          <cell r="C1328" t="str">
            <v>un</v>
          </cell>
          <cell r="D1328">
            <v>1</v>
          </cell>
          <cell r="E1328" t="str">
            <v>un</v>
          </cell>
        </row>
        <row r="1329">
          <cell r="A1329" t="str">
            <v>M613</v>
          </cell>
          <cell r="B1329" t="str">
            <v>Base de resina alquídica (primer)</v>
          </cell>
          <cell r="C1329" t="str">
            <v>l</v>
          </cell>
          <cell r="D1329">
            <v>1</v>
          </cell>
          <cell r="E1329" t="str">
            <v>l</v>
          </cell>
        </row>
        <row r="1330">
          <cell r="A1330" t="str">
            <v>M615</v>
          </cell>
          <cell r="B1330" t="str">
            <v>Microesferas PRE-MIX</v>
          </cell>
          <cell r="C1330" t="str">
            <v>kg</v>
          </cell>
          <cell r="D1330">
            <v>1</v>
          </cell>
          <cell r="E1330" t="str">
            <v>kg</v>
          </cell>
        </row>
        <row r="1331">
          <cell r="A1331" t="str">
            <v>M616</v>
          </cell>
          <cell r="B1331" t="str">
            <v>Microesferas DROP-ON</v>
          </cell>
          <cell r="C1331" t="str">
            <v>kg</v>
          </cell>
          <cell r="D1331">
            <v>1</v>
          </cell>
          <cell r="E1331" t="str">
            <v>kg</v>
          </cell>
        </row>
        <row r="1332">
          <cell r="A1332" t="str">
            <v>M617</v>
          </cell>
          <cell r="B1332" t="str">
            <v>Massa termoplástica para extrusão</v>
          </cell>
          <cell r="C1332" t="str">
            <v>kg</v>
          </cell>
          <cell r="D1332">
            <v>1</v>
          </cell>
          <cell r="E1332" t="str">
            <v>kg</v>
          </cell>
        </row>
        <row r="1333">
          <cell r="A1333" t="str">
            <v>M618</v>
          </cell>
          <cell r="B1333" t="str">
            <v>Massa termoplástica para aspersão</v>
          </cell>
          <cell r="C1333" t="str">
            <v>kg</v>
          </cell>
          <cell r="D1333">
            <v>1</v>
          </cell>
          <cell r="E1333" t="str">
            <v>kg</v>
          </cell>
        </row>
        <row r="1334">
          <cell r="A1334" t="str">
            <v>M619</v>
          </cell>
          <cell r="B1334" t="str">
            <v>Cola poliester</v>
          </cell>
          <cell r="C1334" t="str">
            <v>kg</v>
          </cell>
          <cell r="D1334">
            <v>1</v>
          </cell>
          <cell r="E1334" t="str">
            <v>kg</v>
          </cell>
        </row>
        <row r="1335">
          <cell r="A1335" t="str">
            <v>M620</v>
          </cell>
          <cell r="B1335" t="str">
            <v>Protetor de cura do concreto</v>
          </cell>
          <cell r="C1335" t="str">
            <v>tam</v>
          </cell>
          <cell r="D1335">
            <v>180</v>
          </cell>
          <cell r="E1335" t="str">
            <v>kg</v>
          </cell>
        </row>
        <row r="1336">
          <cell r="A1336" t="str">
            <v>M621</v>
          </cell>
          <cell r="B1336" t="str">
            <v>Desmoldante</v>
          </cell>
          <cell r="C1336" t="str">
            <v>tam</v>
          </cell>
          <cell r="D1336">
            <v>180</v>
          </cell>
          <cell r="E1336" t="str">
            <v>kg</v>
          </cell>
        </row>
        <row r="1337">
          <cell r="A1337" t="str">
            <v>M622</v>
          </cell>
          <cell r="B1337" t="str">
            <v>Interplast N</v>
          </cell>
          <cell r="C1337" t="str">
            <v>sc</v>
          </cell>
          <cell r="D1337">
            <v>50</v>
          </cell>
          <cell r="E1337" t="str">
            <v>kg</v>
          </cell>
        </row>
        <row r="1338">
          <cell r="A1338" t="str">
            <v>M623</v>
          </cell>
          <cell r="B1338" t="str">
            <v>Gás propano</v>
          </cell>
          <cell r="C1338" t="str">
            <v>kg</v>
          </cell>
          <cell r="D1338">
            <v>1</v>
          </cell>
          <cell r="E1338" t="str">
            <v>kg</v>
          </cell>
        </row>
        <row r="1339">
          <cell r="A1339" t="str">
            <v>M624</v>
          </cell>
          <cell r="B1339" t="str">
            <v>Tinta para pré-marcação</v>
          </cell>
          <cell r="C1339" t="str">
            <v>l</v>
          </cell>
          <cell r="D1339">
            <v>1</v>
          </cell>
          <cell r="E1339" t="str">
            <v>l</v>
          </cell>
        </row>
        <row r="1340">
          <cell r="A1340" t="str">
            <v>M625</v>
          </cell>
          <cell r="B1340" t="str">
            <v>Acetileno</v>
          </cell>
          <cell r="C1340" t="str">
            <v>m3</v>
          </cell>
          <cell r="D1340">
            <v>1</v>
          </cell>
          <cell r="E1340" t="str">
            <v>m3</v>
          </cell>
        </row>
        <row r="1341">
          <cell r="A1341" t="str">
            <v>M626</v>
          </cell>
          <cell r="B1341" t="str">
            <v>Oxigênio</v>
          </cell>
          <cell r="C1341" t="str">
            <v>m3</v>
          </cell>
          <cell r="D1341">
            <v>1</v>
          </cell>
          <cell r="E1341" t="str">
            <v>m3</v>
          </cell>
        </row>
        <row r="1342">
          <cell r="A1342" t="str">
            <v>M700</v>
          </cell>
          <cell r="B1342" t="str">
            <v>Tijolo comum maciço (5,5x9x19) cm</v>
          </cell>
          <cell r="C1342" t="str">
            <v>mlh</v>
          </cell>
          <cell r="D1342">
            <v>1000</v>
          </cell>
          <cell r="E1342" t="str">
            <v>un</v>
          </cell>
        </row>
        <row r="1343">
          <cell r="A1343" t="str">
            <v>M702</v>
          </cell>
          <cell r="B1343" t="str">
            <v>Cal hidratada</v>
          </cell>
          <cell r="C1343" t="str">
            <v>sc</v>
          </cell>
          <cell r="D1343">
            <v>20</v>
          </cell>
          <cell r="E1343" t="str">
            <v>kg</v>
          </cell>
        </row>
        <row r="1344">
          <cell r="A1344" t="str">
            <v>M703</v>
          </cell>
          <cell r="B1344" t="str">
            <v>Tijolo 20 x 30 cm</v>
          </cell>
          <cell r="C1344" t="str">
            <v>mlh</v>
          </cell>
          <cell r="D1344">
            <v>1000</v>
          </cell>
          <cell r="E1344" t="str">
            <v>un</v>
          </cell>
        </row>
        <row r="1345">
          <cell r="A1345" t="str">
            <v>M704</v>
          </cell>
          <cell r="B1345" t="str">
            <v>Areia Lavada Comercial</v>
          </cell>
          <cell r="C1345" t="str">
            <v>m3</v>
          </cell>
          <cell r="D1345">
            <v>1</v>
          </cell>
          <cell r="E1345" t="str">
            <v>m3</v>
          </cell>
        </row>
        <row r="1346">
          <cell r="A1346" t="str">
            <v>M705</v>
          </cell>
          <cell r="B1346" t="str">
            <v>Pó de pedra</v>
          </cell>
          <cell r="C1346" t="str">
            <v>m3</v>
          </cell>
          <cell r="D1346">
            <v>1</v>
          </cell>
          <cell r="E1346" t="str">
            <v>m3</v>
          </cell>
        </row>
        <row r="1347">
          <cell r="A1347" t="str">
            <v>M709</v>
          </cell>
          <cell r="B1347" t="str">
            <v>Brita Comercial</v>
          </cell>
          <cell r="C1347" t="str">
            <v>m3</v>
          </cell>
          <cell r="D1347">
            <v>1</v>
          </cell>
          <cell r="E1347" t="str">
            <v>m3</v>
          </cell>
        </row>
        <row r="1348">
          <cell r="A1348" t="str">
            <v>M710</v>
          </cell>
          <cell r="B1348" t="str">
            <v>Pedra de mão</v>
          </cell>
          <cell r="C1348" t="str">
            <v>m3</v>
          </cell>
          <cell r="D1348">
            <v>1</v>
          </cell>
          <cell r="E1348" t="str">
            <v>m3</v>
          </cell>
        </row>
        <row r="1349">
          <cell r="A1349" t="str">
            <v>M715</v>
          </cell>
          <cell r="B1349" t="str">
            <v>Pó calcário dolomítico</v>
          </cell>
          <cell r="C1349" t="str">
            <v>kg</v>
          </cell>
          <cell r="D1349">
            <v>1</v>
          </cell>
          <cell r="E1349" t="str">
            <v>kg</v>
          </cell>
        </row>
        <row r="1350">
          <cell r="A1350" t="str">
            <v>M901</v>
          </cell>
          <cell r="B1350" t="str">
            <v>Aparelho de apoio neoprene fretado</v>
          </cell>
          <cell r="C1350" t="str">
            <v>dm3</v>
          </cell>
          <cell r="D1350">
            <v>1</v>
          </cell>
          <cell r="E1350" t="str">
            <v>dm3</v>
          </cell>
        </row>
        <row r="1351">
          <cell r="A1351" t="str">
            <v>M902</v>
          </cell>
          <cell r="B1351" t="str">
            <v>Tubo de PVC D=75 mm</v>
          </cell>
          <cell r="C1351" t="str">
            <v>vr</v>
          </cell>
          <cell r="D1351">
            <v>6</v>
          </cell>
          <cell r="E1351" t="str">
            <v>m</v>
          </cell>
        </row>
        <row r="1352">
          <cell r="A1352" t="str">
            <v>M903</v>
          </cell>
          <cell r="B1352" t="str">
            <v>Manta sintética (Bidim) OP-20</v>
          </cell>
          <cell r="C1352" t="str">
            <v>m2</v>
          </cell>
          <cell r="D1352">
            <v>1</v>
          </cell>
          <cell r="E1352" t="str">
            <v>m2</v>
          </cell>
        </row>
        <row r="1353">
          <cell r="A1353" t="str">
            <v>M904</v>
          </cell>
          <cell r="B1353" t="str">
            <v>Manta sintética (Bidim) OP-30</v>
          </cell>
          <cell r="C1353" t="str">
            <v>m2</v>
          </cell>
          <cell r="D1353">
            <v>1</v>
          </cell>
          <cell r="E1353" t="str">
            <v>m2</v>
          </cell>
        </row>
        <row r="1354">
          <cell r="A1354" t="str">
            <v>M905</v>
          </cell>
          <cell r="B1354" t="str">
            <v>Filler</v>
          </cell>
          <cell r="C1354" t="str">
            <v>kg</v>
          </cell>
          <cell r="D1354">
            <v>1</v>
          </cell>
          <cell r="E1354" t="str">
            <v>kg</v>
          </cell>
        </row>
        <row r="1355">
          <cell r="A1355" t="str">
            <v>M906</v>
          </cell>
          <cell r="B1355" t="str">
            <v>Sementes p/ hidrossemeadura</v>
          </cell>
          <cell r="C1355" t="str">
            <v>kg</v>
          </cell>
          <cell r="D1355">
            <v>1</v>
          </cell>
          <cell r="E1355" t="str">
            <v>kg</v>
          </cell>
        </row>
        <row r="1356">
          <cell r="A1356" t="str">
            <v>M907</v>
          </cell>
          <cell r="B1356" t="str">
            <v>Adubo orgânico</v>
          </cell>
          <cell r="C1356" t="str">
            <v>t</v>
          </cell>
          <cell r="D1356">
            <v>1000</v>
          </cell>
          <cell r="E1356" t="str">
            <v>kg</v>
          </cell>
        </row>
        <row r="1357">
          <cell r="A1357" t="str">
            <v>M908</v>
          </cell>
          <cell r="B1357" t="str">
            <v>Eletrodo p/ solda eletr. OK 46.00</v>
          </cell>
          <cell r="C1357" t="str">
            <v>kg</v>
          </cell>
          <cell r="D1357">
            <v>1</v>
          </cell>
          <cell r="E1357" t="str">
            <v>kg</v>
          </cell>
        </row>
        <row r="1358">
          <cell r="A1358" t="str">
            <v>M909</v>
          </cell>
          <cell r="B1358" t="str">
            <v>Tubo de PVC perfurado D=50 mm</v>
          </cell>
          <cell r="C1358" t="str">
            <v>vr</v>
          </cell>
          <cell r="D1358">
            <v>6</v>
          </cell>
          <cell r="E1358" t="str">
            <v>m</v>
          </cell>
        </row>
        <row r="1359">
          <cell r="A1359" t="str">
            <v>M910</v>
          </cell>
          <cell r="B1359" t="str">
            <v>Tubo de PVC rígido D=50 mm</v>
          </cell>
          <cell r="C1359" t="str">
            <v>vr</v>
          </cell>
          <cell r="D1359">
            <v>6</v>
          </cell>
          <cell r="E1359" t="str">
            <v>m</v>
          </cell>
        </row>
        <row r="1360">
          <cell r="A1360" t="str">
            <v>M911</v>
          </cell>
          <cell r="B1360" t="str">
            <v>Tubo de PVC D=100 mm</v>
          </cell>
          <cell r="C1360" t="str">
            <v>vr</v>
          </cell>
          <cell r="D1360">
            <v>6</v>
          </cell>
          <cell r="E1360" t="str">
            <v>m</v>
          </cell>
        </row>
        <row r="1361">
          <cell r="A1361" t="str">
            <v>M920</v>
          </cell>
          <cell r="B1361" t="str">
            <v>Meio tubo de concreto D=40 cm</v>
          </cell>
          <cell r="C1361" t="str">
            <v>m</v>
          </cell>
          <cell r="D1361">
            <v>1</v>
          </cell>
          <cell r="E1361" t="str">
            <v>m</v>
          </cell>
        </row>
        <row r="1362">
          <cell r="A1362" t="str">
            <v>M930</v>
          </cell>
          <cell r="B1362" t="str">
            <v>Gabião caixa 2x1x1m galvanizado</v>
          </cell>
          <cell r="C1362" t="str">
            <v>un</v>
          </cell>
          <cell r="D1362">
            <v>1</v>
          </cell>
          <cell r="E1362" t="str">
            <v>un</v>
          </cell>
        </row>
        <row r="1363">
          <cell r="A1363" t="str">
            <v>M935</v>
          </cell>
          <cell r="B1363" t="str">
            <v>Terra arm. ECE - greide 0&lt;h&lt;6m</v>
          </cell>
          <cell r="C1363" t="str">
            <v>m2</v>
          </cell>
          <cell r="D1363">
            <v>1</v>
          </cell>
          <cell r="E1363" t="str">
            <v>m2</v>
          </cell>
        </row>
        <row r="1364">
          <cell r="A1364" t="str">
            <v>M936</v>
          </cell>
          <cell r="B1364" t="str">
            <v>Terra arm. ECE - greide 6&lt;h&lt;9m</v>
          </cell>
          <cell r="C1364" t="str">
            <v>m2</v>
          </cell>
          <cell r="D1364">
            <v>1</v>
          </cell>
          <cell r="E1364" t="str">
            <v>m2</v>
          </cell>
        </row>
        <row r="1365">
          <cell r="A1365" t="str">
            <v>M937</v>
          </cell>
          <cell r="B1365" t="str">
            <v>Terra arm. ECE - greide 9&lt;h&lt;12m</v>
          </cell>
          <cell r="C1365" t="str">
            <v>m2</v>
          </cell>
          <cell r="D1365">
            <v>1</v>
          </cell>
          <cell r="E1365" t="str">
            <v>m2</v>
          </cell>
        </row>
        <row r="1366">
          <cell r="A1366" t="str">
            <v>M938</v>
          </cell>
          <cell r="B1366" t="str">
            <v>Terra arm. ECE- pé talude 0&lt;h&lt;6m</v>
          </cell>
          <cell r="C1366" t="str">
            <v>m2</v>
          </cell>
          <cell r="D1366">
            <v>1</v>
          </cell>
          <cell r="E1366" t="str">
            <v>m2</v>
          </cell>
        </row>
        <row r="1367">
          <cell r="A1367" t="str">
            <v>M939</v>
          </cell>
          <cell r="B1367" t="str">
            <v>Terra arm. ECE- pé talude 6&lt;h&lt;9m</v>
          </cell>
          <cell r="C1367" t="str">
            <v>m2</v>
          </cell>
          <cell r="D1367">
            <v>1</v>
          </cell>
          <cell r="E1367" t="str">
            <v>m2</v>
          </cell>
        </row>
        <row r="1368">
          <cell r="A1368" t="str">
            <v>M940</v>
          </cell>
          <cell r="B1368" t="str">
            <v>Terra arm. ECE- pé talude 9&lt;h&lt;12m</v>
          </cell>
          <cell r="C1368" t="str">
            <v>m2</v>
          </cell>
          <cell r="D1368">
            <v>1</v>
          </cell>
          <cell r="E1368" t="str">
            <v>m2</v>
          </cell>
        </row>
        <row r="1369">
          <cell r="A1369" t="str">
            <v>M941</v>
          </cell>
          <cell r="B1369" t="str">
            <v>Terra arm. ECE-enc. portante 0&lt;h&lt;6m</v>
          </cell>
          <cell r="C1369" t="str">
            <v>m2</v>
          </cell>
          <cell r="D1369">
            <v>1</v>
          </cell>
          <cell r="E1369" t="str">
            <v>m2</v>
          </cell>
        </row>
        <row r="1370">
          <cell r="A1370" t="str">
            <v>M942</v>
          </cell>
          <cell r="B1370" t="str">
            <v>Terra arm. ECE-enc. portante 6&lt;h&lt;9m</v>
          </cell>
          <cell r="C1370" t="str">
            <v>m2</v>
          </cell>
          <cell r="D1370">
            <v>1</v>
          </cell>
          <cell r="E1370" t="str">
            <v>m2</v>
          </cell>
        </row>
        <row r="1371">
          <cell r="A1371" t="str">
            <v>M945</v>
          </cell>
          <cell r="B1371" t="str">
            <v>Haste para perfuratriz de esteira</v>
          </cell>
          <cell r="C1371" t="str">
            <v>un</v>
          </cell>
          <cell r="D1371">
            <v>1</v>
          </cell>
          <cell r="E1371" t="str">
            <v>un</v>
          </cell>
        </row>
        <row r="1372">
          <cell r="A1372" t="str">
            <v>M946</v>
          </cell>
          <cell r="B1372" t="str">
            <v>Luva para perfuratriz de esteira</v>
          </cell>
          <cell r="C1372" t="str">
            <v>un</v>
          </cell>
          <cell r="D1372">
            <v>1</v>
          </cell>
          <cell r="E1372" t="str">
            <v>un</v>
          </cell>
        </row>
        <row r="1373">
          <cell r="A1373" t="str">
            <v>M947</v>
          </cell>
          <cell r="B1373" t="str">
            <v>Punho para perfuratriz de esteira</v>
          </cell>
          <cell r="C1373" t="str">
            <v>un</v>
          </cell>
          <cell r="D1373">
            <v>1</v>
          </cell>
          <cell r="E1373" t="str">
            <v>un</v>
          </cell>
        </row>
        <row r="1374">
          <cell r="A1374" t="str">
            <v>M948</v>
          </cell>
          <cell r="B1374" t="str">
            <v>Coroa para perfuratriz de esteira</v>
          </cell>
          <cell r="C1374" t="str">
            <v>un</v>
          </cell>
          <cell r="D1374">
            <v>1</v>
          </cell>
          <cell r="E1374" t="str">
            <v>un</v>
          </cell>
        </row>
        <row r="1375">
          <cell r="A1375" t="str">
            <v>M949</v>
          </cell>
          <cell r="B1375" t="str">
            <v>Disco diam. p/ máq. de disco 48kW</v>
          </cell>
          <cell r="C1375" t="str">
            <v>un</v>
          </cell>
          <cell r="D1375">
            <v>1</v>
          </cell>
          <cell r="E1375" t="str">
            <v>un</v>
          </cell>
        </row>
        <row r="1376">
          <cell r="A1376" t="str">
            <v>M950</v>
          </cell>
          <cell r="B1376" t="str">
            <v>Coroa de diamante linha NX</v>
          </cell>
          <cell r="C1376" t="str">
            <v>un</v>
          </cell>
          <cell r="D1376">
            <v>1</v>
          </cell>
          <cell r="E1376" t="str">
            <v>un</v>
          </cell>
        </row>
        <row r="1377">
          <cell r="A1377" t="str">
            <v>M951</v>
          </cell>
          <cell r="B1377" t="str">
            <v>Calibrador de diamante linha NX</v>
          </cell>
          <cell r="C1377" t="str">
            <v>un</v>
          </cell>
          <cell r="D1377">
            <v>1</v>
          </cell>
          <cell r="E1377" t="str">
            <v>un</v>
          </cell>
        </row>
        <row r="1378">
          <cell r="A1378" t="str">
            <v>M952</v>
          </cell>
          <cell r="B1378" t="str">
            <v>Mola comum linha NX</v>
          </cell>
          <cell r="C1378" t="str">
            <v>un</v>
          </cell>
          <cell r="D1378">
            <v>1</v>
          </cell>
          <cell r="E1378" t="str">
            <v>un</v>
          </cell>
        </row>
        <row r="1379">
          <cell r="A1379" t="str">
            <v>M953</v>
          </cell>
          <cell r="B1379" t="str">
            <v>Barrilete simples linha NX</v>
          </cell>
          <cell r="C1379" t="str">
            <v>un</v>
          </cell>
          <cell r="D1379">
            <v>1</v>
          </cell>
          <cell r="E1379" t="str">
            <v>un</v>
          </cell>
        </row>
        <row r="1380">
          <cell r="A1380" t="str">
            <v>M954</v>
          </cell>
          <cell r="B1380" t="str">
            <v>Haste paredes paraleleas c/ niples</v>
          </cell>
          <cell r="C1380" t="str">
            <v>un</v>
          </cell>
          <cell r="D1380">
            <v>1</v>
          </cell>
          <cell r="E1380" t="str">
            <v>un</v>
          </cell>
        </row>
        <row r="1381">
          <cell r="A1381" t="str">
            <v>M955</v>
          </cell>
          <cell r="B1381" t="str">
            <v>Coroa de widia linha NX</v>
          </cell>
          <cell r="C1381" t="str">
            <v>un</v>
          </cell>
          <cell r="D1381">
            <v>1</v>
          </cell>
          <cell r="E1381" t="str">
            <v>un</v>
          </cell>
        </row>
        <row r="1382">
          <cell r="A1382" t="str">
            <v>M956</v>
          </cell>
          <cell r="B1382" t="str">
            <v>Sapata de widia linha NX</v>
          </cell>
          <cell r="C1382" t="str">
            <v>un</v>
          </cell>
          <cell r="D1382">
            <v>1</v>
          </cell>
          <cell r="E1382" t="str">
            <v>un</v>
          </cell>
        </row>
        <row r="1383">
          <cell r="A1383" t="str">
            <v>M957</v>
          </cell>
          <cell r="B1383" t="str">
            <v>Revestimento c/ conector linha NX</v>
          </cell>
          <cell r="C1383" t="str">
            <v>un</v>
          </cell>
          <cell r="D1383">
            <v>1</v>
          </cell>
          <cell r="E1383" t="str">
            <v>un</v>
          </cell>
        </row>
        <row r="1384">
          <cell r="A1384" t="str">
            <v>M958</v>
          </cell>
          <cell r="B1384" t="str">
            <v>Calibrador de widia simples linh NX</v>
          </cell>
          <cell r="C1384" t="str">
            <v>un</v>
          </cell>
          <cell r="D1384">
            <v>1</v>
          </cell>
          <cell r="E1384" t="str">
            <v>un</v>
          </cell>
        </row>
        <row r="1385">
          <cell r="A1385" t="str">
            <v>M960</v>
          </cell>
          <cell r="B1385" t="str">
            <v>Fio de nylon n. 40</v>
          </cell>
          <cell r="C1385" t="str">
            <v>rl</v>
          </cell>
          <cell r="D1385">
            <v>100</v>
          </cell>
          <cell r="E1385" t="str">
            <v>m</v>
          </cell>
        </row>
        <row r="1386">
          <cell r="A1386" t="str">
            <v>M969</v>
          </cell>
          <cell r="B1386" t="str">
            <v>Película refletiva lentes expostas</v>
          </cell>
          <cell r="C1386" t="str">
            <v>m2</v>
          </cell>
          <cell r="D1386">
            <v>1</v>
          </cell>
          <cell r="E1386" t="str">
            <v>m2</v>
          </cell>
        </row>
        <row r="1387">
          <cell r="A1387" t="str">
            <v>M970</v>
          </cell>
          <cell r="B1387" t="str">
            <v>Película refletiva lentes inclusas</v>
          </cell>
          <cell r="C1387" t="str">
            <v>m2</v>
          </cell>
          <cell r="D1387">
            <v>1</v>
          </cell>
          <cell r="E1387" t="str">
            <v>m2</v>
          </cell>
        </row>
        <row r="1388">
          <cell r="A1388" t="str">
            <v>M971</v>
          </cell>
          <cell r="B1388" t="str">
            <v>Dispositivo anti-ofuscante</v>
          </cell>
          <cell r="C1388" t="str">
            <v>m</v>
          </cell>
          <cell r="D1388">
            <v>1</v>
          </cell>
          <cell r="E1388" t="str">
            <v>m</v>
          </cell>
        </row>
        <row r="1389">
          <cell r="A1389" t="str">
            <v>M972</v>
          </cell>
          <cell r="B1389" t="str">
            <v>Tacha refletiva monodirecional</v>
          </cell>
          <cell r="C1389" t="str">
            <v>un</v>
          </cell>
          <cell r="D1389">
            <v>1</v>
          </cell>
          <cell r="E1389" t="str">
            <v>un</v>
          </cell>
        </row>
        <row r="1390">
          <cell r="A1390" t="str">
            <v>M973</v>
          </cell>
          <cell r="B1390" t="str">
            <v>Tacha refletiva bidirecional</v>
          </cell>
          <cell r="C1390" t="str">
            <v>un</v>
          </cell>
          <cell r="D1390">
            <v>1</v>
          </cell>
          <cell r="E1390" t="str">
            <v>un</v>
          </cell>
        </row>
        <row r="1391">
          <cell r="A1391" t="str">
            <v>M974</v>
          </cell>
          <cell r="B1391" t="str">
            <v>Tachão refletivo monodirecional</v>
          </cell>
          <cell r="C1391" t="str">
            <v>un</v>
          </cell>
          <cell r="D1391">
            <v>1</v>
          </cell>
          <cell r="E1391" t="str">
            <v>un</v>
          </cell>
        </row>
        <row r="1392">
          <cell r="A1392" t="str">
            <v>M975</v>
          </cell>
          <cell r="B1392" t="str">
            <v>Tachão refletivo bidirecional</v>
          </cell>
          <cell r="C1392" t="str">
            <v>un</v>
          </cell>
          <cell r="D1392">
            <v>1</v>
          </cell>
          <cell r="E1392" t="str">
            <v>un</v>
          </cell>
        </row>
        <row r="1393">
          <cell r="A1393" t="str">
            <v>M976</v>
          </cell>
          <cell r="B1393" t="str">
            <v>Baguete limitador de polietileno</v>
          </cell>
          <cell r="C1393" t="str">
            <v>m</v>
          </cell>
          <cell r="D1393">
            <v>1</v>
          </cell>
          <cell r="E1393" t="str">
            <v>m</v>
          </cell>
        </row>
        <row r="1394">
          <cell r="A1394" t="str">
            <v>M977</v>
          </cell>
          <cell r="B1394" t="str">
            <v>Selante asfáltico polimerizado</v>
          </cell>
          <cell r="C1394" t="str">
            <v>l</v>
          </cell>
          <cell r="D1394">
            <v>1</v>
          </cell>
          <cell r="E1394" t="str">
            <v>l</v>
          </cell>
        </row>
        <row r="1395">
          <cell r="A1395" t="str">
            <v>M980</v>
          </cell>
          <cell r="B1395" t="str">
            <v>Indenização de jazida</v>
          </cell>
          <cell r="C1395" t="str">
            <v>m3</v>
          </cell>
          <cell r="D1395">
            <v>1</v>
          </cell>
          <cell r="E1395" t="str">
            <v>m3</v>
          </cell>
        </row>
        <row r="1396">
          <cell r="A1396" t="str">
            <v>M982</v>
          </cell>
          <cell r="B1396" t="str">
            <v>Isopor de 5cm de espessura</v>
          </cell>
          <cell r="C1396" t="str">
            <v>m2</v>
          </cell>
          <cell r="D1396">
            <v>1</v>
          </cell>
          <cell r="E1396" t="str">
            <v>m2</v>
          </cell>
        </row>
        <row r="1397">
          <cell r="A1397" t="str">
            <v>M983</v>
          </cell>
          <cell r="B1397" t="str">
            <v>Disco diam. p/ máq. de disco 6kW</v>
          </cell>
          <cell r="C1397" t="str">
            <v>un</v>
          </cell>
          <cell r="D1397">
            <v>1</v>
          </cell>
          <cell r="E1397" t="str">
            <v>un</v>
          </cell>
        </row>
        <row r="1398">
          <cell r="A1398" t="str">
            <v>M984</v>
          </cell>
          <cell r="B1398" t="str">
            <v>Chumbadores</v>
          </cell>
          <cell r="C1398" t="str">
            <v>pç</v>
          </cell>
          <cell r="D1398">
            <v>0.3</v>
          </cell>
          <cell r="E1398" t="str">
            <v>kg</v>
          </cell>
        </row>
        <row r="1399">
          <cell r="A1399" t="str">
            <v>M985</v>
          </cell>
          <cell r="B1399" t="str">
            <v>Tubo plástico para purgadores</v>
          </cell>
          <cell r="C1399" t="str">
            <v>m</v>
          </cell>
          <cell r="D1399">
            <v>1</v>
          </cell>
          <cell r="E1399" t="str">
            <v>m</v>
          </cell>
        </row>
        <row r="1400">
          <cell r="A1400" t="str">
            <v>M996</v>
          </cell>
          <cell r="B1400" t="str">
            <v>Material Demolido</v>
          </cell>
          <cell r="C1400" t="str">
            <v>t</v>
          </cell>
          <cell r="D1400">
            <v>1</v>
          </cell>
          <cell r="E1400" t="str">
            <v>t</v>
          </cell>
        </row>
        <row r="1401">
          <cell r="A1401" t="str">
            <v>M997</v>
          </cell>
          <cell r="B1401" t="str">
            <v>Material Fresado</v>
          </cell>
          <cell r="C1401" t="str">
            <v>t</v>
          </cell>
          <cell r="D1401">
            <v>1</v>
          </cell>
          <cell r="E1401" t="str">
            <v>t</v>
          </cell>
        </row>
        <row r="1402">
          <cell r="A1402" t="str">
            <v>M998</v>
          </cell>
          <cell r="B1402" t="str">
            <v>Madeira</v>
          </cell>
          <cell r="C1402" t="str">
            <v>t</v>
          </cell>
          <cell r="D1402">
            <v>1</v>
          </cell>
          <cell r="E1402" t="str">
            <v>t</v>
          </cell>
        </row>
        <row r="1403">
          <cell r="A1403" t="str">
            <v>M999</v>
          </cell>
          <cell r="B1403" t="str">
            <v>Material retirado da pista</v>
          </cell>
          <cell r="C1403" t="str">
            <v>t</v>
          </cell>
          <cell r="D1403">
            <v>1</v>
          </cell>
          <cell r="E1403" t="str">
            <v>t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0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lum"/>
      <sheetName val="Plan2"/>
      <sheetName val="Plan3"/>
      <sheetName val="cobertura quadra"/>
      <sheetName val="CRON REF"/>
      <sheetName val="cobertura_quadra"/>
      <sheetName val="CRON_REF"/>
    </sheetNames>
    <sheetDataSet>
      <sheetData sheetId="0" refreshError="1">
        <row r="3">
          <cell r="A3" t="str">
            <v>Obra :001 -  001</v>
          </cell>
        </row>
        <row r="4">
          <cell r="A4" t="str">
            <v xml:space="preserve">Total da Planilha - </v>
          </cell>
          <cell r="B4" t="str">
            <v>364.742,2448</v>
          </cell>
        </row>
        <row r="5">
          <cell r="A5" t="str">
            <v>Cód. Tarefa</v>
          </cell>
          <cell r="B5" t="str">
            <v>Descrição</v>
          </cell>
          <cell r="C5" t="str">
            <v>Unidade</v>
          </cell>
          <cell r="D5" t="str">
            <v>Valor Unitário</v>
          </cell>
        </row>
        <row r="6">
          <cell r="A6" t="str">
            <v>001</v>
          </cell>
          <cell r="B6" t="str">
            <v>BOLETIM DE REFERÊNCIA DE PREÇOS - ABRIL 2005</v>
          </cell>
          <cell r="D6">
            <v>364742.24479999999</v>
          </cell>
        </row>
        <row r="7">
          <cell r="A7" t="str">
            <v>001.01</v>
          </cell>
          <cell r="B7" t="str">
            <v>DEMOLIÇÃO E RETIRADA</v>
          </cell>
          <cell r="D7">
            <v>1590.6348</v>
          </cell>
        </row>
        <row r="8">
          <cell r="A8" t="str">
            <v>001.01.00020</v>
          </cell>
          <cell r="B8" t="str">
            <v>Demolição de cobertura construída c/telha de barro ou cerâmica</v>
          </cell>
          <cell r="C8" t="str">
            <v>M2</v>
          </cell>
          <cell r="D8">
            <v>2.6091000000000002</v>
          </cell>
        </row>
        <row r="9">
          <cell r="A9" t="str">
            <v>001.01.00040</v>
          </cell>
          <cell r="B9" t="str">
            <v>Demolição de cobertura construída c/telha de cimento amianto, alumínio, plastico e ferro galvanizado</v>
          </cell>
          <cell r="C9" t="str">
            <v>M2</v>
          </cell>
          <cell r="D9">
            <v>1.0871999999999999</v>
          </cell>
        </row>
        <row r="10">
          <cell r="A10" t="str">
            <v>001.01.00060</v>
          </cell>
          <cell r="B10" t="str">
            <v>Demolição de madeiramento de telhado constituído por tesouras (telha de barro)</v>
          </cell>
          <cell r="C10" t="str">
            <v>M2</v>
          </cell>
          <cell r="D10">
            <v>3.9278</v>
          </cell>
        </row>
        <row r="11">
          <cell r="A11" t="str">
            <v>001.01.00080</v>
          </cell>
          <cell r="B11" t="str">
            <v>Demolição de madeiramento de telhado constituído por tesouras (telha de cimento aminato e alumínio)</v>
          </cell>
          <cell r="C11" t="str">
            <v>M2</v>
          </cell>
          <cell r="D11">
            <v>3.3856999999999999</v>
          </cell>
        </row>
        <row r="12">
          <cell r="A12" t="str">
            <v>001.01.00100</v>
          </cell>
          <cell r="B12" t="str">
            <v>Demolição de madeiramento de telhado tipo pontaletados (telhas de barro)</v>
          </cell>
          <cell r="C12" t="str">
            <v>M2</v>
          </cell>
          <cell r="D12">
            <v>2.9251</v>
          </cell>
        </row>
        <row r="13">
          <cell r="A13" t="str">
            <v>001.01.00120</v>
          </cell>
          <cell r="B13" t="str">
            <v>Demolição de madeiramento de telhado tipo pontaletados (telhas de cimento aminato ou alumínio)</v>
          </cell>
          <cell r="C13" t="str">
            <v>M2</v>
          </cell>
          <cell r="D13">
            <v>2.9251</v>
          </cell>
        </row>
        <row r="14">
          <cell r="A14" t="str">
            <v>001.01.00130</v>
          </cell>
          <cell r="B14" t="str">
            <v>Demolição de Ripamento em Cobertura Barro ou Cerâmica</v>
          </cell>
          <cell r="C14" t="str">
            <v>m2</v>
          </cell>
          <cell r="D14">
            <v>0.19040000000000001</v>
          </cell>
        </row>
        <row r="15">
          <cell r="A15" t="str">
            <v>001.01.00140</v>
          </cell>
          <cell r="B15" t="str">
            <v>Demolição de estrutura de ferro  para  telhados</v>
          </cell>
          <cell r="C15" t="str">
            <v>M2</v>
          </cell>
          <cell r="D15">
            <v>8.0597999999999992</v>
          </cell>
        </row>
        <row r="16">
          <cell r="A16" t="str">
            <v>001.01.00160</v>
          </cell>
          <cell r="B16" t="str">
            <v>Retirada de cobertura de madeira - caibros e vigas</v>
          </cell>
          <cell r="C16" t="str">
            <v>ML</v>
          </cell>
          <cell r="D16">
            <v>0.20039999999999999</v>
          </cell>
        </row>
        <row r="17">
          <cell r="A17" t="str">
            <v>001.01.00180</v>
          </cell>
          <cell r="B17" t="str">
            <v>Retirada de cobertura de madeira - ripas</v>
          </cell>
          <cell r="C17" t="str">
            <v>ML</v>
          </cell>
          <cell r="D17">
            <v>0.1002</v>
          </cell>
        </row>
        <row r="18">
          <cell r="A18" t="str">
            <v>001.01.00200</v>
          </cell>
          <cell r="B18" t="str">
            <v>Retirada de cobertura em telhas de barro s/aproveitamento das cumeeiras e espigões</v>
          </cell>
          <cell r="C18" t="str">
            <v>UN</v>
          </cell>
          <cell r="D18">
            <v>0.27660000000000001</v>
          </cell>
        </row>
        <row r="19">
          <cell r="A19" t="str">
            <v>001.01.00220</v>
          </cell>
          <cell r="B19" t="str">
            <v>Retirada de cobertura em telhas de cimento aminato, alumínio, plástico ou ferro galvanizado</v>
          </cell>
          <cell r="C19" t="str">
            <v>UN</v>
          </cell>
          <cell r="D19">
            <v>3.6886000000000001</v>
          </cell>
        </row>
        <row r="20">
          <cell r="A20" t="str">
            <v>001.01.00240</v>
          </cell>
          <cell r="B20" t="str">
            <v>Retirada de cobertura em telhas cerãmicas ( plan , colonial , francesa , etc. )</v>
          </cell>
          <cell r="C20" t="str">
            <v>M2</v>
          </cell>
          <cell r="D20">
            <v>2.4449999999999998</v>
          </cell>
        </row>
        <row r="21">
          <cell r="A21" t="str">
            <v>001.01.00260</v>
          </cell>
          <cell r="B21" t="str">
            <v>Retirada de cobertura em telhas de cimento aminato, alumínio, plástico e c.g.</v>
          </cell>
          <cell r="C21" t="str">
            <v>M2</v>
          </cell>
          <cell r="D21">
            <v>1.3028999999999999</v>
          </cell>
        </row>
        <row r="22">
          <cell r="A22" t="str">
            <v>001.01.00280</v>
          </cell>
          <cell r="B22" t="str">
            <v>Retirada de madeiramento de telhado constituído por tesouras (telha de barro)</v>
          </cell>
          <cell r="C22" t="str">
            <v>M2</v>
          </cell>
          <cell r="D22">
            <v>3.0061</v>
          </cell>
        </row>
        <row r="23">
          <cell r="A23" t="str">
            <v>001.01.00300</v>
          </cell>
          <cell r="B23" t="str">
            <v>Retirada de madeiramento de telhado constituído por tesouras (telha de cimento amianto ou alumínio)</v>
          </cell>
          <cell r="C23" t="str">
            <v>M2</v>
          </cell>
          <cell r="D23">
            <v>2.5051000000000001</v>
          </cell>
        </row>
        <row r="24">
          <cell r="A24" t="str">
            <v>001.01.00320</v>
          </cell>
          <cell r="B24" t="str">
            <v>Retirada de madeiramento de telhado tipo pontaletados (telhas de barro)</v>
          </cell>
          <cell r="C24" t="str">
            <v>M2</v>
          </cell>
          <cell r="D24">
            <v>2.004</v>
          </cell>
        </row>
        <row r="25">
          <cell r="A25" t="str">
            <v>001.01.00340</v>
          </cell>
          <cell r="B25" t="str">
            <v>Retirada de madeiramento de telhado tipo pontaletados (telhas de cimento amianto ou alumínio)</v>
          </cell>
          <cell r="C25" t="str">
            <v>M2</v>
          </cell>
          <cell r="D25">
            <v>1.8036000000000001</v>
          </cell>
        </row>
        <row r="26">
          <cell r="A26" t="str">
            <v>001.01.00360</v>
          </cell>
          <cell r="B26" t="str">
            <v>Retirada de calhas e rufos metálicos</v>
          </cell>
          <cell r="C26" t="str">
            <v>M2</v>
          </cell>
          <cell r="D26">
            <v>3.0522</v>
          </cell>
        </row>
        <row r="27">
          <cell r="A27" t="str">
            <v>001.01.00380</v>
          </cell>
          <cell r="B27" t="str">
            <v>Demolição de revestimento de argamassa de cal e areia (inclusive emboço)</v>
          </cell>
          <cell r="C27" t="str">
            <v>M2</v>
          </cell>
          <cell r="D27">
            <v>1.9035</v>
          </cell>
        </row>
        <row r="28">
          <cell r="A28" t="str">
            <v>001.01.00400</v>
          </cell>
          <cell r="B28" t="str">
            <v>Demolição de revestimento de argamassa mista (inclusive emboço)</v>
          </cell>
          <cell r="C28" t="str">
            <v>M2</v>
          </cell>
          <cell r="D28">
            <v>2.8553000000000002</v>
          </cell>
        </row>
        <row r="29">
          <cell r="A29" t="str">
            <v>001.01.00420</v>
          </cell>
          <cell r="B29" t="str">
            <v>Demolição de revestimento de argamassa de cimento e areia (inclusive emboço)</v>
          </cell>
          <cell r="C29" t="str">
            <v>M2</v>
          </cell>
          <cell r="D29">
            <v>7.3181000000000003</v>
          </cell>
        </row>
        <row r="30">
          <cell r="A30" t="str">
            <v>001.01.00440</v>
          </cell>
          <cell r="B30" t="str">
            <v>Demolição de azulejos pastilas ladrilhos cerâmicos ou base de gres (inclusive emboço)</v>
          </cell>
          <cell r="C30" t="str">
            <v>M2</v>
          </cell>
          <cell r="D30">
            <v>7.0641999999999996</v>
          </cell>
        </row>
        <row r="31">
          <cell r="A31" t="str">
            <v>001.01.00460</v>
          </cell>
          <cell r="B31" t="str">
            <v>Demolição de mármore, pedra ou granito (inclusive emboço)</v>
          </cell>
          <cell r="C31" t="str">
            <v>M2</v>
          </cell>
          <cell r="D31">
            <v>7.0641999999999996</v>
          </cell>
        </row>
        <row r="32">
          <cell r="A32" t="str">
            <v>001.01.00480</v>
          </cell>
          <cell r="B32" t="str">
            <v>Demolição de quadro negro</v>
          </cell>
          <cell r="C32" t="str">
            <v>M2</v>
          </cell>
          <cell r="D32">
            <v>7.0641999999999996</v>
          </cell>
        </row>
        <row r="33">
          <cell r="A33" t="str">
            <v>001.01.00500</v>
          </cell>
          <cell r="B33" t="str">
            <v>Retirada de revestimento com mármore, pedra ou granito (inclusive emboço)</v>
          </cell>
          <cell r="C33" t="str">
            <v>M2</v>
          </cell>
          <cell r="D33">
            <v>6.5143000000000004</v>
          </cell>
        </row>
        <row r="34">
          <cell r="A34" t="str">
            <v>001.01.00520</v>
          </cell>
          <cell r="B34" t="str">
            <v>Demolição de forro de estuque (inclusive entarugamento de madeira)</v>
          </cell>
          <cell r="C34" t="str">
            <v>M2</v>
          </cell>
          <cell r="D34">
            <v>2.0588000000000002</v>
          </cell>
        </row>
        <row r="35">
          <cell r="A35" t="str">
            <v>001.01.00540</v>
          </cell>
          <cell r="B35" t="str">
            <v>Demolição de forro de madeira ou de gesso (incluso entarugamento)</v>
          </cell>
          <cell r="C35" t="str">
            <v>M2</v>
          </cell>
          <cell r="D35">
            <v>1.7394000000000001</v>
          </cell>
        </row>
        <row r="36">
          <cell r="A36" t="str">
            <v>001.01.00560</v>
          </cell>
          <cell r="B36" t="str">
            <v>Demolição somente das tábuas ou chapas de madeira ou de gesso</v>
          </cell>
          <cell r="C36" t="str">
            <v>M2</v>
          </cell>
          <cell r="D36">
            <v>2.6091000000000002</v>
          </cell>
        </row>
        <row r="37">
          <cell r="A37" t="str">
            <v>001.01.00580</v>
          </cell>
          <cell r="B37" t="str">
            <v>Demolição de lambris de madeira inclusive entarugamento</v>
          </cell>
          <cell r="C37" t="str">
            <v>M2</v>
          </cell>
          <cell r="D37">
            <v>7.0641999999999996</v>
          </cell>
        </row>
        <row r="38">
          <cell r="A38" t="str">
            <v>001.01.00600</v>
          </cell>
          <cell r="B38" t="str">
            <v>Demolição somente de chapas ou placas de lambris ou madeira</v>
          </cell>
          <cell r="C38" t="str">
            <v>M2</v>
          </cell>
          <cell r="D38">
            <v>4.3993000000000002</v>
          </cell>
        </row>
        <row r="39">
          <cell r="A39" t="str">
            <v>001.01.00620</v>
          </cell>
          <cell r="B39" t="str">
            <v>Retirada de todo o forro inclusive vigas e sarrafos</v>
          </cell>
          <cell r="C39" t="str">
            <v>M2</v>
          </cell>
          <cell r="D39">
            <v>9.2608999999999995</v>
          </cell>
        </row>
        <row r="40">
          <cell r="A40" t="str">
            <v>001.01.00640</v>
          </cell>
          <cell r="B40" t="str">
            <v>Retirada de todos os lambris inclusive caibros e sarrafos</v>
          </cell>
          <cell r="C40" t="str">
            <v>M2</v>
          </cell>
          <cell r="D40">
            <v>9.2608999999999995</v>
          </cell>
        </row>
        <row r="41">
          <cell r="A41" t="str">
            <v>001.01.00660</v>
          </cell>
          <cell r="B41" t="str">
            <v>Demolição de alvenaria de tijolos maciços</v>
          </cell>
          <cell r="C41" t="str">
            <v>M3</v>
          </cell>
          <cell r="D41">
            <v>17.935300000000002</v>
          </cell>
        </row>
        <row r="42">
          <cell r="A42" t="str">
            <v>001.01.00680</v>
          </cell>
          <cell r="B42" t="str">
            <v>Retirada de alvenaria de tijolos maciços</v>
          </cell>
          <cell r="C42" t="str">
            <v>M3</v>
          </cell>
          <cell r="D42">
            <v>33.967100000000002</v>
          </cell>
        </row>
        <row r="43">
          <cell r="A43" t="str">
            <v>001.01.00700</v>
          </cell>
          <cell r="B43" t="str">
            <v>Demolição de alvenaria de tijolos cerâmicos</v>
          </cell>
          <cell r="C43" t="str">
            <v>M3</v>
          </cell>
          <cell r="D43">
            <v>13.045400000000001</v>
          </cell>
        </row>
        <row r="44">
          <cell r="A44" t="str">
            <v>001.01.00720</v>
          </cell>
          <cell r="B44" t="str">
            <v>Demolição de alvenaria de blocos de concreto</v>
          </cell>
          <cell r="C44" t="str">
            <v>M3</v>
          </cell>
          <cell r="D44">
            <v>13.045400000000001</v>
          </cell>
        </row>
        <row r="45">
          <cell r="A45" t="str">
            <v>001.01.00740</v>
          </cell>
          <cell r="B45" t="str">
            <v>Retirada de alvenaria de blocos de concreto</v>
          </cell>
          <cell r="C45" t="str">
            <v>M3</v>
          </cell>
          <cell r="D45">
            <v>26.090800000000002</v>
          </cell>
        </row>
        <row r="46">
          <cell r="A46" t="str">
            <v>001.01.00760</v>
          </cell>
          <cell r="B46" t="str">
            <v>Demolição de alvenaria de pedra</v>
          </cell>
          <cell r="C46" t="str">
            <v>M3</v>
          </cell>
          <cell r="D46">
            <v>33.1633</v>
          </cell>
        </row>
        <row r="47">
          <cell r="A47" t="str">
            <v>001.01.00780</v>
          </cell>
          <cell r="B47" t="str">
            <v>Retirada de alvenaria de pedra</v>
          </cell>
          <cell r="C47" t="str">
            <v>M3</v>
          </cell>
          <cell r="D47">
            <v>37.511800000000001</v>
          </cell>
        </row>
        <row r="48">
          <cell r="A48" t="str">
            <v>001.01.00800</v>
          </cell>
          <cell r="B48" t="str">
            <v>Demolição de alvenaria de placas de concreto celular</v>
          </cell>
          <cell r="C48" t="str">
            <v>M3</v>
          </cell>
          <cell r="D48">
            <v>7.6139999999999999</v>
          </cell>
        </row>
        <row r="49">
          <cell r="A49" t="str">
            <v>001.01.00820</v>
          </cell>
          <cell r="B49" t="str">
            <v>Retirada de alvenaria de placas de concreto celular</v>
          </cell>
          <cell r="C49" t="str">
            <v>M3</v>
          </cell>
          <cell r="D49">
            <v>13.028600000000001</v>
          </cell>
        </row>
        <row r="50">
          <cell r="A50" t="str">
            <v>001.01.00840</v>
          </cell>
          <cell r="B50" t="str">
            <v>Demolição de alvenaria de adobo</v>
          </cell>
          <cell r="C50" t="str">
            <v>M3</v>
          </cell>
          <cell r="D50">
            <v>19.035</v>
          </cell>
        </row>
        <row r="51">
          <cell r="A51" t="str">
            <v>001.01.00860</v>
          </cell>
          <cell r="B51" t="str">
            <v>Demolição de elemento vazado</v>
          </cell>
          <cell r="C51" t="str">
            <v>M2</v>
          </cell>
          <cell r="D51">
            <v>24.4664</v>
          </cell>
        </row>
        <row r="52">
          <cell r="A52" t="str">
            <v>001.01.00880</v>
          </cell>
          <cell r="B52" t="str">
            <v>Demolição inclusive entarugamento de paredes divisórias de tábuas e chapas</v>
          </cell>
          <cell r="C52" t="str">
            <v>M2</v>
          </cell>
          <cell r="D52">
            <v>3.8069999999999999</v>
          </cell>
        </row>
        <row r="53">
          <cell r="A53" t="str">
            <v>001.01.00900</v>
          </cell>
          <cell r="B53" t="str">
            <v>Demolição apenas das tábuas ou chapas das paredes divisórias</v>
          </cell>
          <cell r="C53" t="str">
            <v>M2</v>
          </cell>
          <cell r="D53">
            <v>2.6648999999999998</v>
          </cell>
        </row>
        <row r="54">
          <cell r="A54" t="str">
            <v>001.01.00920</v>
          </cell>
          <cell r="B54" t="str">
            <v>Retirada de divisória tipo naval</v>
          </cell>
          <cell r="C54" t="str">
            <v>m2</v>
          </cell>
          <cell r="D54">
            <v>1.5227999999999999</v>
          </cell>
        </row>
        <row r="55">
          <cell r="A55" t="str">
            <v>001.01.00940</v>
          </cell>
          <cell r="B55" t="str">
            <v>Demolição de alvenaria de fundação de tijolos maciços inclusive escavações necessárias</v>
          </cell>
          <cell r="C55" t="str">
            <v>M3</v>
          </cell>
          <cell r="D55">
            <v>67.934200000000004</v>
          </cell>
        </row>
        <row r="56">
          <cell r="A56" t="str">
            <v>001.01.00960</v>
          </cell>
          <cell r="B56" t="str">
            <v>Demolição de alvenaria de fundações de pedra</v>
          </cell>
          <cell r="C56" t="str">
            <v>M3</v>
          </cell>
          <cell r="D56">
            <v>34.262999999999998</v>
          </cell>
        </row>
        <row r="57">
          <cell r="A57" t="str">
            <v>001.01.00980</v>
          </cell>
          <cell r="B57" t="str">
            <v>Demolição de concreto simples em fundação</v>
          </cell>
          <cell r="C57" t="str">
            <v>M3</v>
          </cell>
          <cell r="D57">
            <v>58.915799999999997</v>
          </cell>
        </row>
        <row r="58">
          <cell r="A58" t="str">
            <v>001.01.01000</v>
          </cell>
          <cell r="B58" t="str">
            <v>Demolição de concreto armado em fundações</v>
          </cell>
          <cell r="C58" t="str">
            <v>M3</v>
          </cell>
          <cell r="D58">
            <v>150.42070000000001</v>
          </cell>
        </row>
        <row r="59">
          <cell r="A59" t="str">
            <v>001.01.01020</v>
          </cell>
          <cell r="B59" t="str">
            <v>Demolição de concreto simples acima do embasamento</v>
          </cell>
          <cell r="C59" t="str">
            <v>M3</v>
          </cell>
          <cell r="D59">
            <v>48.915999999999997</v>
          </cell>
        </row>
        <row r="60">
          <cell r="A60" t="str">
            <v>001.01.01040</v>
          </cell>
          <cell r="B60" t="str">
            <v>Demolição de concreto armado acima do embasamento</v>
          </cell>
          <cell r="C60" t="str">
            <v>M3</v>
          </cell>
          <cell r="D60">
            <v>135.1079</v>
          </cell>
        </row>
        <row r="61">
          <cell r="A61" t="str">
            <v>001.01.01042</v>
          </cell>
          <cell r="B61" t="str">
            <v>Rasgo em piso de concreto simples 7.00 x 7.00 cm para passagem de tubulação, utilizando máquina corta piso manual com disco diamantado</v>
          </cell>
          <cell r="C61" t="str">
            <v>ml</v>
          </cell>
          <cell r="D61">
            <v>3.4912999999999998</v>
          </cell>
        </row>
        <row r="62">
          <cell r="A62" t="str">
            <v>001.01.01045</v>
          </cell>
          <cell r="B62" t="str">
            <v>Rasgo em piso de concreto simples 10.00 x 7.00 cm para passagem de tubulação, utilizando máquina corta piso manual com disco diamantado</v>
          </cell>
          <cell r="C62" t="str">
            <v>ml</v>
          </cell>
          <cell r="D62">
            <v>4.4429999999999996</v>
          </cell>
        </row>
        <row r="63">
          <cell r="A63" t="str">
            <v>001.01.01050</v>
          </cell>
          <cell r="B63" t="str">
            <v>Rasgo em piso de concreto simples 15.00 x 7.00 cm para passagem de tubulação, utilizando máquina corta piso manual com disco diamantado</v>
          </cell>
          <cell r="C63" t="str">
            <v>ml</v>
          </cell>
          <cell r="D63">
            <v>6.3464999999999998</v>
          </cell>
        </row>
        <row r="64">
          <cell r="A64" t="str">
            <v>001.01.01060</v>
          </cell>
          <cell r="B64" t="str">
            <v>Demolição de assoalhos de tábuas incl.rodapés e cordões</v>
          </cell>
          <cell r="C64" t="str">
            <v>M2</v>
          </cell>
          <cell r="D64">
            <v>6.8522999999999996</v>
          </cell>
        </row>
        <row r="65">
          <cell r="A65" t="str">
            <v>001.01.01080</v>
          </cell>
          <cell r="B65" t="str">
            <v>Demolição de assoalhos de tábuas apenas das tábuas</v>
          </cell>
          <cell r="C65" t="str">
            <v>M2</v>
          </cell>
          <cell r="D65">
            <v>2.7408999999999999</v>
          </cell>
        </row>
        <row r="66">
          <cell r="A66" t="str">
            <v>001.01.01100</v>
          </cell>
          <cell r="B66" t="str">
            <v>Retirada de todo piso assoalho de tábuas inclusive vigamento de peróba</v>
          </cell>
          <cell r="C66" t="str">
            <v>M2</v>
          </cell>
          <cell r="D66">
            <v>11.176299999999999</v>
          </cell>
        </row>
        <row r="67">
          <cell r="A67" t="str">
            <v>001.01.01120</v>
          </cell>
          <cell r="B67" t="str">
            <v>Demolição de pisos de tacos madeira inclusive argamassa de assentamento</v>
          </cell>
          <cell r="C67" t="str">
            <v>M2</v>
          </cell>
          <cell r="D67">
            <v>8.3957999999999995</v>
          </cell>
        </row>
        <row r="68">
          <cell r="A68" t="str">
            <v>001.01.01140</v>
          </cell>
          <cell r="B68" t="str">
            <v>Retirada de pisos de tacos madeira inclusive argamassa de assentamento</v>
          </cell>
          <cell r="C68" t="str">
            <v>M2</v>
          </cell>
          <cell r="D68">
            <v>10.020200000000001</v>
          </cell>
        </row>
        <row r="69">
          <cell r="A69" t="str">
            <v>001.01.01160</v>
          </cell>
          <cell r="B69" t="str">
            <v>Demolição de rodapé de madeira</v>
          </cell>
          <cell r="C69" t="str">
            <v>ML</v>
          </cell>
          <cell r="D69">
            <v>0.30459999999999998</v>
          </cell>
        </row>
        <row r="70">
          <cell r="A70" t="str">
            <v>001.01.01180</v>
          </cell>
          <cell r="B70" t="str">
            <v>Retirada de rodapé de madeira</v>
          </cell>
          <cell r="C70" t="str">
            <v>ML</v>
          </cell>
          <cell r="D70">
            <v>0.48730000000000001</v>
          </cell>
        </row>
        <row r="71">
          <cell r="A71" t="str">
            <v>001.01.01200</v>
          </cell>
          <cell r="B71" t="str">
            <v>Demolição de pisos de ladrilhos em geral</v>
          </cell>
          <cell r="C71" t="str">
            <v>M2</v>
          </cell>
          <cell r="D71">
            <v>3.0438999999999998</v>
          </cell>
        </row>
        <row r="72">
          <cell r="A72" t="str">
            <v>001.01.01220</v>
          </cell>
          <cell r="B72" t="str">
            <v>Demolição de ladrilhos em geral sobre base ou lastro de concreto</v>
          </cell>
          <cell r="C72" t="str">
            <v>M2</v>
          </cell>
          <cell r="D72">
            <v>6.0877999999999997</v>
          </cell>
        </row>
        <row r="73">
          <cell r="A73" t="str">
            <v>001.01.01240</v>
          </cell>
          <cell r="B73" t="str">
            <v>Demolição de pisos de granilite ou cimentado</v>
          </cell>
          <cell r="C73" t="str">
            <v>M2</v>
          </cell>
          <cell r="D73">
            <v>1.1307</v>
          </cell>
        </row>
        <row r="74">
          <cell r="A74" t="str">
            <v>001.01.01260</v>
          </cell>
          <cell r="B74" t="str">
            <v>Retirada de pavimentação em paralelepípedo</v>
          </cell>
          <cell r="C74" t="str">
            <v>M2</v>
          </cell>
          <cell r="D74">
            <v>3.4788000000000001</v>
          </cell>
        </row>
        <row r="75">
          <cell r="A75" t="str">
            <v>001.01.01280</v>
          </cell>
          <cell r="B75" t="str">
            <v>Demolição de pavimentação asfáltica p/processo manual</v>
          </cell>
          <cell r="C75" t="str">
            <v>M2</v>
          </cell>
          <cell r="D75">
            <v>5.7104999999999997</v>
          </cell>
        </row>
        <row r="76">
          <cell r="A76" t="str">
            <v>001.01.01300</v>
          </cell>
          <cell r="B76" t="str">
            <v>Demolição de pisos cimentados sobre base ou lastro concreto</v>
          </cell>
          <cell r="C76" t="str">
            <v>M2</v>
          </cell>
          <cell r="D76">
            <v>5.6529999999999996</v>
          </cell>
        </row>
        <row r="77">
          <cell r="A77" t="str">
            <v>001.01.01320</v>
          </cell>
          <cell r="B77" t="str">
            <v>Demolição de lastro de concreto</v>
          </cell>
          <cell r="C77" t="str">
            <v>M2</v>
          </cell>
          <cell r="D77">
            <v>3.0438999999999998</v>
          </cell>
        </row>
        <row r="78">
          <cell r="A78" t="str">
            <v>001.01.01340</v>
          </cell>
          <cell r="B78" t="str">
            <v>Retirada de vidros inteiros</v>
          </cell>
          <cell r="C78" t="str">
            <v>M2</v>
          </cell>
          <cell r="D78">
            <v>2.3028</v>
          </cell>
        </row>
        <row r="79">
          <cell r="A79" t="str">
            <v>001.01.01360</v>
          </cell>
          <cell r="B79" t="str">
            <v>Retirada de esquadrias de madeira inclusive batente</v>
          </cell>
          <cell r="C79" t="str">
            <v>M2</v>
          </cell>
          <cell r="D79">
            <v>3.4788000000000001</v>
          </cell>
        </row>
        <row r="80">
          <cell r="A80" t="str">
            <v>001.01.01380</v>
          </cell>
          <cell r="B80" t="str">
            <v>Retirada de esquadrias metálicas</v>
          </cell>
          <cell r="C80" t="str">
            <v>M2</v>
          </cell>
          <cell r="D80">
            <v>4.5599999999999996</v>
          </cell>
        </row>
        <row r="81">
          <cell r="A81" t="str">
            <v>001.01.01400</v>
          </cell>
          <cell r="B81" t="str">
            <v>Retirada de fechaduras</v>
          </cell>
          <cell r="C81" t="str">
            <v>UN</v>
          </cell>
          <cell r="D81">
            <v>2.3028</v>
          </cell>
        </row>
        <row r="82">
          <cell r="A82" t="str">
            <v>001.01.01420</v>
          </cell>
          <cell r="B82" t="str">
            <v>Retirada de esquadria de madeira, somente as folhas</v>
          </cell>
          <cell r="C82" t="str">
            <v>M2</v>
          </cell>
          <cell r="D82">
            <v>1.5441</v>
          </cell>
        </row>
        <row r="83">
          <cell r="A83" t="str">
            <v>001.01.01440</v>
          </cell>
          <cell r="B83" t="str">
            <v>Retirada de aparelhos de louça ou ferro sanitário</v>
          </cell>
          <cell r="C83" t="str">
            <v>UN</v>
          </cell>
          <cell r="D83">
            <v>8.3524999999999991</v>
          </cell>
        </row>
        <row r="84">
          <cell r="A84" t="str">
            <v>001.01.01460</v>
          </cell>
          <cell r="B84" t="str">
            <v>Retirada de caixa dágua pré fabricada</v>
          </cell>
          <cell r="C84" t="str">
            <v>UN</v>
          </cell>
          <cell r="D84">
            <v>13.9208</v>
          </cell>
        </row>
        <row r="85">
          <cell r="A85" t="str">
            <v>001.01.01480</v>
          </cell>
          <cell r="B85" t="str">
            <v>Demolição de tubulação de ferro galvanizado até 2 pol</v>
          </cell>
          <cell r="C85" t="str">
            <v>ML</v>
          </cell>
          <cell r="D85">
            <v>1.6705000000000001</v>
          </cell>
        </row>
        <row r="86">
          <cell r="A86" t="str">
            <v>001.01.01500</v>
          </cell>
          <cell r="B86" t="str">
            <v>Demolição de tubulação de ferro galvanizado acima de 2 pol</v>
          </cell>
          <cell r="C86" t="str">
            <v>ML</v>
          </cell>
          <cell r="D86">
            <v>2.7841999999999998</v>
          </cell>
        </row>
        <row r="87">
          <cell r="A87" t="str">
            <v>001.01.01520</v>
          </cell>
          <cell r="B87" t="str">
            <v>Retirada de tubo de ferro galvanizado até 2 pol</v>
          </cell>
          <cell r="C87" t="str">
            <v>ML</v>
          </cell>
          <cell r="D87">
            <v>2.7841999999999998</v>
          </cell>
        </row>
        <row r="88">
          <cell r="A88" t="str">
            <v>001.01.01540</v>
          </cell>
          <cell r="B88" t="str">
            <v>Retirada de tubo de ferro galvanizado acima de 2 pol</v>
          </cell>
          <cell r="C88" t="str">
            <v>ML</v>
          </cell>
          <cell r="D88">
            <v>3.3410000000000002</v>
          </cell>
        </row>
        <row r="89">
          <cell r="A89" t="str">
            <v>001.01.01560</v>
          </cell>
          <cell r="B89" t="str">
            <v>Demolição de tubo de f.f.ate 3 pol</v>
          </cell>
          <cell r="C89" t="str">
            <v>ML</v>
          </cell>
          <cell r="D89">
            <v>1.6705000000000001</v>
          </cell>
        </row>
        <row r="90">
          <cell r="A90" t="str">
            <v>001.01.01580</v>
          </cell>
          <cell r="B90" t="str">
            <v>Demolição de tubo de f.f.acima 3 pol</v>
          </cell>
          <cell r="C90" t="str">
            <v>ML</v>
          </cell>
          <cell r="D90">
            <v>2.7841999999999998</v>
          </cell>
        </row>
        <row r="91">
          <cell r="A91" t="str">
            <v>001.01.01600</v>
          </cell>
          <cell r="B91" t="str">
            <v>Retirada de tubo de f.f.ate 3 pol</v>
          </cell>
          <cell r="C91" t="str">
            <v>ML</v>
          </cell>
          <cell r="D91">
            <v>2.7841999999999998</v>
          </cell>
        </row>
        <row r="92">
          <cell r="A92" t="str">
            <v>001.01.01620</v>
          </cell>
          <cell r="B92" t="str">
            <v>Retirada de tubo de f.f.acima de 3 pol</v>
          </cell>
          <cell r="C92" t="str">
            <v>ML</v>
          </cell>
          <cell r="D92">
            <v>3.3410000000000002</v>
          </cell>
        </row>
        <row r="93">
          <cell r="A93" t="str">
            <v>001.01.01640</v>
          </cell>
          <cell r="B93" t="str">
            <v>Demolição de tubo de barro ou c.a.ate 3 pol</v>
          </cell>
          <cell r="C93" t="str">
            <v>ML</v>
          </cell>
          <cell r="D93">
            <v>1.1136999999999999</v>
          </cell>
        </row>
        <row r="94">
          <cell r="A94" t="str">
            <v>001.01.01660</v>
          </cell>
          <cell r="B94" t="str">
            <v>Demolição de tubo de barro ou c.a.acima de 3 pol</v>
          </cell>
          <cell r="C94" t="str">
            <v>ML</v>
          </cell>
          <cell r="D94">
            <v>1.6705000000000001</v>
          </cell>
        </row>
        <row r="95">
          <cell r="A95" t="str">
            <v>001.01.01680</v>
          </cell>
          <cell r="B95" t="str">
            <v>Retirada de tubos de barro ou cimento amianto até 3 pol</v>
          </cell>
          <cell r="C95" t="str">
            <v>ML</v>
          </cell>
          <cell r="D95">
            <v>3.3410000000000002</v>
          </cell>
        </row>
        <row r="96">
          <cell r="A96" t="str">
            <v>001.01.01700</v>
          </cell>
          <cell r="B96" t="str">
            <v>Retirada de tubos de barro ou cimento amianto acima de 3 pol</v>
          </cell>
          <cell r="C96" t="str">
            <v>ML</v>
          </cell>
          <cell r="D96">
            <v>3.8978000000000002</v>
          </cell>
        </row>
        <row r="97">
          <cell r="A97" t="str">
            <v>001.01.01720</v>
          </cell>
          <cell r="B97" t="str">
            <v>Retirada de registro ate 2 pol</v>
          </cell>
          <cell r="C97" t="str">
            <v>UN</v>
          </cell>
          <cell r="D97">
            <v>6.1250999999999998</v>
          </cell>
        </row>
        <row r="98">
          <cell r="A98" t="str">
            <v>001.01.01740</v>
          </cell>
          <cell r="B98" t="str">
            <v>Retirada de calhas e condutores</v>
          </cell>
          <cell r="C98" t="str">
            <v>ML</v>
          </cell>
          <cell r="D98">
            <v>1.2209000000000001</v>
          </cell>
        </row>
        <row r="99">
          <cell r="A99" t="str">
            <v>001.01.01760</v>
          </cell>
          <cell r="B99" t="str">
            <v>Execução de desentupimento de esgoto</v>
          </cell>
          <cell r="C99" t="str">
            <v>ML</v>
          </cell>
          <cell r="D99">
            <v>2.0348000000000002</v>
          </cell>
        </row>
        <row r="100">
          <cell r="A100" t="str">
            <v>001.01.01780</v>
          </cell>
          <cell r="B100" t="str">
            <v>Retirada de caixa de descarga</v>
          </cell>
          <cell r="C100" t="str">
            <v>UN</v>
          </cell>
          <cell r="D100">
            <v>5.3921999999999999</v>
          </cell>
        </row>
        <row r="101">
          <cell r="A101" t="str">
            <v>001.01.01800</v>
          </cell>
          <cell r="B101" t="str">
            <v>Retirada de bancadas, balcões ou pias (aço,granilite,ardósia,etc)</v>
          </cell>
          <cell r="C101" t="str">
            <v>M2</v>
          </cell>
          <cell r="D101">
            <v>9.2216000000000005</v>
          </cell>
        </row>
        <row r="102">
          <cell r="A102" t="str">
            <v>001.01.01820</v>
          </cell>
          <cell r="B102" t="str">
            <v>Demolição de quadro de luz e força</v>
          </cell>
          <cell r="C102" t="str">
            <v>UN</v>
          </cell>
          <cell r="D102">
            <v>13.9208</v>
          </cell>
        </row>
        <row r="103">
          <cell r="A103" t="str">
            <v>001.01.01840</v>
          </cell>
          <cell r="B103" t="str">
            <v>Retirada de quadro de luz e força</v>
          </cell>
          <cell r="C103" t="str">
            <v>UN</v>
          </cell>
          <cell r="D103">
            <v>19.489100000000001</v>
          </cell>
        </row>
        <row r="104">
          <cell r="A104" t="str">
            <v>001.01.01860</v>
          </cell>
          <cell r="B104" t="str">
            <v>Retirada de aparelhos incandecentes</v>
          </cell>
          <cell r="C104" t="str">
            <v>UN</v>
          </cell>
          <cell r="D104">
            <v>0.55679999999999996</v>
          </cell>
        </row>
        <row r="105">
          <cell r="A105" t="str">
            <v>001.01.01880</v>
          </cell>
          <cell r="B105" t="str">
            <v>Retirada de aparelhos fluorescentes</v>
          </cell>
          <cell r="C105" t="str">
            <v>UN</v>
          </cell>
          <cell r="D105">
            <v>2.2273000000000001</v>
          </cell>
        </row>
        <row r="106">
          <cell r="A106" t="str">
            <v>001.01.01900</v>
          </cell>
          <cell r="B106" t="str">
            <v>Demolição de tubulação elétrica ate 2.00 pol</v>
          </cell>
          <cell r="C106" t="str">
            <v>ML</v>
          </cell>
          <cell r="D106">
            <v>1.6705000000000001</v>
          </cell>
        </row>
        <row r="107">
          <cell r="A107" t="str">
            <v>001.01.01920</v>
          </cell>
          <cell r="B107" t="str">
            <v>Demolição de tubulação elétrica acima de 2.00 pol</v>
          </cell>
          <cell r="C107" t="str">
            <v>ML</v>
          </cell>
          <cell r="D107">
            <v>2.7841999999999998</v>
          </cell>
        </row>
        <row r="108">
          <cell r="A108" t="str">
            <v>001.01.01940</v>
          </cell>
          <cell r="B108" t="str">
            <v>Retirada de fiação (até cabo n.2 awg)</v>
          </cell>
          <cell r="C108" t="str">
            <v>ML</v>
          </cell>
          <cell r="D108">
            <v>0.1114</v>
          </cell>
        </row>
        <row r="109">
          <cell r="A109" t="str">
            <v>001.01.01960</v>
          </cell>
          <cell r="B109" t="str">
            <v>Retirada de fiação (do cabo 1/0 ate 4/0 awg)</v>
          </cell>
          <cell r="C109" t="str">
            <v>ML</v>
          </cell>
          <cell r="D109">
            <v>0.22270000000000001</v>
          </cell>
        </row>
        <row r="110">
          <cell r="A110" t="str">
            <v>001.01.01980</v>
          </cell>
          <cell r="B110" t="str">
            <v>Retirada de interruptores, tomadas, campainhas, etc. (inclusive, condutores e caixas)</v>
          </cell>
          <cell r="C110" t="str">
            <v>UN</v>
          </cell>
          <cell r="D110">
            <v>0.1114</v>
          </cell>
        </row>
        <row r="111">
          <cell r="A111" t="str">
            <v>001.01.02000</v>
          </cell>
          <cell r="B111" t="str">
            <v>Retirada de postes de madeira ou concreto ate 11.00 m</v>
          </cell>
          <cell r="C111" t="str">
            <v>UN</v>
          </cell>
          <cell r="D111">
            <v>17.455300000000001</v>
          </cell>
        </row>
        <row r="112">
          <cell r="A112" t="str">
            <v>001.01.02020</v>
          </cell>
          <cell r="B112" t="str">
            <v>Retirada de arruelas</v>
          </cell>
          <cell r="C112" t="str">
            <v>UN</v>
          </cell>
          <cell r="D112">
            <v>0.1114</v>
          </cell>
        </row>
        <row r="113">
          <cell r="A113" t="str">
            <v>001.01.02040</v>
          </cell>
          <cell r="B113" t="str">
            <v>Retirada de cruzeta de madeira</v>
          </cell>
          <cell r="C113" t="str">
            <v>UN</v>
          </cell>
          <cell r="D113">
            <v>0.27839999999999998</v>
          </cell>
        </row>
        <row r="114">
          <cell r="A114" t="str">
            <v>001.01.02060</v>
          </cell>
          <cell r="B114" t="str">
            <v>Retirada de isoladores</v>
          </cell>
          <cell r="C114" t="str">
            <v>UN</v>
          </cell>
          <cell r="D114">
            <v>0.55679999999999996</v>
          </cell>
        </row>
        <row r="115">
          <cell r="A115" t="str">
            <v>001.01.02080</v>
          </cell>
          <cell r="B115" t="str">
            <v>Retirada de mão francesa</v>
          </cell>
          <cell r="C115" t="str">
            <v>UN</v>
          </cell>
          <cell r="D115">
            <v>0.55679999999999996</v>
          </cell>
        </row>
        <row r="116">
          <cell r="A116" t="str">
            <v>001.01.02100</v>
          </cell>
          <cell r="B116" t="str">
            <v>Retirada de parafuso máquina ou francês</v>
          </cell>
          <cell r="C116" t="str">
            <v>UN</v>
          </cell>
          <cell r="D116">
            <v>0.55679999999999996</v>
          </cell>
        </row>
        <row r="117">
          <cell r="A117" t="str">
            <v>001.01.02120</v>
          </cell>
          <cell r="B117" t="str">
            <v>Retirada de pino p/isolador de 15 kv</v>
          </cell>
          <cell r="C117" t="str">
            <v>UN</v>
          </cell>
          <cell r="D117">
            <v>0.83520000000000005</v>
          </cell>
        </row>
        <row r="118">
          <cell r="A118" t="str">
            <v>001.01.02140</v>
          </cell>
          <cell r="B118" t="str">
            <v>Retirada de disjuntor monofásico, bifásico ou trifásico de 15 a até 200 a</v>
          </cell>
          <cell r="C118" t="str">
            <v>UN</v>
          </cell>
          <cell r="D118">
            <v>1.0174000000000001</v>
          </cell>
        </row>
        <row r="119">
          <cell r="A119" t="str">
            <v>001.01.02160</v>
          </cell>
          <cell r="B119" t="str">
            <v>Retirada de chave trifásica com fusíveis de 30a até 200a</v>
          </cell>
          <cell r="C119" t="str">
            <v>UN</v>
          </cell>
          <cell r="D119">
            <v>3.0522</v>
          </cell>
        </row>
        <row r="120">
          <cell r="A120" t="str">
            <v>001.01.02180</v>
          </cell>
          <cell r="B120" t="str">
            <v>Retirada de ventilador de teto completo</v>
          </cell>
          <cell r="C120" t="str">
            <v>UN</v>
          </cell>
          <cell r="D120">
            <v>1.526</v>
          </cell>
        </row>
        <row r="121">
          <cell r="A121" t="str">
            <v>001.01.02200</v>
          </cell>
          <cell r="B121" t="str">
            <v>Retirada de refletor com lâmpada</v>
          </cell>
          <cell r="C121" t="str">
            <v>UN</v>
          </cell>
          <cell r="D121">
            <v>1.526</v>
          </cell>
        </row>
        <row r="122">
          <cell r="A122" t="str">
            <v>001.01.02220</v>
          </cell>
          <cell r="B122" t="str">
            <v>Remanejamento de fancoils</v>
          </cell>
          <cell r="C122" t="str">
            <v>UN</v>
          </cell>
          <cell r="D122">
            <v>80.161600000000007</v>
          </cell>
        </row>
        <row r="123">
          <cell r="A123" t="str">
            <v>001.01.02240</v>
          </cell>
          <cell r="B123" t="str">
            <v>Retirada c/ remoção de transformador de at/bt-15 kv 75 a 150 kva</v>
          </cell>
          <cell r="C123" t="str">
            <v>UN</v>
          </cell>
          <cell r="D123">
            <v>199.11799999999999</v>
          </cell>
        </row>
        <row r="124">
          <cell r="A124" t="str">
            <v>001.01.02260</v>
          </cell>
          <cell r="B124" t="str">
            <v>Retirada com remoção de grupo motor-gerador de 60 a 250 kva</v>
          </cell>
          <cell r="C124" t="str">
            <v>UN</v>
          </cell>
          <cell r="D124">
            <v>199.11799999999999</v>
          </cell>
        </row>
        <row r="125">
          <cell r="A125" t="str">
            <v>001.01.02280</v>
          </cell>
          <cell r="B125" t="str">
            <v>Remoção de pintura a cal</v>
          </cell>
          <cell r="C125" t="str">
            <v>M2</v>
          </cell>
          <cell r="D125">
            <v>0.81220000000000003</v>
          </cell>
        </row>
        <row r="126">
          <cell r="A126" t="str">
            <v>001.01.02300</v>
          </cell>
          <cell r="B126" t="str">
            <v>Remoção de pintura a gesso cola ou base de látex (pva)</v>
          </cell>
          <cell r="C126" t="str">
            <v>M2</v>
          </cell>
          <cell r="D126">
            <v>1.0829</v>
          </cell>
        </row>
        <row r="127">
          <cell r="A127" t="str">
            <v>001.01.02320</v>
          </cell>
          <cell r="B127" t="str">
            <v>Remoção de pintura a óleo esmalte verniz ou grafite</v>
          </cell>
          <cell r="C127" t="str">
            <v>M2</v>
          </cell>
          <cell r="D127">
            <v>2.0588000000000002</v>
          </cell>
        </row>
        <row r="128">
          <cell r="A128" t="str">
            <v>001.01.02340</v>
          </cell>
          <cell r="B128" t="str">
            <v>Raspagem e lixamento de pintura a óleo esmalte verniz ou grafite</v>
          </cell>
          <cell r="C128" t="str">
            <v>M2</v>
          </cell>
          <cell r="D128">
            <v>1.5441</v>
          </cell>
        </row>
        <row r="129">
          <cell r="A129" t="str">
            <v>001.02</v>
          </cell>
          <cell r="B129" t="str">
            <v>SERVIÇOS PRELIMINARES</v>
          </cell>
          <cell r="D129">
            <v>3235.6857</v>
          </cell>
        </row>
        <row r="130">
          <cell r="A130" t="str">
            <v>001.02.00020</v>
          </cell>
          <cell r="B130" t="str">
            <v>Execução de Corte e destocamento inclusive remoção de árvore de pequeno porte com diâmetro até 15 cm</v>
          </cell>
          <cell r="C130" t="str">
            <v>un</v>
          </cell>
          <cell r="D130">
            <v>19.833600000000001</v>
          </cell>
        </row>
        <row r="131">
          <cell r="A131" t="str">
            <v>001.02.00040</v>
          </cell>
          <cell r="B131" t="str">
            <v>Execução de Corte e destocamento inclusive remoção de árvore de médio porte com diâmetro até 25 cm</v>
          </cell>
          <cell r="C131" t="str">
            <v>UN</v>
          </cell>
          <cell r="D131">
            <v>25.9434</v>
          </cell>
        </row>
        <row r="132">
          <cell r="A132" t="str">
            <v>001.02.00060</v>
          </cell>
          <cell r="B132" t="str">
            <v>Execução de Corte e destocamento de árvore de grande porte com diâmetro médio de 50 cm</v>
          </cell>
          <cell r="C132" t="str">
            <v>un</v>
          </cell>
          <cell r="D132">
            <v>115.05800000000001</v>
          </cell>
        </row>
        <row r="133">
          <cell r="A133" t="str">
            <v>001.02.00080</v>
          </cell>
          <cell r="B133" t="str">
            <v>Execução de Roçado em capoeirão c/empilhamento e queima de resíduos</v>
          </cell>
          <cell r="C133" t="str">
            <v>M2</v>
          </cell>
          <cell r="D133">
            <v>0.27450000000000002</v>
          </cell>
        </row>
        <row r="134">
          <cell r="A134" t="str">
            <v>001.02.00100</v>
          </cell>
          <cell r="B134" t="str">
            <v>Execução de Capinação de terreno inclusive retirada (bota fora)</v>
          </cell>
          <cell r="C134" t="str">
            <v>M2</v>
          </cell>
          <cell r="D134">
            <v>0.38069999999999998</v>
          </cell>
        </row>
        <row r="135">
          <cell r="A135" t="str">
            <v>001.02.00120</v>
          </cell>
          <cell r="B135" t="str">
            <v>Execução de Limpeza do terreno c/ retirada dos entulhos e queima dos mesmos</v>
          </cell>
          <cell r="C135" t="str">
            <v>M2</v>
          </cell>
          <cell r="D135">
            <v>0.30459999999999998</v>
          </cell>
        </row>
        <row r="136">
          <cell r="A136" t="str">
            <v>001.02.00160</v>
          </cell>
          <cell r="B136" t="str">
            <v>Fornecimento e Instalação de Tapume em chapa de madeira compensada 6.00 mm de espessura</v>
          </cell>
          <cell r="C136" t="str">
            <v>m2</v>
          </cell>
          <cell r="D136">
            <v>17.754799999999999</v>
          </cell>
        </row>
        <row r="137">
          <cell r="A137" t="str">
            <v>001.02.00180</v>
          </cell>
          <cell r="B137" t="str">
            <v>Fornecimento e Instalação de Tapume em Chapa Metálica e Fixado em Pilar de Madeira, com Parafusos Auto-Atarrachante,conf. det. SINFRA ( 8 Reaproveitamentos)</v>
          </cell>
          <cell r="C137" t="str">
            <v>ml</v>
          </cell>
          <cell r="D137">
            <v>20.6296</v>
          </cell>
        </row>
        <row r="138">
          <cell r="A138" t="str">
            <v>001.02.00200</v>
          </cell>
          <cell r="B138" t="str">
            <v>Execução de barracão de obra para alojamento</v>
          </cell>
          <cell r="C138" t="str">
            <v>m2</v>
          </cell>
          <cell r="D138">
            <v>65.298699999999997</v>
          </cell>
        </row>
        <row r="139">
          <cell r="A139" t="str">
            <v>001.02.00220</v>
          </cell>
          <cell r="B139" t="str">
            <v>Execução de barracão de obra para depósito ou refeitório</v>
          </cell>
          <cell r="C139" t="str">
            <v>m2</v>
          </cell>
          <cell r="D139">
            <v>62.970100000000002</v>
          </cell>
        </row>
        <row r="140">
          <cell r="A140" t="str">
            <v>001.02.00310</v>
          </cell>
          <cell r="B140" t="str">
            <v>Instalações Provisórias em Estrutura Metálica Tipo Conteiner (Almoxarifado, Depósito, Escritório, Ferramentaria, etc.) dim. 1.50x1.80x3.00 mts</v>
          </cell>
          <cell r="C140" t="str">
            <v>mês</v>
          </cell>
          <cell r="D140">
            <v>180</v>
          </cell>
        </row>
        <row r="141">
          <cell r="A141" t="str">
            <v>001.02.00320</v>
          </cell>
          <cell r="B141" t="str">
            <v>Execução de instalação provisória de água e esgoto</v>
          </cell>
          <cell r="C141" t="str">
            <v>UN</v>
          </cell>
          <cell r="D141">
            <v>769.67160000000001</v>
          </cell>
        </row>
        <row r="142">
          <cell r="A142" t="str">
            <v>001.02.00340</v>
          </cell>
          <cell r="B142" t="str">
            <v>Execução de instalação provisória de luz e força</v>
          </cell>
          <cell r="C142" t="str">
            <v>UN</v>
          </cell>
          <cell r="D142">
            <v>866.22799999999995</v>
          </cell>
        </row>
        <row r="143">
          <cell r="A143" t="str">
            <v>001.02.00380</v>
          </cell>
          <cell r="B143" t="str">
            <v>Fornecimento e instalação de placa de obra,de 5,00x3,00m,conforme detalhe da seet</v>
          </cell>
          <cell r="C143" t="str">
            <v>UN</v>
          </cell>
          <cell r="D143">
            <v>1009.9981</v>
          </cell>
        </row>
        <row r="144">
          <cell r="A144" t="str">
            <v>001.02.00400</v>
          </cell>
          <cell r="B144" t="str">
            <v>Fornecimento e instalação de placa de obra</v>
          </cell>
          <cell r="C144" t="str">
            <v>M2</v>
          </cell>
          <cell r="D144">
            <v>73.5017</v>
          </cell>
        </row>
        <row r="145">
          <cell r="A145" t="str">
            <v>001.02.00420</v>
          </cell>
          <cell r="B145" t="str">
            <v>Execução de locação da obra c/aparelhos topográficos p/medição considerar as faces externas das paredes</v>
          </cell>
          <cell r="C145" t="str">
            <v>M2</v>
          </cell>
          <cell r="D145">
            <v>1.2089000000000001</v>
          </cell>
        </row>
        <row r="146">
          <cell r="A146" t="str">
            <v>001.02.00440</v>
          </cell>
          <cell r="B146" t="str">
            <v>Execução de locação da obra c/tábuas corridas p/medição considerar as faces externas das paredes</v>
          </cell>
          <cell r="C146" t="str">
            <v>M2</v>
          </cell>
          <cell r="D146">
            <v>2.7069999999999999</v>
          </cell>
        </row>
        <row r="147">
          <cell r="A147" t="str">
            <v>001.02.00460</v>
          </cell>
          <cell r="B147" t="str">
            <v>Locação de linhas estaqueadas de 20 em 20 m para construção de muro, sem nivelamento</v>
          </cell>
          <cell r="C147" t="str">
            <v>ml</v>
          </cell>
          <cell r="D147">
            <v>1.5085999999999999</v>
          </cell>
        </row>
        <row r="148">
          <cell r="A148" t="str">
            <v>001.02.00480</v>
          </cell>
          <cell r="B148" t="str">
            <v>Locação de linhas estaqueadas de 20 em 20 m para construção de muro, com nivelamento</v>
          </cell>
          <cell r="C148" t="str">
            <v>ml</v>
          </cell>
          <cell r="D148">
            <v>2.4138000000000002</v>
          </cell>
        </row>
        <row r="149">
          <cell r="A149" t="str">
            <v>001.03</v>
          </cell>
          <cell r="B149" t="str">
            <v>MOVIMENTO DE TERRA</v>
          </cell>
          <cell r="D149">
            <v>268.12540000000001</v>
          </cell>
        </row>
        <row r="150">
          <cell r="A150" t="str">
            <v>001.03.00020</v>
          </cell>
          <cell r="B150" t="str">
            <v>Escavação manual de vala profund. até 2 mts em solo de 1ª categoria -   qualquer que seja o teor de umidade que apresente</v>
          </cell>
          <cell r="C150" t="str">
            <v>m3</v>
          </cell>
          <cell r="D150">
            <v>15.228</v>
          </cell>
        </row>
        <row r="151">
          <cell r="A151" t="str">
            <v>001.03.00030</v>
          </cell>
          <cell r="B151" t="str">
            <v>Escavação manual de vala profund. de 2 a 4 mts em solo de 1ª categoria -  qualquer que seja o teor de umidade que apresente</v>
          </cell>
          <cell r="C151" t="str">
            <v>m3</v>
          </cell>
          <cell r="D151">
            <v>17.131499999999999</v>
          </cell>
        </row>
        <row r="152">
          <cell r="A152" t="str">
            <v>001.03.00040</v>
          </cell>
          <cell r="B152" t="str">
            <v>Escavação manual em terra compacta ate 1,50m em material de primeira catergoria</v>
          </cell>
          <cell r="C152" t="str">
            <v>M3</v>
          </cell>
          <cell r="D152">
            <v>10.659599999999999</v>
          </cell>
        </row>
        <row r="153">
          <cell r="A153" t="str">
            <v>001.03.00060</v>
          </cell>
          <cell r="B153" t="str">
            <v>Escavação manual em terra compacta de 1,50 ate 4,00 m</v>
          </cell>
          <cell r="C153" t="str">
            <v>M3</v>
          </cell>
          <cell r="D153">
            <v>19.035</v>
          </cell>
        </row>
        <row r="154">
          <cell r="A154" t="str">
            <v>001.03.00080</v>
          </cell>
          <cell r="B154" t="str">
            <v>Escavação manual em terra dura ate 1,50m de profundidade</v>
          </cell>
          <cell r="C154" t="str">
            <v>M3</v>
          </cell>
          <cell r="D154">
            <v>13.7052</v>
          </cell>
        </row>
        <row r="155">
          <cell r="A155" t="str">
            <v>001.03.00100</v>
          </cell>
          <cell r="B155" t="str">
            <v>Escavação manual em terra dura de 1,50 a 4,00m de profundidade</v>
          </cell>
          <cell r="C155" t="str">
            <v>M3</v>
          </cell>
          <cell r="D155">
            <v>22.841999999999999</v>
          </cell>
        </row>
        <row r="156">
          <cell r="A156" t="str">
            <v>001.03.00110</v>
          </cell>
          <cell r="B156" t="str">
            <v>Reaterro manual de valas c/o proprio material escavado incl.serviços de apiloamento com masso de 30 kg</v>
          </cell>
          <cell r="C156" t="str">
            <v>m3</v>
          </cell>
          <cell r="D156">
            <v>7.4237000000000002</v>
          </cell>
        </row>
        <row r="157">
          <cell r="A157" t="str">
            <v>001.03.00120</v>
          </cell>
          <cell r="B157" t="str">
            <v>Reaterro manual de valas c/o proprio material escavado incl.serviços de apiloamento com masso de 30 kg a 60 kg</v>
          </cell>
          <cell r="C157" t="str">
            <v>m3</v>
          </cell>
          <cell r="D157">
            <v>8.1851000000000003</v>
          </cell>
        </row>
        <row r="158">
          <cell r="A158" t="str">
            <v>001.03.00130</v>
          </cell>
          <cell r="B158" t="str">
            <v>Reaterro Mecanizado de Vala Empregando Compactador  de Placa Vibratória Movido à Diesel VPY 1750</v>
          </cell>
          <cell r="C158" t="str">
            <v>m3</v>
          </cell>
          <cell r="D158">
            <v>1.2639</v>
          </cell>
        </row>
        <row r="159">
          <cell r="A159" t="str">
            <v>001.03.00140</v>
          </cell>
          <cell r="B159" t="str">
            <v>Aterro interno entre baldrames em camada de 20 cm, utilizando compactador mecânico (tipo sapo mecânico), incluindo transporte e espalhamento do material</v>
          </cell>
          <cell r="C159" t="str">
            <v>m3</v>
          </cell>
          <cell r="D159">
            <v>15.5708</v>
          </cell>
        </row>
        <row r="160">
          <cell r="A160" t="str">
            <v>001.03.00200</v>
          </cell>
          <cell r="B160" t="str">
            <v>Apiloamento de fundo de valas ou cavas com masso ate 30 kg</v>
          </cell>
          <cell r="C160" t="str">
            <v>M2</v>
          </cell>
          <cell r="D160">
            <v>4.3780999999999999</v>
          </cell>
        </row>
        <row r="161">
          <cell r="A161" t="str">
            <v>001.03.00220</v>
          </cell>
          <cell r="B161" t="str">
            <v>Apiloamento de fundo de valas ou cavas com masso de 30 a 60 kg</v>
          </cell>
          <cell r="C161" t="str">
            <v>M2</v>
          </cell>
          <cell r="D161">
            <v>6.4718999999999998</v>
          </cell>
        </row>
        <row r="162">
          <cell r="A162" t="str">
            <v>001.03.00240</v>
          </cell>
          <cell r="B162" t="str">
            <v>Espalhamento manual de terra descarregada</v>
          </cell>
          <cell r="C162" t="str">
            <v>m3</v>
          </cell>
          <cell r="D162">
            <v>1.5227999999999999</v>
          </cell>
        </row>
        <row r="163">
          <cell r="A163" t="str">
            <v>001.03.00280</v>
          </cell>
          <cell r="B163" t="str">
            <v>Aquisição de material para aterro (material de base ou subbase)</v>
          </cell>
          <cell r="C163" t="str">
            <v>m3</v>
          </cell>
          <cell r="D163">
            <v>7.03</v>
          </cell>
        </row>
        <row r="164">
          <cell r="A164" t="str">
            <v>001.03.00300</v>
          </cell>
          <cell r="B164" t="str">
            <v>Escavação manual a céu aberto para tubulões</v>
          </cell>
          <cell r="C164" t="str">
            <v>M3</v>
          </cell>
          <cell r="D164">
            <v>67.300799999999995</v>
          </cell>
        </row>
        <row r="165">
          <cell r="A165" t="str">
            <v>001.03.00310</v>
          </cell>
          <cell r="B165" t="str">
            <v>Escavação Mecanizada Com Perfuratriz com Diâmetro Médio de Perfuração de 80 cm</v>
          </cell>
          <cell r="C165" t="str">
            <v>ml</v>
          </cell>
          <cell r="D165">
            <v>8.5</v>
          </cell>
        </row>
        <row r="166">
          <cell r="A166" t="str">
            <v>001.03.00340</v>
          </cell>
          <cell r="B166" t="str">
            <v>Movimento de terra c/ corte e aterro compensado e c/ volume de corte excedente compensado manual em terreno mole</v>
          </cell>
          <cell r="C166" t="str">
            <v>M3</v>
          </cell>
          <cell r="D166">
            <v>9.5175000000000001</v>
          </cell>
        </row>
        <row r="167">
          <cell r="A167" t="str">
            <v>001.03.00360</v>
          </cell>
          <cell r="B167" t="str">
            <v>Movimento de terra c/ corte e aterro compensado e c/ volume de corte excedente compensado manual em terreno duro</v>
          </cell>
          <cell r="C167" t="str">
            <v>M3</v>
          </cell>
          <cell r="D167">
            <v>11.420999999999999</v>
          </cell>
        </row>
        <row r="168">
          <cell r="A168" t="str">
            <v>001.03.00380</v>
          </cell>
          <cell r="B168" t="str">
            <v>Movimento de terra c/ corte e aterro compensado e c/ volume de aterro por empréstimo volume compensado manual em terreno mole</v>
          </cell>
          <cell r="C168" t="str">
            <v>M3</v>
          </cell>
          <cell r="D168">
            <v>9.5175000000000001</v>
          </cell>
        </row>
        <row r="169">
          <cell r="A169" t="str">
            <v>001.03.00400</v>
          </cell>
          <cell r="B169" t="str">
            <v>Movimento de terra c/ corte e aterro compensado e c/ volume de aterro por empréstimo volume compensado manual em terreno duro</v>
          </cell>
          <cell r="C169" t="str">
            <v>M3</v>
          </cell>
          <cell r="D169">
            <v>11.420999999999999</v>
          </cell>
        </row>
        <row r="170">
          <cell r="A170" t="str">
            <v>001.04</v>
          </cell>
          <cell r="B170" t="str">
            <v>FUNDAÇÕES</v>
          </cell>
          <cell r="D170">
            <v>6408.5231000000003</v>
          </cell>
        </row>
        <row r="171">
          <cell r="A171" t="str">
            <v>001.04.00020</v>
          </cell>
          <cell r="B171" t="str">
            <v>Fornecimento, Lançamento e Aplicação de Lastro de Concreto c/ betoneira em fundações 1:5:10 c/167 kg cim/m3</v>
          </cell>
          <cell r="C171" t="str">
            <v>m3</v>
          </cell>
          <cell r="D171">
            <v>156.33449999999999</v>
          </cell>
        </row>
        <row r="172">
          <cell r="A172" t="str">
            <v>001.04.00105</v>
          </cell>
          <cell r="B172" t="str">
            <v>Fornecimento, confecção, transporte e aplicação de concreto 10 Mpa (241 kgcimento/m3),em fundações, virado na obra, composto por cimento portland CP 32 F, areia lavada tipo média a grossa, seixo rolado, e equipamentos.</v>
          </cell>
          <cell r="C172" t="str">
            <v>m3</v>
          </cell>
          <cell r="D172">
            <v>170.2595</v>
          </cell>
        </row>
        <row r="173">
          <cell r="A173" t="str">
            <v>001.04.00106</v>
          </cell>
          <cell r="B173" t="str">
            <v>Fornecimento, confecção, transporte e aplicação de concreto 13,5 Mpa (268 kgcimento/m3) em fundações, virado na obra, composto por cimento portland CP 32 F, areia lavada tipo média a grossa, seixo rolado, e equipamentos.</v>
          </cell>
          <cell r="C173" t="str">
            <v>m3</v>
          </cell>
          <cell r="D173">
            <v>177.58349999999999</v>
          </cell>
        </row>
        <row r="174">
          <cell r="A174" t="str">
            <v>001.04.00107</v>
          </cell>
          <cell r="B174" t="str">
            <v>Fornecimento, confecção, transporte e aplicação de concreto 15 Mpa (280 kgcimento/m3),em fundações, virado na obra, composto por cimento portland CP 32 F, areia lavada tipo média a grossa, seixo rolado, e equipamentos.</v>
          </cell>
          <cell r="C174" t="str">
            <v>m3</v>
          </cell>
          <cell r="D174">
            <v>174.21950000000001</v>
          </cell>
        </row>
        <row r="175">
          <cell r="A175" t="str">
            <v>001.04.00108</v>
          </cell>
          <cell r="B175" t="str">
            <v>Fornecimento, confecção, transporte e aplicação de concreto 18 Mpa (305 kgcimento/m3) em fundações, virado na obra, composto por cimento portland CP 32 F, areia lavada tipo média a grossa, seixo rolado, e equipamentos.</v>
          </cell>
          <cell r="C175" t="str">
            <v>m3</v>
          </cell>
          <cell r="D175">
            <v>187.62350000000001</v>
          </cell>
        </row>
        <row r="176">
          <cell r="A176" t="str">
            <v>001.04.00109</v>
          </cell>
          <cell r="B176" t="str">
            <v>Fornecimento, confecção, transporte e aplicação de concreto 20 Mpa (322 kgcimento/m3) em fundações, virado na obra, composto por cimento portland CP 32 F, areia lavada tipo média a grossa, seixo rolado, e equipamentos.</v>
          </cell>
          <cell r="C176" t="str">
            <v>m3</v>
          </cell>
          <cell r="D176">
            <v>201.55289999999999</v>
          </cell>
        </row>
        <row r="177">
          <cell r="A177" t="str">
            <v>001.04.00110</v>
          </cell>
          <cell r="B177" t="str">
            <v>Fornecimento, confecção, transporte e aplicação de concreto 21 Mpa (331 kgcimento/m3) em fundações, virado na obra, composto por cimento portland CP 32 F, areia lavada tipo média a grossa, seixo rolado, e equipamentos.</v>
          </cell>
          <cell r="C177" t="str">
            <v>m3</v>
          </cell>
          <cell r="D177">
            <v>188.06649999999999</v>
          </cell>
        </row>
        <row r="178">
          <cell r="A178" t="str">
            <v>001.04.00111</v>
          </cell>
          <cell r="B178" t="str">
            <v>Fornecimento, confecção, transporte e aplicação de concreto 25 Mpa (367 kgcimento/m3) em fundações, virado na obra, composto por cimento portland CP 32 F, areia lavada tipo média a grossa, seixo rolado, e equipamentos.</v>
          </cell>
          <cell r="C178" t="str">
            <v>m3</v>
          </cell>
          <cell r="D178">
            <v>197.83949999999999</v>
          </cell>
        </row>
        <row r="179">
          <cell r="A179" t="str">
            <v>001.04.00205</v>
          </cell>
          <cell r="B179" t="str">
            <v>Fornecimento, confecção, transporte e aplicação de concreto 10 Mpa (241 kgcimento/m3),em fundações, virado na obra, composto por cimento portland CP 32 F, areia lavada tipo média a grossa, pedra granitica britada, e equipamentos.</v>
          </cell>
          <cell r="C179" t="str">
            <v>m3</v>
          </cell>
          <cell r="D179">
            <v>179.58090000000001</v>
          </cell>
        </row>
        <row r="180">
          <cell r="A180" t="str">
            <v>001.04.00206</v>
          </cell>
          <cell r="B180" t="str">
            <v>Fornecimento, confecção, transporte e aplicação de concreto 13,5 Mpa (268 kgcimento/m3) em fundações, virado na obra, composto por cimento portland CP 32 F, areia lavada tipo média a grossa, pedra granitica britada, e equipamentos.</v>
          </cell>
          <cell r="C180" t="str">
            <v>m3</v>
          </cell>
          <cell r="D180">
            <v>186.9049</v>
          </cell>
        </row>
        <row r="181">
          <cell r="A181" t="str">
            <v>001.04.00207</v>
          </cell>
          <cell r="B181" t="str">
            <v>Fornecimento, confecção, transporte e aplicação de concreto 15 Mpa (280 kgcimento/m3),em fundações, virado na obra, composto por cimento portland CP 32 F, areia lavada tipo média a grossa, pedra granitica britada, e equipamentos.</v>
          </cell>
          <cell r="C181" t="str">
            <v>m3</v>
          </cell>
          <cell r="D181">
            <v>190.1549</v>
          </cell>
        </row>
        <row r="182">
          <cell r="A182" t="str">
            <v>001.04.00208</v>
          </cell>
          <cell r="B182" t="str">
            <v>Fornecimento, confecção, transporte e aplicação de concreto 18 Mpa (305 kgcimento/m3) em fundações, virado na obra, composto por cimento portland CP 32 F, areia lavada tipo média a grossa, pedra granitica britada, e equipamentos.</v>
          </cell>
          <cell r="C182" t="str">
            <v>m3</v>
          </cell>
          <cell r="D182">
            <v>196.94489999999999</v>
          </cell>
        </row>
        <row r="183">
          <cell r="A183" t="str">
            <v>001.04.00209</v>
          </cell>
          <cell r="B183" t="str">
            <v>Fornecimento, confecção, transporte e aplicação de concreto 20 Mpa (322 kgcimento/m3) em fundações, virado na obra, composto por cimento portland CP 32 F, areia lavada tipo média a grossa, pedra granitica britada, e equipamentos.</v>
          </cell>
          <cell r="C183" t="str">
            <v>m3</v>
          </cell>
          <cell r="D183">
            <v>201.55289999999999</v>
          </cell>
        </row>
        <row r="184">
          <cell r="A184" t="str">
            <v>001.04.00210</v>
          </cell>
          <cell r="B184" t="str">
            <v>Fornecimento, confecção, transporte e aplicação de concreto 21 Mpa (331 kgcimento/m3) em fundações, virado na obra, composto por cimento portland CP 32 F, areia lavada tipo média a grossa, pedra granitica britada, e equipamentos.</v>
          </cell>
          <cell r="C184" t="str">
            <v>m3</v>
          </cell>
          <cell r="D184">
            <v>204.00190000000001</v>
          </cell>
        </row>
        <row r="185">
          <cell r="A185" t="str">
            <v>001.04.00211</v>
          </cell>
          <cell r="B185" t="str">
            <v>Fornecimento, confecção, transporte e aplicação de concreto 25 Mpa (367 kgcimento/m3) em fundações, virado na obra, composto por cimento portland CP 32 F, areia lavada tipo média a grossa, pedra granitica britada, e equipamentos.</v>
          </cell>
          <cell r="C185" t="str">
            <v>m3</v>
          </cell>
          <cell r="D185">
            <v>221.38890000000001</v>
          </cell>
        </row>
        <row r="186">
          <cell r="A186" t="str">
            <v>001.04.00220</v>
          </cell>
          <cell r="B186" t="str">
            <v>Fornecimento, Transporte, Lançamento e Aplicação de Concreto usinado em fundação Fck= 13,5 Mpa</v>
          </cell>
          <cell r="C186" t="str">
            <v>m3</v>
          </cell>
          <cell r="D186">
            <v>219.32470000000001</v>
          </cell>
        </row>
        <row r="187">
          <cell r="A187" t="str">
            <v>001.04.00240</v>
          </cell>
          <cell r="B187" t="str">
            <v>Fornecimento, Transporte, Lançamento e Aplicação de Concreto usinado em fundação, Fck=15 mpa</v>
          </cell>
          <cell r="C187" t="str">
            <v>m3</v>
          </cell>
          <cell r="D187">
            <v>230.87469999999999</v>
          </cell>
        </row>
        <row r="188">
          <cell r="A188" t="str">
            <v>001.04.00260</v>
          </cell>
          <cell r="B188" t="str">
            <v>Fornecimento, Transporte, Lançamento e Aplicação de Concreto usinado em fundação Fck= 18 Mpa</v>
          </cell>
          <cell r="C188" t="str">
            <v>m3</v>
          </cell>
          <cell r="D188">
            <v>236.12469999999999</v>
          </cell>
        </row>
        <row r="189">
          <cell r="A189" t="str">
            <v>001.04.00280</v>
          </cell>
          <cell r="B189" t="str">
            <v>Fornecimento, Transporte, Lançamento e Aplicação de Concreto usinado em fundação Fck= 20 mpa</v>
          </cell>
          <cell r="C189" t="str">
            <v>m3</v>
          </cell>
          <cell r="D189">
            <v>249.7747</v>
          </cell>
        </row>
        <row r="190">
          <cell r="A190" t="str">
            <v>001.04.00290</v>
          </cell>
          <cell r="B190" t="str">
            <v>Fornecimento, Transporte, Lançamento e Aplicação de Concreto usinado em fundação Fck= 25 mpa</v>
          </cell>
          <cell r="C190" t="str">
            <v>m3</v>
          </cell>
          <cell r="D190">
            <v>260.2747</v>
          </cell>
        </row>
        <row r="191">
          <cell r="A191" t="str">
            <v>001.04.00300</v>
          </cell>
          <cell r="B191" t="str">
            <v>Forma inclusive desforma comum de tábua para fundações sem reaproveitamento</v>
          </cell>
          <cell r="C191" t="str">
            <v>M2</v>
          </cell>
          <cell r="D191">
            <v>33.5563</v>
          </cell>
        </row>
        <row r="192">
          <cell r="A192" t="str">
            <v>001.04.00320</v>
          </cell>
          <cell r="B192" t="str">
            <v>Forma inclusive desforma comum de tábua para fundações c/ 01 reaproveitamento</v>
          </cell>
          <cell r="C192" t="str">
            <v>M2</v>
          </cell>
          <cell r="D192">
            <v>21.167300000000001</v>
          </cell>
        </row>
        <row r="193">
          <cell r="A193" t="str">
            <v>001.04.00340</v>
          </cell>
          <cell r="B193" t="str">
            <v>Forma inclusive desforma comum de tábua para fundações c/ 02 reaproveitamentos</v>
          </cell>
          <cell r="C193" t="str">
            <v>m2</v>
          </cell>
          <cell r="D193">
            <v>17.304300000000001</v>
          </cell>
        </row>
        <row r="194">
          <cell r="A194" t="str">
            <v>001.04.00360</v>
          </cell>
          <cell r="B194" t="str">
            <v>Forma inclusive desforma comum de tábua para fundações c/ 03 reaproveitamentos</v>
          </cell>
          <cell r="C194" t="str">
            <v>m2</v>
          </cell>
          <cell r="D194">
            <v>15.972799999999999</v>
          </cell>
        </row>
        <row r="195">
          <cell r="A195" t="str">
            <v>001.04.00365</v>
          </cell>
          <cell r="B195" t="str">
            <v>Forma inclusive desforma comum de tábua para fundações c/ 04 reaproveitamentos</v>
          </cell>
          <cell r="C195" t="str">
            <v>m2</v>
          </cell>
          <cell r="D195">
            <v>15.2928</v>
          </cell>
        </row>
        <row r="196">
          <cell r="A196" t="str">
            <v>001.04.00400</v>
          </cell>
          <cell r="B196" t="str">
            <v>Fornecimento e Aplicação de Aço CA 50</v>
          </cell>
          <cell r="C196" t="str">
            <v>KG</v>
          </cell>
          <cell r="D196">
            <v>4.6759000000000004</v>
          </cell>
        </row>
        <row r="197">
          <cell r="A197" t="str">
            <v>001.04.00420</v>
          </cell>
          <cell r="B197" t="str">
            <v>Fornecimento e Aplicação de Aço CA - 60</v>
          </cell>
          <cell r="C197" t="str">
            <v>KG</v>
          </cell>
          <cell r="D197">
            <v>5.2900999999999998</v>
          </cell>
        </row>
        <row r="198">
          <cell r="A198" t="str">
            <v>001.04.00440</v>
          </cell>
          <cell r="B198" t="str">
            <v>Concreto ciclópico com 30% de pedra de mão traço 1:4:8</v>
          </cell>
          <cell r="C198" t="str">
            <v>M3</v>
          </cell>
          <cell r="D198">
            <v>160.297</v>
          </cell>
        </row>
        <row r="199">
          <cell r="A199" t="str">
            <v>001.04.00460</v>
          </cell>
          <cell r="B199" t="str">
            <v>Concreto ciclópico com 30% de pedra de mão traço 1:3:6</v>
          </cell>
          <cell r="C199" t="str">
            <v>M3</v>
          </cell>
          <cell r="D199">
            <v>169.07249999999999</v>
          </cell>
        </row>
        <row r="200">
          <cell r="A200" t="str">
            <v>001.04.00480</v>
          </cell>
          <cell r="B200" t="str">
            <v>Execução de Alvenaria de fundação e embasamento em tijolo maciço assente c/  o traço 1:4:12, cimento, cal e areia</v>
          </cell>
          <cell r="C200" t="str">
            <v>M3</v>
          </cell>
          <cell r="D200">
            <v>169.40549999999999</v>
          </cell>
        </row>
        <row r="201">
          <cell r="A201" t="str">
            <v>001.04.00500</v>
          </cell>
          <cell r="B201" t="str">
            <v>Execução de Alvenaria de fundação e embasamento em tijolo maciço assente c/ o traço 1:3, cimento e areia</v>
          </cell>
          <cell r="C201" t="str">
            <v>M3</v>
          </cell>
          <cell r="D201">
            <v>224.51480000000001</v>
          </cell>
        </row>
        <row r="202">
          <cell r="A202" t="str">
            <v>001.04.00520</v>
          </cell>
          <cell r="B202" t="str">
            <v>Execução de Alvenaria de fundação e embasamento em tijolo maciço assente c/ o traço 1:4 cimento e areia</v>
          </cell>
          <cell r="C202" t="str">
            <v>M3</v>
          </cell>
          <cell r="D202">
            <v>216.3278</v>
          </cell>
        </row>
        <row r="203">
          <cell r="A203" t="str">
            <v>001.04.00540</v>
          </cell>
          <cell r="B203" t="str">
            <v>Execução de Alvenaria de fundação e embasamento em tijolo maciço assente c/ o traço 1:5 cimento e areia</v>
          </cell>
          <cell r="C203" t="str">
            <v>M3</v>
          </cell>
          <cell r="D203">
            <v>211.26150000000001</v>
          </cell>
        </row>
        <row r="204">
          <cell r="A204" t="str">
            <v>001.04.00560</v>
          </cell>
          <cell r="B204" t="str">
            <v>Execução de Alvenaria de fundação e embasamento em tijolo maiciço assente c/ argamassa 1:3 c/adição de vedacit a 2 kg p/saco de cimento</v>
          </cell>
          <cell r="C204" t="str">
            <v>M3</v>
          </cell>
          <cell r="D204">
            <v>236.77549999999999</v>
          </cell>
        </row>
        <row r="205">
          <cell r="A205" t="str">
            <v>001.04.00580</v>
          </cell>
          <cell r="B205" t="str">
            <v>Execução de Alvenaria de tijolo comum em espelho p/ cinta de fundação (forma), assente c/ argamassa de cimento e areia 1:3</v>
          </cell>
          <cell r="C205" t="str">
            <v>M2</v>
          </cell>
          <cell r="D205">
            <v>15.642200000000001</v>
          </cell>
        </row>
        <row r="206">
          <cell r="A206" t="str">
            <v>001.04.00600</v>
          </cell>
          <cell r="B206" t="str">
            <v>Execução de Alvenaria de tijolo comum em espelho p/ cinta de fundação (forma), assente c/ argamassa de cimento e areia 1:4</v>
          </cell>
          <cell r="C206" t="str">
            <v>M2</v>
          </cell>
          <cell r="D206">
            <v>15.440200000000001</v>
          </cell>
        </row>
        <row r="207">
          <cell r="A207" t="str">
            <v>001.04.00620</v>
          </cell>
          <cell r="B207" t="str">
            <v>Confecção e lançamento de concreto em tubulão a céu aberto empregando concreto fck 150 mpa</v>
          </cell>
          <cell r="C207" t="str">
            <v>M3</v>
          </cell>
          <cell r="D207">
            <v>207.76410000000001</v>
          </cell>
        </row>
        <row r="208">
          <cell r="A208" t="str">
            <v>001.04.00640</v>
          </cell>
          <cell r="B208" t="str">
            <v>Confecção e lançamento de concreto em tubulão a céu aberto empregando concreto pré-misturado fck 15 mpa</v>
          </cell>
          <cell r="C208" t="str">
            <v>M3</v>
          </cell>
          <cell r="D208">
            <v>228.97120000000001</v>
          </cell>
        </row>
        <row r="209">
          <cell r="A209" t="str">
            <v>001.04.00660</v>
          </cell>
          <cell r="B209" t="str">
            <v>Execução de Broca de concreto armado no traço 1:3:6 até 4 m profundidade e c/ diâmetro 20 cm (escavação manual)</v>
          </cell>
          <cell r="C209" t="str">
            <v>ml</v>
          </cell>
          <cell r="D209">
            <v>15.726100000000001</v>
          </cell>
        </row>
        <row r="210">
          <cell r="A210" t="str">
            <v>001.04.00680</v>
          </cell>
          <cell r="B210" t="str">
            <v>Execução de Broca de concreto armado no traço 1:3:6 até 4 m profundidade e c/ diâmetro 25 cm (escavação manual)</v>
          </cell>
          <cell r="C210" t="str">
            <v>ml</v>
          </cell>
          <cell r="D210">
            <v>23.283100000000001</v>
          </cell>
        </row>
        <row r="211">
          <cell r="A211" t="str">
            <v>001.04.00700</v>
          </cell>
          <cell r="B211" t="str">
            <v>Execução de Broca de concreto armado no traço 1:3:6 até 4 m profundidade e c/ diâmetro 30 cm (escavação manual)</v>
          </cell>
          <cell r="C211" t="str">
            <v>ml</v>
          </cell>
          <cell r="D211">
            <v>32.720700000000001</v>
          </cell>
        </row>
        <row r="212">
          <cell r="A212" t="str">
            <v>001.04.00720</v>
          </cell>
          <cell r="B212" t="str">
            <v>Execução de Broca de concreto armado no traço 1:3:6 de 4 m até 6 m de profundidade e c/ diâmetro 25 cm (escavação manual)</v>
          </cell>
          <cell r="C212" t="str">
            <v>ml</v>
          </cell>
          <cell r="D212">
            <v>25.244</v>
          </cell>
        </row>
        <row r="213">
          <cell r="A213" t="str">
            <v>001.04.00740</v>
          </cell>
          <cell r="B213" t="str">
            <v>Execução de Broca de concreto armado no traço 1:3:6 de 4 m até 6 m de profundidade e c/ diâmetro 30 cm (escavação manual)</v>
          </cell>
          <cell r="C213" t="str">
            <v>ml</v>
          </cell>
          <cell r="D213">
            <v>36.314799999999998</v>
          </cell>
        </row>
        <row r="214">
          <cell r="A214" t="str">
            <v>001.04.00760</v>
          </cell>
          <cell r="B214" t="str">
            <v>Fornecimento e Cravação de estaca de concreto fck=15 mpa moldada no local diâmetro 25 cm tipo """"straus""""</v>
          </cell>
          <cell r="C214" t="str">
            <v>M</v>
          </cell>
          <cell r="D214">
            <v>40.098199999999999</v>
          </cell>
        </row>
        <row r="215">
          <cell r="A215" t="str">
            <v>001.04.00780</v>
          </cell>
          <cell r="B215" t="str">
            <v>Fornecimento e Cravação de estaca de concreto fck=15 mpa moldada no local diâmetro 32 cm tipo """"straus""""</v>
          </cell>
          <cell r="C215" t="str">
            <v>M</v>
          </cell>
          <cell r="D215">
            <v>58.744199999999999</v>
          </cell>
        </row>
        <row r="216">
          <cell r="A216" t="str">
            <v>001.04.00790</v>
          </cell>
          <cell r="B216" t="str">
            <v>Fornecimento e Cravação de Estaca de Concreto Pré Moldada Dim. 17.50 x 17.50 cm - 20 T</v>
          </cell>
          <cell r="C216" t="str">
            <v>ml</v>
          </cell>
          <cell r="D216">
            <v>30.5</v>
          </cell>
        </row>
        <row r="217">
          <cell r="A217" t="str">
            <v>001.04.00800</v>
          </cell>
          <cell r="B217" t="str">
            <v>Fornecimento e Cravação de Estaca de Concreto Pré-Moldada Dim (26,5x26,5)cm - 30 T</v>
          </cell>
          <cell r="C217" t="str">
            <v>ml</v>
          </cell>
          <cell r="D217">
            <v>49.4</v>
          </cell>
        </row>
        <row r="218">
          <cell r="A218" t="str">
            <v>001.04.00820</v>
          </cell>
          <cell r="B218" t="str">
            <v>Fornecimento e Instalação de emenda em estaca pré-moldada de concreto</v>
          </cell>
          <cell r="C218" t="str">
            <v>UN</v>
          </cell>
          <cell r="D218">
            <v>20</v>
          </cell>
        </row>
        <row r="219">
          <cell r="A219" t="str">
            <v>001.04.00840</v>
          </cell>
          <cell r="B219" t="str">
            <v>Lastro de brita granítica apiloado manualmente</v>
          </cell>
          <cell r="C219" t="str">
            <v>m3</v>
          </cell>
          <cell r="D219">
            <v>46.764000000000003</v>
          </cell>
        </row>
        <row r="220">
          <cell r="A220" t="str">
            <v>001.04.00860</v>
          </cell>
          <cell r="B220" t="str">
            <v>Lastro de areia média a grossa apiloado manualmente</v>
          </cell>
          <cell r="C220" t="str">
            <v>m3</v>
          </cell>
          <cell r="D220">
            <v>30.614000000000001</v>
          </cell>
        </row>
        <row r="221">
          <cell r="A221" t="str">
            <v>001.05</v>
          </cell>
          <cell r="B221" t="str">
            <v>ESTRUTURA</v>
          </cell>
          <cell r="D221">
            <v>5099.8338000000003</v>
          </cell>
        </row>
        <row r="222">
          <cell r="A222" t="str">
            <v>001.05.00020</v>
          </cell>
          <cell r="B222" t="str">
            <v>Fornecimento, confecção, transporte e aplicação de concreto 15 Mpa (280 kgcimento/m3),em estrutura, virado na obra, composto por cimento portland CP 32 F, areia lavada tipo média a grossa, seixo rolado, e equipamentos.</v>
          </cell>
          <cell r="C222" t="str">
            <v>m3</v>
          </cell>
          <cell r="D222">
            <v>176.6679</v>
          </cell>
        </row>
        <row r="223">
          <cell r="A223" t="str">
            <v>001.05.00021</v>
          </cell>
          <cell r="B223" t="str">
            <v>Fornecimento, confecção, transporte e aplicação de concreto 18 Mpa (305 kgcimento/m3) em estrutura, virado na obra, composto por cimento portland CP 32 F, areia lavada tipo média a grossa, seixo rolado, e equipamentos.</v>
          </cell>
          <cell r="C223" t="str">
            <v>m3</v>
          </cell>
          <cell r="D223">
            <v>183.4579</v>
          </cell>
        </row>
        <row r="224">
          <cell r="A224" t="str">
            <v>001.05.00022</v>
          </cell>
          <cell r="B224" t="str">
            <v>Fornecimento, confecção, transporte e aplicação de concreto 20 Mpa (322 kgcimento/m3) em estrutura, virado na obra, composto por cimento portland CP 32 F, areia lavada tipo média a grossa, seixo rolado, e equipamentos.</v>
          </cell>
          <cell r="C224" t="str">
            <v>m3</v>
          </cell>
          <cell r="D224">
            <v>197.38730000000001</v>
          </cell>
        </row>
        <row r="225">
          <cell r="A225" t="str">
            <v>001.05.00023</v>
          </cell>
          <cell r="B225" t="str">
            <v>Fornecimento, confecção, transporte e aplicação de concreto 21 Mpa (331 kgcimento/m3) em estrutura, virado na obra, composto por cimento portland CP 32 F, areia lavada tipo média a grossa, seixo rolado, e equipamentos.</v>
          </cell>
          <cell r="C225" t="str">
            <v>m3</v>
          </cell>
          <cell r="D225">
            <v>190.51490000000001</v>
          </cell>
        </row>
        <row r="226">
          <cell r="A226" t="str">
            <v>001.05.00024</v>
          </cell>
          <cell r="B226" t="str">
            <v>Fornecimento, confecção, transporte e aplicação de concreto 25 Mpa (367 kgcimento/m3) em estrutura, virado na obra, composto por cimento portland CP 32 F, areia lavada tipo média a grossa, seixo rolado, e equipamentos.</v>
          </cell>
          <cell r="C226" t="str">
            <v>m3</v>
          </cell>
          <cell r="D226">
            <v>200.28790000000001</v>
          </cell>
        </row>
        <row r="227">
          <cell r="A227" t="str">
            <v>001.05.00030</v>
          </cell>
          <cell r="B227" t="str">
            <v>Fornecimento, confecção, transporte e aplicação de concreto 15 Mpa (280 kgcimento/m3),em estrutura, virado na obra, composto por cimento portland CP 32 F, areia lavada tipo média a grossa, pedra granitica britada, e equipamentos.</v>
          </cell>
          <cell r="C227" t="str">
            <v>m3</v>
          </cell>
          <cell r="D227">
            <v>185.98929999999999</v>
          </cell>
        </row>
        <row r="228">
          <cell r="A228" t="str">
            <v>001.05.00031</v>
          </cell>
          <cell r="B228" t="str">
            <v>Fornecimento, confecção, transporte e aplicação de concreto 18 Mpa (305 kgcimento/m3) em estrutura, virado na obra, composto por cimento portland CP 32 F, areia lavada tipo média a grossa, pedra granitica britada, e equipamentos.</v>
          </cell>
          <cell r="C228" t="str">
            <v>m3</v>
          </cell>
          <cell r="D228">
            <v>192.77930000000001</v>
          </cell>
        </row>
        <row r="229">
          <cell r="A229" t="str">
            <v>001.05.00032</v>
          </cell>
          <cell r="B229" t="str">
            <v>Fornecimento, confecção, transporte e aplicação de concreto 20 Mpa (322 kgcimento/m3) em estrutura, virado na obra, composto por cimento portland CP 32 F, areia lavada tipo média a grossa, pedra granitica britada, e equipamentos.</v>
          </cell>
          <cell r="C229" t="str">
            <v>m3</v>
          </cell>
          <cell r="D229">
            <v>197.38730000000001</v>
          </cell>
        </row>
        <row r="230">
          <cell r="A230" t="str">
            <v>001.05.00033</v>
          </cell>
          <cell r="B230" t="str">
            <v>Fornecimento, confecção, transporte e aplicação de concreto 21 Mpa (322 kgcimento/m3) em estrutura, virado na obra, composto por cimento portland CP 32 F, areia lavada tipo média a grossa, pedra granitica britada, e equipamentos.</v>
          </cell>
          <cell r="C230" t="str">
            <v>m3</v>
          </cell>
          <cell r="D230">
            <v>199.83629999999999</v>
          </cell>
        </row>
        <row r="231">
          <cell r="A231" t="str">
            <v>001.05.00034</v>
          </cell>
          <cell r="B231" t="str">
            <v>Fornecimento, confecção, transporte e aplicação de concreto 25 Mpa (367 kgcimento/m3) em estrutura, virado na obra, composto por cimento portland CP 32 F, areia lavada tipo média a grossa, pedra granitica britada, e equipamentos.</v>
          </cell>
          <cell r="C231" t="str">
            <v>m3</v>
          </cell>
          <cell r="D231">
            <v>217.22329999999999</v>
          </cell>
        </row>
        <row r="232">
          <cell r="A232" t="str">
            <v>001.05.00140</v>
          </cell>
          <cell r="B232" t="str">
            <v>Fornecimento, Transporte, Lançamento, Adensamento e Acabamento Manual de Concreto Usinado Fck= 13,50 Mpa, em Estrutura.</v>
          </cell>
          <cell r="C232" t="str">
            <v>m3</v>
          </cell>
          <cell r="D232">
            <v>215.1591</v>
          </cell>
        </row>
        <row r="233">
          <cell r="A233" t="str">
            <v>001.05.00160</v>
          </cell>
          <cell r="B233" t="str">
            <v>Fornecimento, Transporte, Lançamento, Adensamento e Acabamento Manual de Concreto Usinado Fck= 15 Mpa, em Estrutura.</v>
          </cell>
          <cell r="C233" t="str">
            <v>m3</v>
          </cell>
          <cell r="D233">
            <v>226.70910000000001</v>
          </cell>
        </row>
        <row r="234">
          <cell r="A234" t="str">
            <v>001.05.00180</v>
          </cell>
          <cell r="B234" t="str">
            <v>Fornecimento, Transporte, Lançamento, Adensamento e Acabamento Manual de Concreto Usinado Fck= 18 Mpa, em Estrutura.</v>
          </cell>
          <cell r="C234" t="str">
            <v>m3</v>
          </cell>
          <cell r="D234">
            <v>231.95910000000001</v>
          </cell>
        </row>
        <row r="235">
          <cell r="A235" t="str">
            <v>001.05.00200</v>
          </cell>
          <cell r="B235" t="str">
            <v>Fornecimento, Transporte, Lançamento, Adensamento e Acabamento Manual de Concreto Usinado Fck= 20 Mpa, em Estrutura.</v>
          </cell>
          <cell r="C235" t="str">
            <v>m3</v>
          </cell>
          <cell r="D235">
            <v>245.60910000000001</v>
          </cell>
        </row>
        <row r="236">
          <cell r="A236" t="str">
            <v>001.05.00220</v>
          </cell>
          <cell r="B236" t="str">
            <v>Fornecimento, Transporte, Lançamento, Adensamento e Acabamento Manual de Concreto Usinado Fck= 25 Mpa, em Estrutura.</v>
          </cell>
          <cell r="C236" t="str">
            <v>m3</v>
          </cell>
          <cell r="D236">
            <v>256.10910000000001</v>
          </cell>
        </row>
        <row r="237">
          <cell r="A237" t="str">
            <v>001.05.00230</v>
          </cell>
          <cell r="B237" t="str">
            <v>Fornecimento e Aplicação de Concreto em Estrutura Fck= 13,50 Mpa (não está incluso o bombeamento)</v>
          </cell>
          <cell r="C237" t="str">
            <v>m3</v>
          </cell>
          <cell r="D237">
            <v>198.78899999999999</v>
          </cell>
        </row>
        <row r="238">
          <cell r="A238" t="str">
            <v>001.05.00231</v>
          </cell>
          <cell r="B238" t="str">
            <v>Fornecimento e Aplicação de Concreto em Estrutura Fck= 15 Mpa (não está incluso o bombeamento)</v>
          </cell>
          <cell r="C238" t="str">
            <v>m3</v>
          </cell>
          <cell r="D238">
            <v>210.339</v>
          </cell>
        </row>
        <row r="239">
          <cell r="A239" t="str">
            <v>001.05.00232</v>
          </cell>
          <cell r="B239" t="str">
            <v>Fornecimento e Aplicação de Concreto em Estrutura Fck= 18 Mpa (não está incluso o bombeamento)</v>
          </cell>
          <cell r="C239" t="str">
            <v>m3</v>
          </cell>
          <cell r="D239">
            <v>215.589</v>
          </cell>
        </row>
        <row r="240">
          <cell r="A240" t="str">
            <v>001.05.00233</v>
          </cell>
          <cell r="B240" t="str">
            <v>Fornecimento e Aplicação de Concreto em Estrutura Fck= 20 Mpa (não está incluso o bombeamento)</v>
          </cell>
          <cell r="C240" t="str">
            <v>m3</v>
          </cell>
          <cell r="D240">
            <v>229.239</v>
          </cell>
        </row>
        <row r="241">
          <cell r="A241" t="str">
            <v>001.05.00234</v>
          </cell>
          <cell r="B241" t="str">
            <v>Fornecimento e Aplicação de Concreto em Estrutura Fck= 25 Mpa (não está incluso o bombeamento)</v>
          </cell>
          <cell r="C241" t="str">
            <v>m3</v>
          </cell>
          <cell r="D241">
            <v>239.739</v>
          </cell>
        </row>
        <row r="242">
          <cell r="A242" t="str">
            <v>001.05.00235</v>
          </cell>
          <cell r="B242" t="str">
            <v>Serviço de Bombeamento de Concreto em Estrutura</v>
          </cell>
          <cell r="C242" t="str">
            <v>m3</v>
          </cell>
          <cell r="D242">
            <v>20</v>
          </cell>
        </row>
        <row r="243">
          <cell r="A243" t="str">
            <v>001.05.00260</v>
          </cell>
          <cell r="B243" t="str">
            <v>Fornecimento e Aplicação de Aço  CA 50 em estrutura</v>
          </cell>
          <cell r="C243" t="str">
            <v>KG</v>
          </cell>
          <cell r="D243">
            <v>4.6759000000000004</v>
          </cell>
        </row>
        <row r="244">
          <cell r="A244" t="str">
            <v>001.05.00280</v>
          </cell>
          <cell r="B244" t="str">
            <v>Fornecimento e Aplicação de Aço CA 60 em estrutura</v>
          </cell>
          <cell r="C244" t="str">
            <v>KG</v>
          </cell>
          <cell r="D244">
            <v>5.2900999999999998</v>
          </cell>
        </row>
        <row r="245">
          <cell r="A245" t="str">
            <v>001.05.00300</v>
          </cell>
          <cell r="B245" t="str">
            <v>Fornecimento e Aplicação de Aço em tela soldada 4.20 mm com malha 15x15 cm - Q 92</v>
          </cell>
          <cell r="C245" t="str">
            <v>m2</v>
          </cell>
          <cell r="D245">
            <v>9.0431000000000008</v>
          </cell>
        </row>
        <row r="246">
          <cell r="A246" t="str">
            <v>001.05.00320</v>
          </cell>
          <cell r="B246" t="str">
            <v>Confecção e Montagem de Forma incl. desforma comum de tábua  sem reaproveitamento</v>
          </cell>
          <cell r="C246" t="str">
            <v>M2</v>
          </cell>
          <cell r="D246">
            <v>43.644599999999997</v>
          </cell>
        </row>
        <row r="247">
          <cell r="A247" t="str">
            <v>001.05.00340</v>
          </cell>
          <cell r="B247" t="str">
            <v>Confecção e Montagem de Forma incl. desforma comum de tábua com 01 reaproveitamento</v>
          </cell>
          <cell r="C247" t="str">
            <v>M2</v>
          </cell>
          <cell r="D247">
            <v>26.484300000000001</v>
          </cell>
        </row>
        <row r="248">
          <cell r="A248" t="str">
            <v>001.05.00360</v>
          </cell>
          <cell r="B248" t="str">
            <v>Confecção e Montagem de Forma incl. desforma comum de tábua com 02 reaproveitamentos</v>
          </cell>
          <cell r="C248" t="str">
            <v>m2</v>
          </cell>
          <cell r="D248">
            <v>21.256499999999999</v>
          </cell>
        </row>
        <row r="249">
          <cell r="A249" t="str">
            <v>001.05.00365</v>
          </cell>
          <cell r="B249" t="str">
            <v>Confecção e Montagem de Forma incl. desforma comum de tábua  com 03 reaproveitamentos</v>
          </cell>
          <cell r="C249" t="str">
            <v>m2</v>
          </cell>
          <cell r="D249">
            <v>17.490200000000002</v>
          </cell>
        </row>
        <row r="250">
          <cell r="A250" t="str">
            <v>001.05.00370</v>
          </cell>
          <cell r="B250" t="str">
            <v>Confecção e Montagem de Forma incl. desforma comum de tábua  com 04 reaproveitamentos</v>
          </cell>
          <cell r="C250" t="str">
            <v>m2</v>
          </cell>
          <cell r="D250">
            <v>15.7019</v>
          </cell>
        </row>
        <row r="251">
          <cell r="A251" t="str">
            <v>001.05.00420</v>
          </cell>
          <cell r="B251" t="str">
            <v>Confecção e Montagem de Forma especial em chapa de madeira compensada do tipo resinada c/ 12 mm de espessura sem reaproveitamento</v>
          </cell>
          <cell r="C251" t="str">
            <v>M2</v>
          </cell>
          <cell r="D251">
            <v>42.938099999999999</v>
          </cell>
        </row>
        <row r="252">
          <cell r="A252" t="str">
            <v>001.05.00440</v>
          </cell>
          <cell r="B252" t="str">
            <v>Confecção e Montagem de Forma especial em chapa de madeira compensada do tipo resinada c/ 12 mm de espessura com 01 reaproveitamento</v>
          </cell>
          <cell r="C252" t="str">
            <v>M2</v>
          </cell>
          <cell r="D252">
            <v>36.784999999999997</v>
          </cell>
        </row>
        <row r="253">
          <cell r="A253" t="str">
            <v>001.05.00460</v>
          </cell>
          <cell r="B253" t="str">
            <v>Confecção e Montagem de Forma especial em chapa de madeira compensada do tipo resinada c/ 12 mm de espessura com 02 reaproveitamento</v>
          </cell>
          <cell r="C253" t="str">
            <v>m2</v>
          </cell>
          <cell r="D253">
            <v>31.637499999999999</v>
          </cell>
        </row>
        <row r="254">
          <cell r="A254" t="str">
            <v>001.05.00480</v>
          </cell>
          <cell r="B254" t="str">
            <v>Confecção e Montagem de Forma especial em chapa de madeira compensada do tipo plastificada c/ 12 mm de espessura sem reaproveitamento</v>
          </cell>
          <cell r="C254" t="str">
            <v>M2</v>
          </cell>
          <cell r="D254">
            <v>54.3521</v>
          </cell>
        </row>
        <row r="255">
          <cell r="A255" t="str">
            <v>001.05.00500</v>
          </cell>
          <cell r="B255" t="str">
            <v>Confecção e Montagem de Forma especial em chapa de madeira compensada do tipo plastificada c/ 12 mm de espessura com 01 reaproveitamento</v>
          </cell>
          <cell r="C255" t="str">
            <v>M2</v>
          </cell>
          <cell r="D255">
            <v>42.829000000000001</v>
          </cell>
        </row>
        <row r="256">
          <cell r="A256" t="str">
            <v>001.05.00520</v>
          </cell>
          <cell r="B256" t="str">
            <v>Confecção e Montagem de Forma especial em chapa de madeira compensada do tipo plastificada c/ 12 mm de espessura com 02 reaproveitamento</v>
          </cell>
          <cell r="C256" t="str">
            <v>M2</v>
          </cell>
          <cell r="D256">
            <v>34.566899999999997</v>
          </cell>
        </row>
        <row r="257">
          <cell r="A257" t="str">
            <v>001.05.00540</v>
          </cell>
          <cell r="B257" t="str">
            <v>Confecção e Montagem de Forma especial em chapa de madeira compensada do tipo plastificada c/ 12 mm de espessura com 03 reaproveitamento</v>
          </cell>
          <cell r="C257" t="str">
            <v>M2</v>
          </cell>
          <cell r="D257">
            <v>29.206600000000002</v>
          </cell>
        </row>
        <row r="258">
          <cell r="A258" t="str">
            <v>001.05.00560</v>
          </cell>
          <cell r="B258" t="str">
            <v>Confecção e Montagem de Forma especial em chapa de madeira compensada do tipo plastificada c/ 12 mm de espessura com 04 reaproveitamento</v>
          </cell>
          <cell r="C258" t="str">
            <v>M2</v>
          </cell>
          <cell r="D258">
            <v>25.8553</v>
          </cell>
        </row>
        <row r="259">
          <cell r="A259" t="str">
            <v>001.05.00660</v>
          </cell>
          <cell r="B259" t="str">
            <v>Execução de Laje pré-fabricada para forro espacamento entre vigas de 41cm a espessura da lajota de 8.00 cm e capeamento de 2.00 cm, incl tela soldada CA 60 4.20 mm 15 x 15 cm</v>
          </cell>
          <cell r="C259" t="str">
            <v>m2</v>
          </cell>
          <cell r="D259">
            <v>40.811</v>
          </cell>
        </row>
        <row r="260">
          <cell r="A260" t="str">
            <v>001.05.00680</v>
          </cell>
          <cell r="B260" t="str">
            <v>Execução de Laje pré-fabricada para piso espaçamento entre vigas de 41 cm a espessura da lajota de 8.00 cm e capeamento de 4.00 cm, incl tela soldada CA 60 4.20 mm 15 x 15 cm</v>
          </cell>
          <cell r="C260" t="str">
            <v>m2</v>
          </cell>
          <cell r="D260">
            <v>45.497900000000001</v>
          </cell>
        </row>
        <row r="261">
          <cell r="A261" t="str">
            <v>001.05.00720</v>
          </cell>
          <cell r="B261" t="str">
            <v>Execução de pilar tipo sanduíche de madeira 6x12 cm, entarugado c/ madeira através de parafusos</v>
          </cell>
          <cell r="C261" t="str">
            <v>ml</v>
          </cell>
          <cell r="D261">
            <v>20.256599999999999</v>
          </cell>
        </row>
        <row r="262">
          <cell r="A262" t="str">
            <v>001.05.00820</v>
          </cell>
          <cell r="B262" t="str">
            <v>Fornecimento e Execução de Grauteamento de Estrutura de Concreto Pré Moldado traço 1:3 incl. SuperPlastificante</v>
          </cell>
          <cell r="C262" t="str">
            <v>m3</v>
          </cell>
          <cell r="D262">
            <v>320.73930000000001</v>
          </cell>
        </row>
        <row r="263">
          <cell r="A263" t="str">
            <v>001.06</v>
          </cell>
          <cell r="B263" t="str">
            <v>IMPERMEABILIZAÇÕES E TRATAMENTOS</v>
          </cell>
          <cell r="D263">
            <v>134.8614</v>
          </cell>
        </row>
        <row r="264">
          <cell r="A264" t="str">
            <v>001.06.00020</v>
          </cell>
          <cell r="B264" t="str">
            <v>Execução de descupinização</v>
          </cell>
          <cell r="C264" t="str">
            <v>M2</v>
          </cell>
          <cell r="D264">
            <v>0.83</v>
          </cell>
        </row>
        <row r="265">
          <cell r="A265" t="str">
            <v>001.06.00040</v>
          </cell>
          <cell r="B265" t="str">
            <v>Execução de imunização de madeiramento de cobertura ou forro de madeira com aplicação de pentox claro a uma demão</v>
          </cell>
          <cell r="C265" t="str">
            <v>M2</v>
          </cell>
          <cell r="D265">
            <v>1.6774</v>
          </cell>
        </row>
        <row r="266">
          <cell r="A266" t="str">
            <v>001.06.00060</v>
          </cell>
          <cell r="B266" t="str">
            <v>Execução de pintura c/neutrol 45 c/ 02 demãos</v>
          </cell>
          <cell r="C266" t="str">
            <v>M2</v>
          </cell>
          <cell r="D266">
            <v>4.4787999999999997</v>
          </cell>
        </row>
        <row r="267">
          <cell r="A267" t="str">
            <v>001.06.00080</v>
          </cell>
          <cell r="B267" t="str">
            <v>Fornecimento e Instalação de Lona Plástica Preta ( Encerado)</v>
          </cell>
          <cell r="C267" t="str">
            <v>M2</v>
          </cell>
          <cell r="D267">
            <v>0.59719999999999995</v>
          </cell>
        </row>
        <row r="268">
          <cell r="A268" t="str">
            <v>001.06.00100</v>
          </cell>
          <cell r="B268" t="str">
            <v>Fornecimento e Instalação de Manta Tipo Bidim, com as seguintes características: permissividade de 120 l/s/m2; permeabilidade normal 4x10(-1) e resistência a tração na ruptura 425 N</v>
          </cell>
          <cell r="C268" t="str">
            <v>M2</v>
          </cell>
          <cell r="D268">
            <v>3.0371999999999999</v>
          </cell>
        </row>
        <row r="269">
          <cell r="A269" t="str">
            <v>001.06.00120</v>
          </cell>
          <cell r="B269" t="str">
            <v>Fornecimento e Instalação de Manta Tipo Bidim, com as seguintes características: permissividade de 100 l/s/m2; permeabilidade normal 4x10(-1) e resistência a tração na ruptura 750 N</v>
          </cell>
          <cell r="C269" t="str">
            <v>M2</v>
          </cell>
          <cell r="D269">
            <v>4.4127000000000001</v>
          </cell>
        </row>
        <row r="270">
          <cell r="A270" t="str">
            <v>001.06.00130</v>
          </cell>
          <cell r="B270" t="str">
            <v>Fornecimento e Aplicação de Nata de Cimento na proporção de 5 kg de cimento por m2</v>
          </cell>
          <cell r="C270" t="str">
            <v>m2</v>
          </cell>
          <cell r="D270">
            <v>1.8307</v>
          </cell>
        </row>
        <row r="271">
          <cell r="A271" t="str">
            <v>001.06.00135</v>
          </cell>
          <cell r="B271" t="str">
            <v>Fornecimento e Aplicação de chapisco de aderência c/argamassa de cimento e areia traço 1:3 e= 5 mm, incl. adesivo de alto desempenho para argamassas e chapisco.</v>
          </cell>
          <cell r="C271" t="str">
            <v>m2</v>
          </cell>
          <cell r="D271">
            <v>4.2747000000000002</v>
          </cell>
        </row>
        <row r="272">
          <cell r="A272" t="str">
            <v>001.06.00140</v>
          </cell>
          <cell r="B272" t="str">
            <v>Execução de regularização de laje com argamassa de cimento e areia 1:4 com cimento, espessura média igual a 3.00 cm, incl aplicação de nata de cimento para preparo de superficie.</v>
          </cell>
          <cell r="C272" t="str">
            <v>m2</v>
          </cell>
          <cell r="D272">
            <v>8.4360999999999997</v>
          </cell>
        </row>
        <row r="273">
          <cell r="A273" t="str">
            <v>001.06.00160</v>
          </cell>
          <cell r="B273" t="str">
            <v>Execução de proteção mecânica com argamassa de cimento e areia 1:3,espessura 2.00 cm</v>
          </cell>
          <cell r="C273" t="str">
            <v>m2</v>
          </cell>
          <cell r="D273">
            <v>6.0629</v>
          </cell>
        </row>
        <row r="274">
          <cell r="A274" t="str">
            <v>001.06.00200</v>
          </cell>
          <cell r="B274" t="str">
            <v>Execução de impermeabilização c/argamassa de cimento e areia 1:4 a 2.00 cm espessura c/ adição de 140 g/m2 de impermeabilizante, aplicação em parede como revestimento.</v>
          </cell>
          <cell r="C274" t="str">
            <v>m2</v>
          </cell>
          <cell r="D274">
            <v>14.679600000000001</v>
          </cell>
        </row>
        <row r="275">
          <cell r="A275" t="str">
            <v>001.06.00220</v>
          </cell>
          <cell r="B275" t="str">
            <v>Execução de impermeabilização c/argamassa de cimento e areia 1:3 a 2.50 cm espessura c/ adição de 185 g/m2 de impermeabilizante, para impermeabilização de Reservatórios.</v>
          </cell>
          <cell r="C275" t="str">
            <v>m2</v>
          </cell>
          <cell r="D275">
            <v>15.3651</v>
          </cell>
        </row>
        <row r="276">
          <cell r="A276" t="str">
            <v>001.06.00240</v>
          </cell>
          <cell r="B276" t="str">
            <v>Fornecimento e Aplicação de Impermeabilizante Cristalizante Sobre Superfície Perfeitamente Regularizada</v>
          </cell>
          <cell r="C276" t="str">
            <v>m2</v>
          </cell>
          <cell r="D276">
            <v>6.7892999999999999</v>
          </cell>
        </row>
        <row r="277">
          <cell r="A277" t="str">
            <v>001.06.00300</v>
          </cell>
          <cell r="B277" t="str">
            <v>Execução de impermeabilização de laje de cobertura com utilização de manta asfáltica poliéster 3.00 mm</v>
          </cell>
          <cell r="C277" t="str">
            <v>M2</v>
          </cell>
          <cell r="D277">
            <v>26.46</v>
          </cell>
        </row>
        <row r="278">
          <cell r="A278" t="str">
            <v>001.06.00320</v>
          </cell>
          <cell r="B278" t="str">
            <v>Execução de impermeabilização de laje de cobertura com utilização de manta asfáltica poliéster 4.00 mm</v>
          </cell>
          <cell r="C278" t="str">
            <v>M2</v>
          </cell>
          <cell r="D278">
            <v>28.497</v>
          </cell>
        </row>
        <row r="279">
          <cell r="A279" t="str">
            <v>001.06.00340</v>
          </cell>
          <cell r="B279" t="str">
            <v>Fornecimento e Aplicação de Isopor e = 5,00 cm, conf. Det. Sinfra n.01</v>
          </cell>
          <cell r="C279" t="str">
            <v>M2</v>
          </cell>
          <cell r="D279">
            <v>7.4326999999999996</v>
          </cell>
        </row>
        <row r="280">
          <cell r="A280" t="str">
            <v>001.07</v>
          </cell>
          <cell r="B280" t="str">
            <v>ALVENARIA</v>
          </cell>
          <cell r="D280">
            <v>1844.6894</v>
          </cell>
        </row>
        <row r="281">
          <cell r="A281" t="str">
            <v>001.07.00020</v>
          </cell>
          <cell r="B281" t="str">
            <v>Execução de alvenaria de elevação de tijolo maciço assente c/ argamassa de cimento e areia no traço 1:3 de 1/4 vez</v>
          </cell>
          <cell r="C281" t="str">
            <v>M2</v>
          </cell>
          <cell r="D281">
            <v>16.777699999999999</v>
          </cell>
        </row>
        <row r="282">
          <cell r="A282" t="str">
            <v>001.07.00040</v>
          </cell>
          <cell r="B282" t="str">
            <v>Execução de alvenaria de elevação de tijolo maciço assente c/ argamassa de cimento e areia no traço 1:3 de 1/2 vez</v>
          </cell>
          <cell r="C282" t="str">
            <v>M2</v>
          </cell>
          <cell r="D282">
            <v>31.524699999999999</v>
          </cell>
        </row>
        <row r="283">
          <cell r="A283" t="str">
            <v>001.07.00060</v>
          </cell>
          <cell r="B283" t="str">
            <v>Execução de alvenaria de elevação de tijolo maciço assente c/ argamassa de cimento e areia no traço 1:3 de 1 vez</v>
          </cell>
          <cell r="C283" t="str">
            <v>M2</v>
          </cell>
          <cell r="D283">
            <v>55.713500000000003</v>
          </cell>
        </row>
        <row r="284">
          <cell r="A284" t="str">
            <v>001.07.00080</v>
          </cell>
          <cell r="B284" t="str">
            <v>Execução de alvenaria de elevação de tijolo maciço assente c/ argamassa de cal e areia no traço de 1:4 de 1/4 vez</v>
          </cell>
          <cell r="C284" t="str">
            <v>M2</v>
          </cell>
          <cell r="D284">
            <v>14.9764</v>
          </cell>
        </row>
        <row r="285">
          <cell r="A285" t="str">
            <v>001.07.00100</v>
          </cell>
          <cell r="B285" t="str">
            <v>Execução de alvenaria de elevação de tijolo maciço assente c/ argamassa de cal e areia no traço de 1:4 de 1/2 vez</v>
          </cell>
          <cell r="C285" t="str">
            <v>M2</v>
          </cell>
          <cell r="D285">
            <v>27.887599999999999</v>
          </cell>
        </row>
        <row r="286">
          <cell r="A286" t="str">
            <v>001.07.00120</v>
          </cell>
          <cell r="B286" t="str">
            <v>Execução de alvenaria de elevação de tijolo maciço assente c/ argamassa de cal e areia no traço de 1:4 de 1 vez</v>
          </cell>
          <cell r="C286" t="str">
            <v>M2</v>
          </cell>
          <cell r="D286">
            <v>50.272199999999998</v>
          </cell>
        </row>
        <row r="287">
          <cell r="A287" t="str">
            <v>001.07.00140</v>
          </cell>
          <cell r="B287" t="str">
            <v>Execução de alvenaria de tijolo maciço assente c/ argamassa de cimento e areia no traço 1:4 de 1/4 vez</v>
          </cell>
          <cell r="C287" t="str">
            <v>M2</v>
          </cell>
          <cell r="D287">
            <v>17.266100000000002</v>
          </cell>
        </row>
        <row r="288">
          <cell r="A288" t="str">
            <v>001.07.00160</v>
          </cell>
          <cell r="B288" t="str">
            <v>Execução de alvenaria de tijolo maciço assente c/ argamassa de cimento e areia no traço 1:4 de 1/2 vez</v>
          </cell>
          <cell r="C288" t="str">
            <v>M2</v>
          </cell>
          <cell r="D288">
            <v>29.367699999999999</v>
          </cell>
        </row>
        <row r="289">
          <cell r="A289" t="str">
            <v>001.07.00180</v>
          </cell>
          <cell r="B289" t="str">
            <v>Execução de alvenaria de tijolo maciço assente c/ argamassa de cimento e areia no traço 1:4 de 1 vez</v>
          </cell>
          <cell r="C289" t="str">
            <v>M2</v>
          </cell>
          <cell r="D289">
            <v>54.098999999999997</v>
          </cell>
        </row>
        <row r="290">
          <cell r="A290" t="str">
            <v>001.07.00200</v>
          </cell>
          <cell r="B290" t="str">
            <v>Execução de alvenaria de elevação c/ tijolo maciço assente c/ argamassa mista de cimento cal e areia no traço 1:2:8 de de 1/4 vez</v>
          </cell>
          <cell r="C290" t="str">
            <v>M2</v>
          </cell>
          <cell r="D290">
            <v>15.995900000000001</v>
          </cell>
        </row>
        <row r="291">
          <cell r="A291" t="str">
            <v>001.07.00220</v>
          </cell>
          <cell r="B291" t="str">
            <v>Execução de alvenaria de elevação c/ tijolo maciço assente c/ argamassa mista de cimento cal e areia no traço 1:2:8 de de 1/2 vez</v>
          </cell>
          <cell r="C291" t="str">
            <v>M2</v>
          </cell>
          <cell r="D291">
            <v>30.2836</v>
          </cell>
        </row>
        <row r="292">
          <cell r="A292" t="str">
            <v>001.07.00240</v>
          </cell>
          <cell r="B292" t="str">
            <v>Execução de alvenaria de elevação c/ tijolo maciço assente c/ argamassa mista de cimento cal e areia no traço 1:2:8 de de 1 vez</v>
          </cell>
          <cell r="C292" t="str">
            <v>M2</v>
          </cell>
          <cell r="D292">
            <v>53.873100000000001</v>
          </cell>
        </row>
        <row r="293">
          <cell r="A293" t="str">
            <v>001.07.00260</v>
          </cell>
          <cell r="B293" t="str">
            <v>Execução de alvenaria de elevação de tijolo maciço assente c/ argamassa mista 1:4:12 de 1/2 vez</v>
          </cell>
          <cell r="C293" t="str">
            <v>M2</v>
          </cell>
          <cell r="D293">
            <v>26.956700000000001</v>
          </cell>
        </row>
        <row r="294">
          <cell r="A294" t="str">
            <v>001.07.00280</v>
          </cell>
          <cell r="B294" t="str">
            <v>Execução de alvenaria de elevação de tijolo maciço assente c/ argamassa mista 1:4:12 de 1 vez</v>
          </cell>
          <cell r="C294" t="str">
            <v>M2</v>
          </cell>
          <cell r="D294">
            <v>49.000100000000003</v>
          </cell>
        </row>
        <row r="295">
          <cell r="A295" t="str">
            <v>001.07.00300</v>
          </cell>
          <cell r="B295" t="str">
            <v>Execução de alvenaria de elevação de tijolo maciço assente c/ argamassa mista 1:4:12 de 1.5 vez</v>
          </cell>
          <cell r="C295" t="str">
            <v>M2</v>
          </cell>
          <cell r="D295">
            <v>67.3352</v>
          </cell>
        </row>
        <row r="296">
          <cell r="A296" t="str">
            <v>001.07.00340</v>
          </cell>
          <cell r="B296" t="str">
            <v>Execução de alvenaria de elevação c/ tijolo cerâmico 9x19x19 assente c/ argamassa mista 1:2:8 de 1/2 vez</v>
          </cell>
          <cell r="C296" t="str">
            <v>m2</v>
          </cell>
          <cell r="D296">
            <v>11.666499999999999</v>
          </cell>
        </row>
        <row r="297">
          <cell r="A297" t="str">
            <v>001.07.00360</v>
          </cell>
          <cell r="B297" t="str">
            <v>Execução de alvenaria de elevação c/ tijolo cerâmico 9x19x19 assente c/ argamassa mista 1:2:8 de 1 vez</v>
          </cell>
          <cell r="C297" t="str">
            <v>m2</v>
          </cell>
          <cell r="D297">
            <v>23.483000000000001</v>
          </cell>
        </row>
        <row r="298">
          <cell r="A298" t="str">
            <v>001.07.00420</v>
          </cell>
          <cell r="B298" t="str">
            <v>Execução de alvenaria aparente de tijolo cerâmico c/ 18 ou 21 furos (dim. 6.00x10.00x21.00 cm) assente c/ argamassa de cimento e areia no traço 1:2:8 de 1/2 vez</v>
          </cell>
          <cell r="C298" t="str">
            <v>m2</v>
          </cell>
          <cell r="D298">
            <v>37.906599999999997</v>
          </cell>
        </row>
        <row r="299">
          <cell r="A299" t="str">
            <v>001.07.00440</v>
          </cell>
          <cell r="B299" t="str">
            <v>Execução de alvenaria aparente de tijolo cerâmico c/ 18 ou 21 furos (dim. 6.00x10.00x21.00 cm) assente c/ argamassa de cimento e areia no traço 1:2:8 de 1 vez</v>
          </cell>
          <cell r="C299" t="str">
            <v>m2</v>
          </cell>
          <cell r="D299">
            <v>81.045699999999997</v>
          </cell>
        </row>
        <row r="300">
          <cell r="A300" t="str">
            <v>001.07.00540</v>
          </cell>
          <cell r="B300" t="str">
            <v>Execução de elemento vazado de cerâmica assente c/ argamassa de cimento e areia peneirada no traço 1:3</v>
          </cell>
          <cell r="C300" t="str">
            <v>m2</v>
          </cell>
          <cell r="D300">
            <v>27.084700000000002</v>
          </cell>
        </row>
        <row r="301">
          <cell r="A301" t="str">
            <v>001.07.00550</v>
          </cell>
          <cell r="B301" t="str">
            <v>Alvenaria de vedação com bloco cerâmico furado dim. 9x19x28, com juntas de 20 mm com argamassa mista de cimento, cal hidratada e areia sem peneirar no traço 1:2:9</v>
          </cell>
          <cell r="C301" t="str">
            <v>m2</v>
          </cell>
          <cell r="D301">
            <v>12.625400000000001</v>
          </cell>
        </row>
        <row r="302">
          <cell r="A302" t="str">
            <v>001.07.00551</v>
          </cell>
          <cell r="B302" t="str">
            <v>Alvenaria de vedação com bloco cerâmico furado dim.12x19x28, com juntas de 20 mm com argamassa mista de cimento, cal hidratada e areia sem peneirar no traço 1:2:9</v>
          </cell>
          <cell r="C302" t="str">
            <v>m2</v>
          </cell>
          <cell r="D302">
            <v>15.767799999999999</v>
          </cell>
        </row>
        <row r="303">
          <cell r="A303" t="str">
            <v>001.07.00552</v>
          </cell>
          <cell r="B303" t="str">
            <v>Alvenaria de vedação com bloco cerâmico furado dim.14x19x28, com juntas de 20 mm com argamassa mista de cimento, cal hidratada e areia sem peneirar no traço 1:2:9</v>
          </cell>
          <cell r="C303" t="str">
            <v>m2</v>
          </cell>
          <cell r="D303">
            <v>20.5151</v>
          </cell>
        </row>
        <row r="304">
          <cell r="A304" t="str">
            <v>001.07.00560</v>
          </cell>
          <cell r="B304" t="str">
            <v>Alvenaria de Vedação Com Bloco de Concreto, Juntas de 10 mm Com Argamassa Mista de Cimento, Cal Hidratada e Areia Sem Peneirar no traço 1:0,50:8 dim. 11,50x19x39 cm</v>
          </cell>
          <cell r="C304" t="str">
            <v>M2</v>
          </cell>
          <cell r="D304">
            <v>15.852</v>
          </cell>
        </row>
        <row r="305">
          <cell r="A305" t="str">
            <v>001.07.00580</v>
          </cell>
          <cell r="B305" t="str">
            <v>Alvenaria de Vedação Com Bloco de Concreto, Juntas de 10 mm Com Argamassa Mista de Cimento, Cal Hidratada e Areia Sem Peneirar no traço 1:0,50:8 dim. 14x19x39 cm</v>
          </cell>
          <cell r="C305" t="str">
            <v>M2</v>
          </cell>
          <cell r="D305">
            <v>20.927600000000002</v>
          </cell>
        </row>
        <row r="306">
          <cell r="A306" t="str">
            <v>001.07.00600</v>
          </cell>
          <cell r="B306" t="str">
            <v>Alvenaria de Vedação Com Bloco de Concreto, Juntas de 10 mm Com Argamassa Mista de Cimento, Cal Hidratada e Areia Sem Peneirar no traço 1:0,50:8 dim. 19x19x39 cm</v>
          </cell>
          <cell r="C306" t="str">
            <v>M2</v>
          </cell>
          <cell r="D306">
            <v>25.4863</v>
          </cell>
        </row>
        <row r="307">
          <cell r="A307" t="str">
            <v>001.07.00620</v>
          </cell>
          <cell r="B307" t="str">
            <v>Alvenaria Estrutural Com Bloco de Concreto, Juntas de 10 mm Com Argamassa Mista de Cimento, Cal Hidratada e Areia Sem Peneirar no traço 1:0,25:6 dim. 14x19x39 cm</v>
          </cell>
          <cell r="C307" t="str">
            <v>M2</v>
          </cell>
          <cell r="D307">
            <v>22.66</v>
          </cell>
        </row>
        <row r="308">
          <cell r="A308" t="str">
            <v>001.07.00640</v>
          </cell>
          <cell r="B308" t="str">
            <v>Alvenaria Estrutural Com Bloco de Concreto, Juntas de 10 mm Com Argamassa Mista de Cimento, Cal Hidratada e Areia Sem Peneirar no traço 1:0,25:6 dim. 19x19x39 cm</v>
          </cell>
          <cell r="C308" t="str">
            <v>M2</v>
          </cell>
          <cell r="D308">
            <v>29.4238</v>
          </cell>
        </row>
        <row r="309">
          <cell r="A309" t="str">
            <v>001.07.00710</v>
          </cell>
          <cell r="B309" t="str">
            <v>Execucao de escada com degraus de tijolo macico, asente com massa forte, inclusive revestimento dos espelhos e pisos</v>
          </cell>
          <cell r="C309" t="str">
            <v>m3</v>
          </cell>
          <cell r="D309">
            <v>241.85810000000001</v>
          </cell>
        </row>
        <row r="310">
          <cell r="A310" t="str">
            <v>001.07.00720</v>
          </cell>
          <cell r="B310" t="str">
            <v>Reparo de trincas ou rachaduras em alvenaria de tijolo com ferros transversais e posteriormente refazer o acabamento conforme revestimento existente</v>
          </cell>
          <cell r="C310" t="str">
            <v>M</v>
          </cell>
          <cell r="D310">
            <v>8.8058999999999994</v>
          </cell>
        </row>
        <row r="311">
          <cell r="A311" t="str">
            <v>001.07.00790</v>
          </cell>
          <cell r="B311" t="str">
            <v>Fornecimento e instalação de caixa de concreto pré-moldado para ar condicionado de 7.000 btu</v>
          </cell>
          <cell r="C311" t="str">
            <v>un</v>
          </cell>
          <cell r="D311">
            <v>50.443199999999997</v>
          </cell>
        </row>
        <row r="312">
          <cell r="A312" t="str">
            <v>001.07.00792</v>
          </cell>
          <cell r="B312" t="str">
            <v>Fornecimento e instalação de caixa de concreto pré-moldado para ar condicionado de 10.000 btu</v>
          </cell>
          <cell r="C312" t="str">
            <v>un</v>
          </cell>
          <cell r="D312">
            <v>54.443199999999997</v>
          </cell>
        </row>
        <row r="313">
          <cell r="A313" t="str">
            <v>001.07.00794</v>
          </cell>
          <cell r="B313" t="str">
            <v>Fornecimento e instalação de caixa de concreto pré-moldado para ar condicionado de 20.000 btu</v>
          </cell>
          <cell r="C313" t="str">
            <v>un</v>
          </cell>
          <cell r="D313">
            <v>68.443200000000004</v>
          </cell>
        </row>
        <row r="314">
          <cell r="A314" t="str">
            <v>001.07.00800</v>
          </cell>
          <cell r="B314" t="str">
            <v>Verga, contra-verga ou pilar de concreto armado, incluindo concreto, forma e ferragem com concreto 13,5 mpa (300kg. cim/m3)</v>
          </cell>
          <cell r="C314" t="str">
            <v>M3</v>
          </cell>
          <cell r="D314">
            <v>534.92179999999996</v>
          </cell>
        </row>
        <row r="315">
          <cell r="A315" t="str">
            <v>001.08</v>
          </cell>
          <cell r="B315" t="str">
            <v>COBERTURA</v>
          </cell>
          <cell r="D315">
            <v>1176.3939</v>
          </cell>
        </row>
        <row r="316">
          <cell r="A316" t="str">
            <v>001.08.00005</v>
          </cell>
          <cell r="B316" t="str">
            <v>Estrutura metálica para cobertura, com especificações mínimas: perfil aço dobrado, laminado e chaparia ASTM A 36, eletrodo E6013, especificação AWS. incl. montagem e fundo anti corrosão a base de cromato de zinco</v>
          </cell>
          <cell r="C316" t="str">
            <v>kg</v>
          </cell>
          <cell r="D316">
            <v>5.625</v>
          </cell>
        </row>
        <row r="317">
          <cell r="A317" t="str">
            <v>001.08.00010</v>
          </cell>
          <cell r="B317" t="str">
            <v>Estrutura de madeira para telha de cerâmica ou de concreto, pontaletada sobre laje ou parede</v>
          </cell>
          <cell r="C317" t="str">
            <v>m2</v>
          </cell>
          <cell r="D317">
            <v>25.268599999999999</v>
          </cell>
        </row>
        <row r="318">
          <cell r="A318" t="str">
            <v>001.08.00015</v>
          </cell>
          <cell r="B318" t="str">
            <v>Estrutura de madeira para telha de fibrocimento, alumínio ou aço zincado pontaletada sobre laje ou parede</v>
          </cell>
          <cell r="C318" t="str">
            <v>m2</v>
          </cell>
          <cell r="D318">
            <v>7.6664000000000003</v>
          </cell>
        </row>
        <row r="319">
          <cell r="A319" t="str">
            <v>001.08.00080</v>
          </cell>
          <cell r="B319" t="str">
            <v>Estrutura de madeira para telhado, c/ distância entre tesouras 4.00 m, 02 águas, p/ cobertura c/ chapa ondulada de c.a. ou alumínio, com 10 m de vão</v>
          </cell>
          <cell r="C319" t="str">
            <v>m2</v>
          </cell>
          <cell r="D319">
            <v>20.342400000000001</v>
          </cell>
        </row>
        <row r="320">
          <cell r="A320" t="str">
            <v>001.08.00100</v>
          </cell>
          <cell r="B320" t="str">
            <v>Estrutura de madeira para telhado, c/ distância entre tesouras 4.00 m, 02 águas, p/ cobertura c/ chapa ondulada de c.a. ou alumínio, com 15 m de vão</v>
          </cell>
          <cell r="C320" t="str">
            <v>m2</v>
          </cell>
          <cell r="D320">
            <v>24.297899999999998</v>
          </cell>
        </row>
        <row r="321">
          <cell r="A321" t="str">
            <v>001.08.00120</v>
          </cell>
          <cell r="B321" t="str">
            <v>Estrutura de madeira para telhado, c/ distância entre tesouras 4.00 m, 02 águas, p/ cobertura c/ chapa ondulada de c.a. ou alumínio, com 20 m de vão</v>
          </cell>
          <cell r="C321" t="str">
            <v>m2</v>
          </cell>
          <cell r="D321">
            <v>30.482700000000001</v>
          </cell>
        </row>
        <row r="322">
          <cell r="A322" t="str">
            <v>001.08.00140</v>
          </cell>
          <cell r="B322" t="str">
            <v>Estrutura de madeira para telhado, c/ distância entre tesouras 4.00 m, 04 águas p/ cobertura c/ chapas onduladas de c.a ou alumínio, com 10 m de vao</v>
          </cell>
          <cell r="C322" t="str">
            <v>m2</v>
          </cell>
          <cell r="D322">
            <v>23.178999999999998</v>
          </cell>
        </row>
        <row r="323">
          <cell r="A323" t="str">
            <v>001.08.00160</v>
          </cell>
          <cell r="B323" t="str">
            <v>Execução de estrutura de madeira para telhado, c/ distância entre tesouras 4.00 m, 04 águas p/ cobertura c/ chapas onduladas de c.a ou alumínio, com 15 m de vao</v>
          </cell>
          <cell r="C323" t="str">
            <v>m2</v>
          </cell>
          <cell r="D323">
            <v>26.8645</v>
          </cell>
        </row>
        <row r="324">
          <cell r="A324" t="str">
            <v>001.08.00180</v>
          </cell>
          <cell r="B324" t="str">
            <v>Execução de estrutura de madeira para telhado, c/ distância entre tesouras 4.00 m, 04 águas p/ cobertura c/ chapas onduladas de c.a ou alumínio, com 20 m de vao</v>
          </cell>
          <cell r="C324" t="str">
            <v>m2</v>
          </cell>
          <cell r="D324">
            <v>35.208199999999998</v>
          </cell>
        </row>
        <row r="325">
          <cell r="A325" t="str">
            <v>001.08.00200</v>
          </cell>
          <cell r="B325" t="str">
            <v>Estrutura de Madeira  comum para telhado, constituído de tesouras (6x12 e 6x16 cm), terças (6x12 e 6x16 cm), caibros(5 x 6cm), ripas (1 x 5 cm) e contraventamentos p/ cobertura com telha de barro ou cerâmica de 3 a 7 m de vão</v>
          </cell>
          <cell r="C325" t="str">
            <v>m2</v>
          </cell>
          <cell r="D325">
            <v>27.703399999999998</v>
          </cell>
        </row>
        <row r="326">
          <cell r="A326" t="str">
            <v>001.08.00205</v>
          </cell>
          <cell r="B326" t="str">
            <v>Estrutura de Madeira comum para telhado, constituído de tesouras (6x12 e 6x16 cm), terças (6x12 e 6x16 cm), caibros(5 x 6cm), ripas (1 x 5 cm) e contraventamentos p/ cobertura com telha de barro ou cerâmica de 7 a 10 m de vão</v>
          </cell>
          <cell r="C326" t="str">
            <v>m2</v>
          </cell>
          <cell r="D326">
            <v>31.499500000000001</v>
          </cell>
        </row>
        <row r="327">
          <cell r="A327" t="str">
            <v>001.08.00210</v>
          </cell>
          <cell r="B327" t="str">
            <v>Estrutura de Madeira comum para telhado, constituído de tesouras (6x12 e 6x16 cm), terças (6x12 e 6x16 cm), caibros(5 x 6cm), ripas (1 x 5 cm) e contraventamentos p/ cobertura com telha de barro ou cerâmica de 10 a 13 m de vão</v>
          </cell>
          <cell r="C327" t="str">
            <v>m2</v>
          </cell>
          <cell r="D327">
            <v>35.7776</v>
          </cell>
        </row>
        <row r="328">
          <cell r="A328" t="str">
            <v>001.08.00240</v>
          </cell>
          <cell r="B328" t="str">
            <v>Estrutura de madeira para  telhas canalete 90 ou 43</v>
          </cell>
          <cell r="C328" t="str">
            <v>m2</v>
          </cell>
          <cell r="D328">
            <v>7.5975000000000001</v>
          </cell>
        </row>
        <row r="329">
          <cell r="A329" t="str">
            <v>001.08.00260</v>
          </cell>
          <cell r="B329" t="str">
            <v>Execução de estrutura de madeira para casa popular em telha ceramica</v>
          </cell>
          <cell r="C329" t="str">
            <v>m2</v>
          </cell>
          <cell r="D329">
            <v>15.370100000000001</v>
          </cell>
        </row>
        <row r="330">
          <cell r="A330" t="str">
            <v>001.08.00270</v>
          </cell>
          <cell r="B330" t="str">
            <v>Execução de Cobertura com telha cerâmica tipo ""plan"", inclinação 35%</v>
          </cell>
          <cell r="C330" t="str">
            <v>m2</v>
          </cell>
          <cell r="D330">
            <v>20.971499999999999</v>
          </cell>
        </row>
        <row r="331">
          <cell r="A331" t="str">
            <v>001.08.00275</v>
          </cell>
          <cell r="B331" t="str">
            <v>Execução de Cobertura com telha ceramica tipo portuguesa, inclinação 35%</v>
          </cell>
          <cell r="C331" t="str">
            <v>m2</v>
          </cell>
          <cell r="D331">
            <v>16.964300000000001</v>
          </cell>
        </row>
        <row r="332">
          <cell r="A332" t="str">
            <v>001.08.00280</v>
          </cell>
          <cell r="B332" t="str">
            <v>Execução de Cobertura com telha cerâmica tipo colonial, inclinação 35%</v>
          </cell>
          <cell r="C332" t="str">
            <v>m2</v>
          </cell>
          <cell r="D332">
            <v>26.0471</v>
          </cell>
        </row>
        <row r="333">
          <cell r="A333" t="str">
            <v>001.08.00285</v>
          </cell>
          <cell r="B333" t="str">
            <v>Execução de Cobertura com telha cerâmica tipo romana inclinação 35%</v>
          </cell>
          <cell r="C333" t="str">
            <v>m2</v>
          </cell>
          <cell r="D333">
            <v>16.5443</v>
          </cell>
        </row>
        <row r="334">
          <cell r="A334" t="str">
            <v>001.08.00290</v>
          </cell>
          <cell r="B334" t="str">
            <v>Execução de Cobertura com telha cerâmica tipo tipo francesa, inclinação 35%</v>
          </cell>
          <cell r="C334" t="str">
            <v>m2</v>
          </cell>
          <cell r="D334">
            <v>16.908300000000001</v>
          </cell>
        </row>
        <row r="335">
          <cell r="A335" t="str">
            <v>001.08.00300</v>
          </cell>
          <cell r="B335" t="str">
            <v>Fornecimento de Instalação de Cobertura com chapas onduladas de cimento amianto altura 24 mm, largura útil 450 mm, largura nominal  500 mm, de 4 mm de espessura, inclinação 27%</v>
          </cell>
          <cell r="C335" t="str">
            <v>m2</v>
          </cell>
          <cell r="D335">
            <v>5.5359999999999996</v>
          </cell>
        </row>
        <row r="336">
          <cell r="A336" t="str">
            <v>001.08.00305</v>
          </cell>
          <cell r="B336" t="str">
            <v>Fornecimento e Instalação de Cobertura com chapas onduladas de cimento amianto, altura 125 mm, largura útil 1.020 mm e largura nominal 1.064 mm, de 5 mm de espessura, inclinação 27%</v>
          </cell>
          <cell r="C336" t="str">
            <v>m2</v>
          </cell>
          <cell r="D336">
            <v>15.379</v>
          </cell>
        </row>
        <row r="337">
          <cell r="A337" t="str">
            <v>001.08.00310</v>
          </cell>
          <cell r="B337" t="str">
            <v>Fornecimento e Instalação de Cobertura com chapas onduladas de cimento amianto, altura 125 mm, largura útil 1.020 mm e largura nominal 1.064 mm, de 6 mm de espessura, inclinação 27%</v>
          </cell>
          <cell r="C337" t="str">
            <v>m2</v>
          </cell>
          <cell r="D337">
            <v>18.0379</v>
          </cell>
        </row>
        <row r="338">
          <cell r="A338" t="str">
            <v>001.08.00315</v>
          </cell>
          <cell r="B338" t="str">
            <v>Fornecimento e Instalação de Cobertura de cimento amianto, perfil trapezoidal,altura 181 mm, largura útil 490 mm, largura nominal 521 mm, de 8 mm de espessura, inclinação 3%</v>
          </cell>
          <cell r="C338" t="str">
            <v>m2</v>
          </cell>
          <cell r="D338">
            <v>22.775600000000001</v>
          </cell>
        </row>
        <row r="339">
          <cell r="A339" t="str">
            <v>001.08.00320</v>
          </cell>
          <cell r="B339" t="str">
            <v>Fornecimento e Instalação de Cobertura com telhas onduladas de poliester c/reforço de fibra de vidro</v>
          </cell>
          <cell r="C339" t="str">
            <v>m2</v>
          </cell>
          <cell r="D339">
            <v>29.275400000000001</v>
          </cell>
        </row>
        <row r="340">
          <cell r="A340" t="str">
            <v>001.08.00325</v>
          </cell>
          <cell r="B340" t="str">
            <v>Fornecimento e Instalação de Cobertura com telha de aço galvanizado zincado trapezoidal, trapézio alto ou baixo, com 0.43mm de espessura, incl.10%, fixada com hastes de ferro galvanizado tipo gancho, arruela de borracha e parafuso</v>
          </cell>
          <cell r="C340" t="str">
            <v>m2</v>
          </cell>
          <cell r="D340">
            <v>30.491099999999999</v>
          </cell>
        </row>
        <row r="341">
          <cell r="A341" t="str">
            <v>001.08.00330</v>
          </cell>
          <cell r="B341" t="str">
            <v>Fornecimento e Instalação de Cobertura com telha trapezoidal de aço pré-pintada eletrostaticamente em uma face, e=0,43 mm, inclinação 10%, fixada com hastes de ferro galvanizado tipo gancho, arruela de borracha e parafuso</v>
          </cell>
          <cell r="C341" t="str">
            <v>m2</v>
          </cell>
          <cell r="D341">
            <v>35.6661</v>
          </cell>
        </row>
        <row r="342">
          <cell r="A342" t="str">
            <v>001.08.00335</v>
          </cell>
          <cell r="B342" t="str">
            <v>Fornecimento e Instalação de Cobertura com telha trapezoidal de aço pré-pintada eletrostaticamente em duas faces, e=0,43 mm, inclinação 10%, fixada com hastes de ferro galvanizado tipo gancho, arruela de borracha e parafuso</v>
          </cell>
          <cell r="C342" t="str">
            <v>m2</v>
          </cell>
          <cell r="D342">
            <v>42.106099999999998</v>
          </cell>
        </row>
        <row r="343">
          <cell r="A343" t="str">
            <v>001.08.00401</v>
          </cell>
          <cell r="B343" t="str">
            <v>Execução de Cumeeira para telha de barro tipo francesa</v>
          </cell>
          <cell r="C343" t="str">
            <v>ML</v>
          </cell>
          <cell r="D343">
            <v>9.5657999999999994</v>
          </cell>
        </row>
        <row r="344">
          <cell r="A344" t="str">
            <v>001.08.00421</v>
          </cell>
          <cell r="B344" t="str">
            <v>Execução de Cumeeira para telha de barro tipo paulista ou colonial</v>
          </cell>
          <cell r="C344" t="str">
            <v>ML</v>
          </cell>
          <cell r="D344">
            <v>9.5657999999999994</v>
          </cell>
        </row>
        <row r="345">
          <cell r="A345" t="str">
            <v>001.08.00441</v>
          </cell>
          <cell r="B345" t="str">
            <v>Execução de Cumeeira para telha tipo romana</v>
          </cell>
          <cell r="C345" t="str">
            <v>ML</v>
          </cell>
          <cell r="D345">
            <v>8.9657999999999998</v>
          </cell>
        </row>
        <row r="346">
          <cell r="A346" t="str">
            <v>001.08.00561</v>
          </cell>
          <cell r="B346" t="str">
            <v>Fornecimento e Instalação de Cumeeira de cimento amianto normal p/telhas onduladas</v>
          </cell>
          <cell r="C346" t="str">
            <v>ML</v>
          </cell>
          <cell r="D346">
            <v>27.003799999999998</v>
          </cell>
        </row>
        <row r="347">
          <cell r="A347" t="str">
            <v>001.08.00581</v>
          </cell>
          <cell r="B347" t="str">
            <v>Fornecimento e Instalação de Cumeeira de cimento amianto universal p/telhas onduladas</v>
          </cell>
          <cell r="C347" t="str">
            <v>ML</v>
          </cell>
          <cell r="D347">
            <v>31.194800000000001</v>
          </cell>
        </row>
        <row r="348">
          <cell r="A348" t="str">
            <v>001.08.00601</v>
          </cell>
          <cell r="B348" t="str">
            <v>Fornecimento e Instalação de Cumeeira de cimento amianto para canalete 90</v>
          </cell>
          <cell r="C348" t="str">
            <v>ML</v>
          </cell>
          <cell r="D348">
            <v>30.819400000000002</v>
          </cell>
        </row>
        <row r="349">
          <cell r="A349" t="str">
            <v>001.08.00621</v>
          </cell>
          <cell r="B349" t="str">
            <v>Fornecimento e Instalação de Cumeeira de cimento amianto p/canalete 49</v>
          </cell>
          <cell r="C349" t="str">
            <v>ML</v>
          </cell>
          <cell r="D349">
            <v>30.819400000000002</v>
          </cell>
        </row>
        <row r="350">
          <cell r="A350" t="str">
            <v>001.08.00641</v>
          </cell>
          <cell r="B350" t="str">
            <v>Fornecimento e Instalação de Cumeeira de cimento amianto p/ telha vogatex</v>
          </cell>
          <cell r="C350" t="str">
            <v>ML</v>
          </cell>
          <cell r="D350">
            <v>7.2525000000000004</v>
          </cell>
        </row>
        <row r="351">
          <cell r="A351" t="str">
            <v>001.08.00661</v>
          </cell>
          <cell r="B351" t="str">
            <v>Fornecimento e Instalação de Tampão de cimento aminato para canalete 90 (723x215) mm</v>
          </cell>
          <cell r="C351" t="str">
            <v>UN</v>
          </cell>
          <cell r="D351">
            <v>20.029399999999999</v>
          </cell>
        </row>
        <row r="352">
          <cell r="A352" t="str">
            <v>001.08.00681</v>
          </cell>
          <cell r="B352" t="str">
            <v>Fornecimento e Instalação de Tampão de cimento amianto para cobertura c/canalete 49</v>
          </cell>
          <cell r="C352" t="str">
            <v>M2</v>
          </cell>
          <cell r="D352">
            <v>35.700200000000002</v>
          </cell>
        </row>
        <row r="353">
          <cell r="A353" t="str">
            <v>001.08.00701</v>
          </cell>
          <cell r="B353" t="str">
            <v>Fornecimento e Instalação de Tampão de cimento amianto para cobertura c/canalete 90</v>
          </cell>
          <cell r="C353" t="str">
            <v>M2</v>
          </cell>
          <cell r="D353">
            <v>51.2102</v>
          </cell>
        </row>
        <row r="354">
          <cell r="A354" t="str">
            <v>001.08.00800</v>
          </cell>
          <cell r="B354" t="str">
            <v>Fornecimento e Instalação de calha ou rufo na chapa n.26 com desenvolvimento de 25.00 cm</v>
          </cell>
          <cell r="C354" t="str">
            <v>ML</v>
          </cell>
          <cell r="D354">
            <v>12.5</v>
          </cell>
        </row>
        <row r="355">
          <cell r="A355" t="str">
            <v>001.08.00805</v>
          </cell>
          <cell r="B355" t="str">
            <v>Fornecimento e Instalação de calha ou rufo na chapa n.26 com desenvolvimento de 40.00 cm</v>
          </cell>
          <cell r="C355" t="str">
            <v>ML</v>
          </cell>
          <cell r="D355">
            <v>20</v>
          </cell>
        </row>
        <row r="356">
          <cell r="A356" t="str">
            <v>001.08.00810</v>
          </cell>
          <cell r="B356" t="str">
            <v>Fornecimento e Instalação de calha ou rufo na chapa n.24 com desenvolvimento de 25.00 cm</v>
          </cell>
          <cell r="C356" t="str">
            <v>ML</v>
          </cell>
          <cell r="D356">
            <v>13.75</v>
          </cell>
        </row>
        <row r="357">
          <cell r="A357" t="str">
            <v>001.08.00815</v>
          </cell>
          <cell r="B357" t="str">
            <v>Fornecimento e Instalação de calha ou rufo na chapa n.24 com desenvolvimento de 30.00 cm</v>
          </cell>
          <cell r="C357" t="str">
            <v>ML</v>
          </cell>
          <cell r="D357">
            <v>16.5</v>
          </cell>
        </row>
        <row r="358">
          <cell r="A358" t="str">
            <v>001.08.00820</v>
          </cell>
          <cell r="B358" t="str">
            <v>Fornecimento e Instalação de calha ou rufo na chapa n.24 com desenvolvimento de 50.00 cm</v>
          </cell>
          <cell r="C358" t="str">
            <v>ML</v>
          </cell>
          <cell r="D358">
            <v>27.5</v>
          </cell>
        </row>
        <row r="359">
          <cell r="A359" t="str">
            <v>001.08.00825</v>
          </cell>
          <cell r="B359" t="str">
            <v>Fornecimento e Instalação de calha ou rufo na chapa n.24 com desenvolvimento de 120.00 cm</v>
          </cell>
          <cell r="C359" t="str">
            <v>ML</v>
          </cell>
          <cell r="D359">
            <v>66</v>
          </cell>
        </row>
        <row r="360">
          <cell r="A360" t="str">
            <v>001.08.00830</v>
          </cell>
          <cell r="B360" t="str">
            <v>Fornecimento e Instalação de condutor na chapa n.26</v>
          </cell>
          <cell r="C360" t="str">
            <v>ML</v>
          </cell>
          <cell r="D360">
            <v>20</v>
          </cell>
        </row>
        <row r="361">
          <cell r="A361" t="str">
            <v>001.08.00835</v>
          </cell>
          <cell r="B361" t="str">
            <v>Fornecimento e Instalação de condutor na chapa n.24</v>
          </cell>
          <cell r="C361" t="str">
            <v>ML</v>
          </cell>
          <cell r="D361">
            <v>22</v>
          </cell>
        </row>
        <row r="362">
          <cell r="A362" t="str">
            <v>001.08.01181</v>
          </cell>
          <cell r="B362" t="str">
            <v>Fornecimento e Instalação de Cumeeira lisa de aluminio pré-pintada - perkron</v>
          </cell>
          <cell r="C362" t="str">
            <v>ML</v>
          </cell>
          <cell r="D362">
            <v>20.704000000000001</v>
          </cell>
        </row>
        <row r="363">
          <cell r="A363" t="str">
            <v>001.08.01261</v>
          </cell>
          <cell r="B363" t="str">
            <v>Fornecimento e Instalação de Tubo de pvc para águas pluviais inclusive braçadeira para fixação 100 mm</v>
          </cell>
          <cell r="C363" t="str">
            <v>ML</v>
          </cell>
          <cell r="D363">
            <v>12.404400000000001</v>
          </cell>
        </row>
        <row r="364">
          <cell r="A364" t="str">
            <v>001.08.01281</v>
          </cell>
          <cell r="B364" t="str">
            <v>Fornecimento e Instalação de Curva de pvc 90º diâm.100 mm</v>
          </cell>
          <cell r="C364" t="str">
            <v>un</v>
          </cell>
          <cell r="D364">
            <v>13.850899999999999</v>
          </cell>
        </row>
        <row r="365">
          <cell r="A365" t="str">
            <v>001.08.01301</v>
          </cell>
          <cell r="B365" t="str">
            <v>Fornecimento e Instalação de Ralo seco vertical em ferro fundido diâm.100 mm</v>
          </cell>
          <cell r="C365" t="str">
            <v>UN</v>
          </cell>
          <cell r="D365">
            <v>12.534800000000001</v>
          </cell>
        </row>
        <row r="366">
          <cell r="A366" t="str">
            <v>001.08.01361</v>
          </cell>
          <cell r="B366" t="str">
            <v>Fornecimento e instalação de Acabamento de beiral com tabua trabalhada, tratada e envernizada 1"""" x 10""""</v>
          </cell>
          <cell r="C366" t="str">
            <v>ML</v>
          </cell>
          <cell r="D366">
            <v>10.306100000000001</v>
          </cell>
        </row>
        <row r="367">
          <cell r="A367" t="str">
            <v>001.08.01381</v>
          </cell>
          <cell r="B367" t="str">
            <v>Execução de Reparo de cobertura -  emboçamento da última fiada de telhas cerâmicas, empregando argamassa mista de cimento, cal e areia no traço 1:2:8</v>
          </cell>
          <cell r="C367" t="str">
            <v>ML</v>
          </cell>
          <cell r="D367">
            <v>3.4887000000000001</v>
          </cell>
        </row>
        <row r="368">
          <cell r="A368" t="str">
            <v>001.08.01401</v>
          </cell>
          <cell r="B368" t="str">
            <v>Execução de Reparo de cobertura -  revisão de cobertura de telhas cerâmicas com tomada de  goteiras</v>
          </cell>
          <cell r="C368" t="str">
            <v>M2</v>
          </cell>
          <cell r="D368">
            <v>0.46110000000000001</v>
          </cell>
        </row>
        <row r="369">
          <cell r="A369" t="str">
            <v>001.08.01440</v>
          </cell>
          <cell r="B369" t="str">
            <v>Execução de Reparo de cobertura - substituição de ripa de peróba</v>
          </cell>
          <cell r="C369" t="str">
            <v>m2</v>
          </cell>
          <cell r="D369">
            <v>2.6128</v>
          </cell>
        </row>
        <row r="370">
          <cell r="A370" t="str">
            <v>001.08.01441</v>
          </cell>
          <cell r="B370" t="str">
            <v>Execução de Reparo de cobertura - substituição de caibros de peróba</v>
          </cell>
          <cell r="C370" t="str">
            <v>ML</v>
          </cell>
          <cell r="D370">
            <v>3.2985000000000002</v>
          </cell>
        </row>
        <row r="371">
          <cell r="A371" t="str">
            <v>001.08.01461</v>
          </cell>
          <cell r="B371" t="str">
            <v>Execução de Reparo de cobertura - substituição de vigas de peróba 6x12 cm</v>
          </cell>
          <cell r="C371" t="str">
            <v>ML</v>
          </cell>
          <cell r="D371">
            <v>9.8161000000000005</v>
          </cell>
        </row>
        <row r="372">
          <cell r="A372" t="str">
            <v>001.08.01481</v>
          </cell>
          <cell r="B372" t="str">
            <v>Execução de Reparo de cobertura - substituição de vigas de peróba 6x16 cm</v>
          </cell>
          <cell r="C372" t="str">
            <v>ML</v>
          </cell>
          <cell r="D372">
            <v>10.3172</v>
          </cell>
        </row>
        <row r="373">
          <cell r="A373" t="str">
            <v>001.08.01501</v>
          </cell>
          <cell r="B373" t="str">
            <v>Execução de Reparo de cobertura - substituição de telha cerâmica tipo francesa</v>
          </cell>
          <cell r="C373" t="str">
            <v>UN</v>
          </cell>
          <cell r="D373">
            <v>0.96889999999999998</v>
          </cell>
        </row>
        <row r="374">
          <cell r="A374" t="str">
            <v>001.08.01521</v>
          </cell>
          <cell r="B374" t="str">
            <v>Execução de Reparo de cobertura - substituição de telha cerâmica tipo colonial</v>
          </cell>
          <cell r="C374" t="str">
            <v>UN</v>
          </cell>
          <cell r="D374">
            <v>0.89890000000000003</v>
          </cell>
        </row>
        <row r="375">
          <cell r="A375" t="str">
            <v>001.08.01541</v>
          </cell>
          <cell r="B375" t="str">
            <v>Execução de Reparo de cobertura - substituição de telha cerâmica tipo plan</v>
          </cell>
          <cell r="C375" t="str">
            <v>UN</v>
          </cell>
          <cell r="D375">
            <v>0.76890000000000003</v>
          </cell>
        </row>
        <row r="376">
          <cell r="A376" t="str">
            <v>001.09</v>
          </cell>
          <cell r="B376" t="str">
            <v>ESQUADRIAS</v>
          </cell>
          <cell r="D376">
            <v>17702.920600000001</v>
          </cell>
        </row>
        <row r="377">
          <cell r="A377" t="str">
            <v>001.09.00020</v>
          </cell>
          <cell r="B377" t="str">
            <v>Fornecimento e Instalação de Porta metálica de abrir em chapa dobrada n 18</v>
          </cell>
          <cell r="C377" t="str">
            <v>M2</v>
          </cell>
          <cell r="D377">
            <v>248.29320000000001</v>
          </cell>
        </row>
        <row r="378">
          <cell r="A378" t="str">
            <v>001.09.00040</v>
          </cell>
          <cell r="B378" t="str">
            <v>Fornecimento e Instalação de Porta metálica de abrir em metalón</v>
          </cell>
          <cell r="C378" t="str">
            <v>M2</v>
          </cell>
          <cell r="D378">
            <v>148.44319999999999</v>
          </cell>
        </row>
        <row r="379">
          <cell r="A379" t="str">
            <v>001.09.00060</v>
          </cell>
          <cell r="B379" t="str">
            <v>Fornecimento e Instalação de Porta metálica de abrir em perfil metálico (cantoneiras e tees)</v>
          </cell>
          <cell r="C379" t="str">
            <v>M2</v>
          </cell>
          <cell r="D379">
            <v>161.44319999999999</v>
          </cell>
        </row>
        <row r="380">
          <cell r="A380" t="str">
            <v>001.09.00080</v>
          </cell>
          <cell r="B380" t="str">
            <v>Fornecimento e Instalação de Porta metálica de correr em chapa dobrada n 18</v>
          </cell>
          <cell r="C380" t="str">
            <v>M2</v>
          </cell>
          <cell r="D380">
            <v>161.44319999999999</v>
          </cell>
        </row>
        <row r="381">
          <cell r="A381" t="str">
            <v>001.09.00100</v>
          </cell>
          <cell r="B381" t="str">
            <v>Fornecimento e instalação de Porta metálica de correr em metalón</v>
          </cell>
          <cell r="C381" t="str">
            <v>M2</v>
          </cell>
          <cell r="D381">
            <v>183.44319999999999</v>
          </cell>
        </row>
        <row r="382">
          <cell r="A382" t="str">
            <v>001.09.00120</v>
          </cell>
          <cell r="B382" t="str">
            <v>Fornecimento e Instalação de Porta metálica de correr em perfil metálico (cantoneiras e tees)</v>
          </cell>
          <cell r="C382" t="str">
            <v>M2</v>
          </cell>
          <cell r="D382">
            <v>168.44319999999999</v>
          </cell>
        </row>
        <row r="383">
          <cell r="A383" t="str">
            <v>001.09.00140</v>
          </cell>
          <cell r="B383" t="str">
            <v>Fornecimento e Instalaçao de Porta metálica de de abrir em metalón com janela acoplada</v>
          </cell>
          <cell r="C383" t="str">
            <v>M2</v>
          </cell>
          <cell r="D383">
            <v>100.9432</v>
          </cell>
        </row>
        <row r="384">
          <cell r="A384" t="str">
            <v>001.09.00160</v>
          </cell>
          <cell r="B384" t="str">
            <v>Fornecimento e Instalação de Porta metálica de ( 2,00 x 2,60 ) m - 2 fls de abrir c/ vidro</v>
          </cell>
          <cell r="C384" t="str">
            <v>UN</v>
          </cell>
          <cell r="D384">
            <v>768.81600000000003</v>
          </cell>
        </row>
        <row r="385">
          <cell r="A385" t="str">
            <v>001.09.00180</v>
          </cell>
          <cell r="B385" t="str">
            <v>Porta metálica de enrolar em chapa de aço ondulada</v>
          </cell>
          <cell r="C385" t="str">
            <v>M2</v>
          </cell>
          <cell r="D385">
            <v>88.012</v>
          </cell>
        </row>
        <row r="386">
          <cell r="A386" t="str">
            <v>001.09.00200</v>
          </cell>
          <cell r="B386" t="str">
            <v>Janela metálica basculante em chapa dobrada n 18</v>
          </cell>
          <cell r="C386" t="str">
            <v>M2</v>
          </cell>
          <cell r="D386">
            <v>229.2216</v>
          </cell>
        </row>
        <row r="387">
          <cell r="A387" t="str">
            <v>001.09.00220</v>
          </cell>
          <cell r="B387" t="str">
            <v>Janela metálica basculante em metalón</v>
          </cell>
          <cell r="C387" t="str">
            <v>M2</v>
          </cell>
          <cell r="D387">
            <v>166.16159999999999</v>
          </cell>
        </row>
        <row r="388">
          <cell r="A388" t="str">
            <v>001.09.00240</v>
          </cell>
          <cell r="B388" t="str">
            <v>Janela metálica basculante em perfil metálico (cantoneiras e tees)</v>
          </cell>
          <cell r="C388" t="str">
            <v>M2</v>
          </cell>
          <cell r="D388">
            <v>166.16159999999999</v>
          </cell>
        </row>
        <row r="389">
          <cell r="A389" t="str">
            <v>001.09.00260</v>
          </cell>
          <cell r="B389" t="str">
            <v>Janela metálica de correr em chapa de aço  dobrada n 18</v>
          </cell>
          <cell r="C389" t="str">
            <v>M2</v>
          </cell>
          <cell r="D389">
            <v>194.2216</v>
          </cell>
        </row>
        <row r="390">
          <cell r="A390" t="str">
            <v>001.09.00280</v>
          </cell>
          <cell r="B390" t="str">
            <v>Janela metálica de correr em metalón</v>
          </cell>
          <cell r="C390" t="str">
            <v>M2</v>
          </cell>
          <cell r="D390">
            <v>156.9881</v>
          </cell>
        </row>
        <row r="391">
          <cell r="A391" t="str">
            <v>001.09.00300</v>
          </cell>
          <cell r="B391" t="str">
            <v>Janela metálica de correr em perfis metálicos (cantoneiras e tees)</v>
          </cell>
          <cell r="C391" t="str">
            <v>M2</v>
          </cell>
          <cell r="D391">
            <v>164.2216</v>
          </cell>
        </row>
        <row r="392">
          <cell r="A392" t="str">
            <v>001.09.00320</v>
          </cell>
          <cell r="B392" t="str">
            <v>Janela metálica maximar em chapa dobrada n 18</v>
          </cell>
          <cell r="C392" t="str">
            <v>M2</v>
          </cell>
          <cell r="D392">
            <v>171.9881</v>
          </cell>
        </row>
        <row r="393">
          <cell r="A393" t="str">
            <v>001.09.00340</v>
          </cell>
          <cell r="B393" t="str">
            <v>Janela metálica maximar em metalón</v>
          </cell>
          <cell r="C393" t="str">
            <v>M2</v>
          </cell>
          <cell r="D393">
            <v>171.9881</v>
          </cell>
        </row>
        <row r="394">
          <cell r="A394" t="str">
            <v>001.09.00360</v>
          </cell>
          <cell r="B394" t="str">
            <v>Janela metálica maximar em perfis metálicos (cantoneiras e tees)</v>
          </cell>
          <cell r="C394" t="str">
            <v>M2</v>
          </cell>
          <cell r="D394">
            <v>180.9881</v>
          </cell>
        </row>
        <row r="395">
          <cell r="A395" t="str">
            <v>001.09.00380</v>
          </cell>
          <cell r="B395" t="str">
            <v>Janela metálica veneziana em metalon</v>
          </cell>
          <cell r="C395" t="str">
            <v>M2</v>
          </cell>
          <cell r="D395">
            <v>141.9881</v>
          </cell>
        </row>
        <row r="396">
          <cell r="A396" t="str">
            <v>001.09.00400</v>
          </cell>
          <cell r="B396" t="str">
            <v>Janela metálica fixa para vidro em chapa dobrada</v>
          </cell>
          <cell r="C396" t="str">
            <v>M2</v>
          </cell>
          <cell r="D396">
            <v>196.9881</v>
          </cell>
        </row>
        <row r="397">
          <cell r="A397" t="str">
            <v>001.09.00440</v>
          </cell>
          <cell r="B397" t="str">
            <v>Janela metálica tipo grade de ferro de 1/2 pol. espaçados a cada 15 cm incl. tela de arame sobreposta, j3-120x50 cm</v>
          </cell>
          <cell r="C397" t="str">
            <v>UN</v>
          </cell>
          <cell r="D397">
            <v>253.99090000000001</v>
          </cell>
        </row>
        <row r="398">
          <cell r="A398" t="str">
            <v>001.09.00460</v>
          </cell>
          <cell r="B398" t="str">
            <v>Janela metálica de chapa dobrada n.18 tipo grade fixa inclusive ferragens e tela mosquiteiro</v>
          </cell>
          <cell r="C398" t="str">
            <v>M2</v>
          </cell>
          <cell r="D398">
            <v>141.7216</v>
          </cell>
        </row>
        <row r="399">
          <cell r="A399" t="str">
            <v>001.09.00480</v>
          </cell>
          <cell r="B399" t="str">
            <v>Janela metálica de correr em metalón com tela</v>
          </cell>
          <cell r="C399" t="str">
            <v>M2</v>
          </cell>
          <cell r="D399">
            <v>158.83240000000001</v>
          </cell>
        </row>
        <row r="400">
          <cell r="A400" t="str">
            <v>001.09.00500</v>
          </cell>
          <cell r="B400" t="str">
            <v>Portão metálico tipo grade em ferro de 1/2 pol espaçados a cada 15 cm conf. modelo, p5-90x210 cm</v>
          </cell>
          <cell r="C400" t="str">
            <v>UN</v>
          </cell>
          <cell r="D400">
            <v>327.63900000000001</v>
          </cell>
        </row>
        <row r="401">
          <cell r="A401" t="str">
            <v>001.09.00510</v>
          </cell>
          <cell r="B401" t="str">
            <v>Portão de Correr em Chapa Corrugada N.18, Conf. Det. SINFRA N.06</v>
          </cell>
          <cell r="C401" t="str">
            <v>m2</v>
          </cell>
          <cell r="D401">
            <v>210.41220000000001</v>
          </cell>
        </row>
        <row r="402">
          <cell r="A402" t="str">
            <v>001.09.00520</v>
          </cell>
          <cell r="B402" t="str">
            <v>Gradil  de ferro metalón 20x20 mm</v>
          </cell>
          <cell r="C402" t="str">
            <v>M2</v>
          </cell>
          <cell r="D402">
            <v>78.488200000000006</v>
          </cell>
        </row>
        <row r="403">
          <cell r="A403" t="str">
            <v>001.09.00530</v>
          </cell>
          <cell r="B403" t="str">
            <v>Fornecimento e Instalação de Gradil em Módulos Fixos, conf. det. SINFRA/ FEMA - Entrada do Parque Mãe Bonifácia</v>
          </cell>
          <cell r="C403" t="str">
            <v>ml</v>
          </cell>
          <cell r="D403">
            <v>233.9051</v>
          </cell>
        </row>
        <row r="404">
          <cell r="A404" t="str">
            <v>001.09.00540</v>
          </cell>
          <cell r="B404" t="str">
            <v>Portão de ferro metalon  30x20mm</v>
          </cell>
          <cell r="C404" t="str">
            <v>M2</v>
          </cell>
          <cell r="D404">
            <v>54.642400000000002</v>
          </cell>
        </row>
        <row r="405">
          <cell r="A405" t="str">
            <v>001.09.00560</v>
          </cell>
          <cell r="B405" t="str">
            <v>Grades de proteção - chapa 2 x 1 cm</v>
          </cell>
          <cell r="C405" t="str">
            <v>M2</v>
          </cell>
          <cell r="D405">
            <v>69.721599999999995</v>
          </cell>
        </row>
        <row r="406">
          <cell r="A406" t="str">
            <v>001.09.00580</v>
          </cell>
          <cell r="B406" t="str">
            <v>Portão metálico em chapa dobrada com fechamento em chapa lisa, inclusive ferragens</v>
          </cell>
          <cell r="C406" t="str">
            <v>M2</v>
          </cell>
          <cell r="D406">
            <v>88.421599999999998</v>
          </cell>
        </row>
        <row r="407">
          <cell r="A407" t="str">
            <v>001.09.00600</v>
          </cell>
          <cell r="B407" t="str">
            <v>Corrimão metálico de ferro ( 3 x 2 cm ) h=0,80m</v>
          </cell>
          <cell r="C407" t="str">
            <v>ML</v>
          </cell>
          <cell r="D407">
            <v>59.221600000000002</v>
          </cell>
        </row>
        <row r="408">
          <cell r="A408" t="str">
            <v>001.09.00620</v>
          </cell>
          <cell r="B408" t="str">
            <v>Portão metálico em chapa lisa vincada c/ requadro em perfil de ferro simples, inclusive ferragens e fechadura</v>
          </cell>
          <cell r="C408" t="str">
            <v>M2</v>
          </cell>
          <cell r="D408">
            <v>103.83240000000001</v>
          </cell>
        </row>
        <row r="409">
          <cell r="A409" t="str">
            <v>001.09.00640</v>
          </cell>
          <cell r="B409" t="str">
            <v>Alçapão metálico em chapa galvanizada</v>
          </cell>
          <cell r="C409" t="str">
            <v>M2</v>
          </cell>
          <cell r="D409">
            <v>248.29320000000001</v>
          </cell>
        </row>
        <row r="410">
          <cell r="A410" t="str">
            <v>001.09.00660</v>
          </cell>
          <cell r="B410" t="str">
            <v>Fornecimento e Instalação de Batente ou guarnição metálica para vão de ( 0,80 x 2,10 ) m</v>
          </cell>
          <cell r="C410" t="str">
            <v>UN</v>
          </cell>
          <cell r="D410">
            <v>61.488100000000003</v>
          </cell>
        </row>
        <row r="411">
          <cell r="A411" t="str">
            <v>001.09.00680</v>
          </cell>
          <cell r="B411" t="str">
            <v>Fornecimento e Instalação de Batente ou guarnição metálica para vão de ( 1,20 x 2,10 ) m</v>
          </cell>
          <cell r="C411" t="str">
            <v>UN</v>
          </cell>
          <cell r="D411">
            <v>66.370199999999997</v>
          </cell>
        </row>
        <row r="412">
          <cell r="A412" t="str">
            <v>001.09.00700</v>
          </cell>
          <cell r="B412" t="str">
            <v>Fornecimento e Instalação de Batente ou guarnição metálica para vão de ( 1,50 x 2,10 ) m</v>
          </cell>
          <cell r="C412" t="str">
            <v>UN</v>
          </cell>
          <cell r="D412">
            <v>70.2624</v>
          </cell>
        </row>
        <row r="413">
          <cell r="A413" t="str">
            <v>001.09.00720</v>
          </cell>
          <cell r="B413" t="str">
            <v>Fornecimento e Instalação de Batente ou guarnição metálica para vão de ( 1,80 x 2,10 ) m</v>
          </cell>
          <cell r="C413" t="str">
            <v>UN</v>
          </cell>
          <cell r="D413">
            <v>74.154600000000002</v>
          </cell>
        </row>
        <row r="414">
          <cell r="A414" t="str">
            <v>001.09.00740</v>
          </cell>
          <cell r="B414" t="str">
            <v>Fornecimento e Instalação de Porta  de ferro em perfil metálico - 0,80x2,10m - padrão comercial</v>
          </cell>
          <cell r="C414" t="str">
            <v>UN</v>
          </cell>
          <cell r="D414">
            <v>117.1932</v>
          </cell>
        </row>
        <row r="415">
          <cell r="A415" t="str">
            <v>001.09.00760</v>
          </cell>
          <cell r="B415" t="str">
            <v>Fornecimento e Instalação de Porta  de ferro em perfis metalicos - 0,70x2,10m - padrão comercial</v>
          </cell>
          <cell r="C415" t="str">
            <v>UN</v>
          </cell>
          <cell r="D415">
            <v>117.1932</v>
          </cell>
        </row>
        <row r="416">
          <cell r="A416" t="str">
            <v>001.09.00770</v>
          </cell>
          <cell r="B416" t="str">
            <v>Fornecimento e Instalação de Porta  de ferro em perfil metálico - 0,60x2,10m - padrão comercial</v>
          </cell>
          <cell r="C416" t="str">
            <v>un</v>
          </cell>
          <cell r="D416">
            <v>132.35319999999999</v>
          </cell>
        </row>
        <row r="417">
          <cell r="A417" t="str">
            <v>001.09.00780</v>
          </cell>
          <cell r="B417" t="str">
            <v>Fornecimento e Instalação de Porta de Ferro de Correr Em Perfil Metálico Tipo Mosaico Quadriculado, 4 Folhas, Dim. 2.00 x 2.13 Req. 13 Chapa 22 - Padrão Comercial</v>
          </cell>
          <cell r="C417" t="str">
            <v>m2</v>
          </cell>
          <cell r="D417">
            <v>241.3716</v>
          </cell>
        </row>
        <row r="418">
          <cell r="A418" t="str">
            <v>001.09.00790</v>
          </cell>
          <cell r="B418" t="str">
            <v>Fornecimento e Instalação de Porta de ferro tipo veneziana - 0,80x2,10m - padrão comercial</v>
          </cell>
          <cell r="C418" t="str">
            <v>un</v>
          </cell>
          <cell r="D418">
            <v>132.35319999999999</v>
          </cell>
        </row>
        <row r="419">
          <cell r="A419" t="str">
            <v>001.09.00800</v>
          </cell>
          <cell r="B419" t="str">
            <v>Fornecimento e Instalação de Porta de ferro tipo veneziana - 0,70x2,10m - padrão comercial</v>
          </cell>
          <cell r="C419" t="str">
            <v>UN</v>
          </cell>
          <cell r="D419">
            <v>132.35319999999999</v>
          </cell>
        </row>
        <row r="420">
          <cell r="A420" t="str">
            <v>001.09.00805</v>
          </cell>
          <cell r="B420" t="str">
            <v>Fornecimento e Instalação de Porta de ferro tipo veneziana - 0,60x2,10m - padrão comercial</v>
          </cell>
          <cell r="C420" t="str">
            <v>un</v>
          </cell>
          <cell r="D420">
            <v>132.35319999999999</v>
          </cell>
        </row>
        <row r="421">
          <cell r="A421" t="str">
            <v>001.09.00820</v>
          </cell>
          <cell r="B421" t="str">
            <v>Fornecimento e Instalação de Janela de ferro em perfis metálicos - basculante com grade - padrão comercial</v>
          </cell>
          <cell r="C421" t="str">
            <v>M2</v>
          </cell>
          <cell r="D421">
            <v>229.2216</v>
          </cell>
        </row>
        <row r="422">
          <cell r="A422" t="str">
            <v>001.09.00825</v>
          </cell>
          <cell r="B422" t="str">
            <v>Fornecimento e Instalação de Janela Tipo Vitro Basculante com Grade Xadrez 0.40 x 0.40 cm, batente e = 12 cm chapa 22 - Padrão Comercial</v>
          </cell>
          <cell r="C422" t="str">
            <v>m2</v>
          </cell>
          <cell r="D422">
            <v>166.3862</v>
          </cell>
        </row>
        <row r="423">
          <cell r="A423" t="str">
            <v>001.09.00826</v>
          </cell>
          <cell r="B423" t="str">
            <v>Fornecimento e Instalação de Janela Tipo Vitro Basculante com Grade Xadrez 0.40 x 0.60 cm Batente e = 12 cm Chapa 22 - Padrão Comercial</v>
          </cell>
          <cell r="C423" t="str">
            <v>m2</v>
          </cell>
          <cell r="D423">
            <v>166.3862</v>
          </cell>
        </row>
        <row r="424">
          <cell r="A424" t="str">
            <v>001.09.00830</v>
          </cell>
          <cell r="B424" t="str">
            <v>Fornecimento e Instalação de Janela Tipo Vitro Maxim-ar 1.00 x 0.60 m c/ Grade Xadrez, Batente E = 12 cm, Chapa 22  - Padrão Comercial</v>
          </cell>
          <cell r="C424" t="str">
            <v>m2</v>
          </cell>
          <cell r="D424">
            <v>214.61619999999999</v>
          </cell>
        </row>
        <row r="425">
          <cell r="A425" t="str">
            <v>001.09.00840</v>
          </cell>
          <cell r="B425" t="str">
            <v>Fornecimento e Instalação de Janela de ferro em perfis metálicos - de correr com grade  - padrão comercial</v>
          </cell>
          <cell r="C425" t="str">
            <v>m2</v>
          </cell>
          <cell r="D425">
            <v>156.9881</v>
          </cell>
        </row>
        <row r="426">
          <cell r="A426" t="str">
            <v>001.09.00845</v>
          </cell>
          <cell r="B426" t="str">
            <v>Fornecimento e Instalação de Janela Tipo Vitro de Correr com Caixilho Fixo 1.20 x 1.00 m c/ Grade, Batente E = 12 cm, Chapa 22 4 Folhas - Padrão Comercial</v>
          </cell>
          <cell r="C426" t="str">
            <v>m2</v>
          </cell>
          <cell r="D426">
            <v>128.71619999999999</v>
          </cell>
        </row>
        <row r="427">
          <cell r="A427" t="str">
            <v>001.09.00846</v>
          </cell>
          <cell r="B427" t="str">
            <v>Fornecimento e Instalação de Janela Tipo Vitro de Correr com Caixilho Fixo 1.50 x 1.00 m c/ Grade, Batente E = 12 cm, Chapa 22 4 Folhas - Padrão Comercial</v>
          </cell>
          <cell r="C427" t="str">
            <v>m2</v>
          </cell>
          <cell r="D427">
            <v>118.58620000000001</v>
          </cell>
        </row>
        <row r="428">
          <cell r="A428" t="str">
            <v>001.09.00848</v>
          </cell>
          <cell r="B428" t="str">
            <v>Fornecimento e Instalação de Janela Tipo Vitro de Correr com Caixilho Fixo 2.00 x 1.00 m s/ Grade, Batente e= 12 cm Chapa 22, 4 Folhas - Padrão Comercial</v>
          </cell>
          <cell r="C428" t="str">
            <v>m2</v>
          </cell>
          <cell r="D428">
            <v>113.1362</v>
          </cell>
        </row>
        <row r="429">
          <cell r="A429" t="str">
            <v>001.09.00850</v>
          </cell>
          <cell r="B429" t="str">
            <v>Fornecimento e Instalação de Janela Tipo Vitro de Correr com Caixilho Fixo 1.50 x 1.20 m c/ Grade, Batente E = 12 cm, Chapa 22 4 Folhas - Padrão Comercial</v>
          </cell>
          <cell r="C429" t="str">
            <v>m2</v>
          </cell>
          <cell r="D429">
            <v>110.7362</v>
          </cell>
        </row>
        <row r="430">
          <cell r="A430" t="str">
            <v>001.09.00860</v>
          </cell>
          <cell r="B430" t="str">
            <v>Fornecimento e Instalação de Janela metálica tipo veneziana de correr com grade - padrão comercial</v>
          </cell>
          <cell r="C430" t="str">
            <v>m2</v>
          </cell>
          <cell r="D430">
            <v>156.9881</v>
          </cell>
        </row>
        <row r="431">
          <cell r="A431" t="str">
            <v>001.09.00900</v>
          </cell>
          <cell r="B431" t="str">
            <v>Fornecimento e Instalação de Porta Padrão Popular (sem defeitos), Tipo Solidor, Dimensão 60 x 210 cm, incl. Portal de Cedrinho Fixado Com Espuma de Poliuretano, Alisar de Cedrinho, Dobradiça de Ferro Zincado 31/2"" x 21/2"",</v>
          </cell>
          <cell r="C431" t="str">
            <v>CJ</v>
          </cell>
          <cell r="D431">
            <v>112.01260000000001</v>
          </cell>
        </row>
        <row r="432">
          <cell r="A432" t="str">
            <v>001.09.00920</v>
          </cell>
          <cell r="B432" t="str">
            <v>Fornecimento e Instalação de Porta Padrão Popular (sem defeitos), Tipo Solidor, Dimensão 70 x 210 cm, incl. Portal de Cedrinho Fixado Com Espuma de Poliuretano, Alisar de Cedrinho, Dobradiça de Ferro Zincado 31/2"" x 21/2"",</v>
          </cell>
          <cell r="C432" t="str">
            <v>CJ</v>
          </cell>
          <cell r="D432">
            <v>112.01260000000001</v>
          </cell>
        </row>
        <row r="433">
          <cell r="A433" t="str">
            <v>001.09.00940</v>
          </cell>
          <cell r="B433" t="str">
            <v>Fornecimento e Instalação de Porta Padrão Popular (sem defeitos), Tipo Solidor, Dimensão 80 x 210 cm, incl. Portal de Cedrinho Fixado Com Espuma de Poliuretano, Alisar de Cedrinho, Dobradiça de Ferro Zincado 31/2"" x 21/2"",</v>
          </cell>
          <cell r="C433" t="str">
            <v>CJ</v>
          </cell>
          <cell r="D433">
            <v>112.01260000000001</v>
          </cell>
        </row>
        <row r="434">
          <cell r="A434" t="str">
            <v>001.09.00960</v>
          </cell>
          <cell r="B434" t="str">
            <v>Fornecimento e Instalação de Porta Tipo Solidor, Angelim, Prensada, Semi Oca, Laminada Para Pintura, Dim. 60 x 210 cm, incl. Portal de Angelim e=3.50cm, Fixado C/ Espuma de Poliuretano, Alisar de Angelim l=6.00cm, Dobradiça de Ferro Niquel. 31/2"" x 21/</v>
          </cell>
          <cell r="C434" t="str">
            <v>CJ</v>
          </cell>
          <cell r="D434">
            <v>205.89259999999999</v>
          </cell>
        </row>
        <row r="435">
          <cell r="A435" t="str">
            <v>001.09.00980</v>
          </cell>
          <cell r="B435" t="str">
            <v>Fornecimento e Instalação de Porta Tipo Solidor, Angelim, Prensada, Semi Oca, Laminada Para Pintura, Dim. 60 x 210 cm, incl. Portal de Angelim e=3.50cm, Fixado C/ Espuma de Poliuretano, Alisar de Angelim l=6.00cm, Dobradiça de Ferro Niquel. 31/2"" x 21/</v>
          </cell>
          <cell r="C435" t="str">
            <v>CJ</v>
          </cell>
          <cell r="D435">
            <v>205.89259999999999</v>
          </cell>
        </row>
        <row r="436">
          <cell r="A436" t="str">
            <v>001.09.01000</v>
          </cell>
          <cell r="B436" t="str">
            <v>Fornecimento e Instalação de Porta Tipo Solidor, Angelim, Prensada, Semi Oca, Laminada Para Pintura, Dim. 60 x 210 cm, incl. Portal de Angelim e=3.50cm, Fixado C/ Espuma de Poliuretano, Alisar de Angelim l=6.00cm, Dobradiça de Ferro Niquel. 31/2"" x 21/</v>
          </cell>
          <cell r="C436" t="str">
            <v>CJ</v>
          </cell>
          <cell r="D436">
            <v>205.89259999999999</v>
          </cell>
        </row>
        <row r="437">
          <cell r="A437" t="str">
            <v>001.09.01010</v>
          </cell>
          <cell r="B437" t="str">
            <v>Fornecimento e Instalação de Porta Tipo Solidor, Angelim, Prensada, Semi Oca, Laminada Para Pintura, Dim. 90 x 210 cm, incl. Portal de Angelim e=3.50cm, Fixado C/ Espuma de Poliuretano, Alisar de Angelim l=6.00cm, Dobradiça de Ferro Niquel. 31/2"" x 21/</v>
          </cell>
          <cell r="C437" t="str">
            <v>CJ</v>
          </cell>
          <cell r="D437">
            <v>205.89259999999999</v>
          </cell>
        </row>
        <row r="438">
          <cell r="A438" t="str">
            <v>001.09.01020</v>
          </cell>
          <cell r="B438" t="str">
            <v>Fornecimento e Instalação de Porta Tipo Solidor, Angelim, Prensada, Encabeçada,Semi Oca, Laminada Para Envernizamento, Dim. 60 x 210 cm, incl. Portal de Angelim e=3.50cm, Fixado C/ Espuma de Poliuretano, Alisar de Angelim l=6.00cm, Dobradiça 31/2""x21/2</v>
          </cell>
          <cell r="C438" t="str">
            <v>CJ</v>
          </cell>
          <cell r="D438">
            <v>230.9126</v>
          </cell>
        </row>
        <row r="439">
          <cell r="A439" t="str">
            <v>001.09.01040</v>
          </cell>
          <cell r="B439" t="str">
            <v>Fornecimento e Instalação de Porta Tipo Solidor, Angelim, Prensada, Encabeçada,Semi Oca, Laminada Para Envernizamento, Dim. 70 x 210 cm, incl. Portal de Angelim e=3.50cm, Fixado C/ Espuma de Poliuretano, Alisar de Angelim l=6.00cm, Dobradiça 31/2""x21/2</v>
          </cell>
          <cell r="C439" t="str">
            <v>CJ</v>
          </cell>
          <cell r="D439">
            <v>230.9126</v>
          </cell>
        </row>
        <row r="440">
          <cell r="A440" t="str">
            <v>001.09.01060</v>
          </cell>
          <cell r="B440" t="str">
            <v>Fornecimento e Instalação de Porta Tipo Solidor, Angelim, Prensada, Encabeçada,Semi Oca, Laminada Para Envernizamento, Dim. 80 x 210 cm, incl. Portal de Angelim e=3.50cm, Fixado C/ Espuma de Poliuretano, Alisar de Angelim l=6.00cm, Dobradiça 31/2""x21/2</v>
          </cell>
          <cell r="C440" t="str">
            <v>CJ</v>
          </cell>
          <cell r="D440">
            <v>230.9126</v>
          </cell>
        </row>
        <row r="441">
          <cell r="A441" t="str">
            <v>001.09.01070</v>
          </cell>
          <cell r="B441" t="str">
            <v>Fornecimento e Instalação de Porta Tipo Solidor, Angelim, Prensada, Encabeçada,Semi Oca, Laminada Para Envernizamento, Dim. 90 x 210 cm, incl. Portal de Angelim e=3.50cm, Fixado C/ Espuma de Poliuretano, Alisar de Angelim l=6.00cm, Dobradiça 31/2""x21/2</v>
          </cell>
          <cell r="C441" t="str">
            <v>CJ</v>
          </cell>
          <cell r="D441">
            <v>230.9126</v>
          </cell>
        </row>
        <row r="442">
          <cell r="A442" t="str">
            <v>001.09.01080</v>
          </cell>
          <cell r="B442" t="str">
            <v>Fornecimento e Instalação de Porta Tipo Solidor,Itaúba, Prensada, Encabeçada,Semi Oca, Laminada Para Envernizamento, Dim. 60 x 210 cm, incl. Portal de Itaúba e=3.50cm, Fixado C/ Espuma de Poliuretano, Alisar de Itaúba l=6.00cm, Dobradiça de 31/2""x21/2</v>
          </cell>
          <cell r="C442" t="str">
            <v>CJ</v>
          </cell>
          <cell r="D442">
            <v>237.99260000000001</v>
          </cell>
        </row>
        <row r="443">
          <cell r="A443" t="str">
            <v>001.09.01100</v>
          </cell>
          <cell r="B443" t="str">
            <v>Fornecimento e Instalação de Porta Tipo Solidor,Itaúba, Prensada, Encabeçada,Semi Oca, Laminada Para Envernizamento, Dim. 70 x 210 cm, incl. Portal de Itaúba e=3.50cm, Fixado C/ Espuma de Poliuretano, Alisar de Itaúba l=6.00cm, Dobradiça de 31/2""x21/2"</v>
          </cell>
          <cell r="C443" t="str">
            <v>CJ</v>
          </cell>
          <cell r="D443">
            <v>237.99260000000001</v>
          </cell>
        </row>
        <row r="444">
          <cell r="A444" t="str">
            <v>001.09.01120</v>
          </cell>
          <cell r="B444" t="str">
            <v>Fornecimento e Instalação de Porta Tipo Solidor,Itaúba, Prensada, Encabeçada,Semi Oca, Laminada Para Envernizamento, Dim. 80 x 210 cm, incl. Portal de Itaúba e=3.50cm, Fixado C/ Espuma de Poliuretano, Alisar de Itaúba l=6.00cm, Dobradiça de 31/2""x21/2"</v>
          </cell>
          <cell r="C444" t="str">
            <v>CJ</v>
          </cell>
          <cell r="D444">
            <v>226.30260000000001</v>
          </cell>
        </row>
        <row r="445">
          <cell r="A445" t="str">
            <v>001.09.01130</v>
          </cell>
          <cell r="B445" t="str">
            <v>Fornecimento e Instalação de Porta Tipo Solidor,Itaúba, Prensada, Encabeçada,Semi Oca, Laminada Para Envernizamento, Dim. 90 x 210 cm, incl. Portal de Itaúba e=3.50cm, Fixado C/ Espuma de Poliuretano, Alisar de Itaúba l=6.00cm, Dobradiça de 31/2""x21/2"</v>
          </cell>
          <cell r="C445" t="str">
            <v>CJ</v>
          </cell>
          <cell r="D445">
            <v>226.30260000000001</v>
          </cell>
        </row>
        <row r="446">
          <cell r="A446" t="str">
            <v>001.09.01290</v>
          </cell>
          <cell r="B446" t="str">
            <v>Fornecimento e Instalação de Porta Tipo Solidor, Angelim, Prensada, Semi Oca, Laminada e Formicada TX PP30 0.8 mm, Dim. 60 x 210 cm, incl. Portal de Angelim e=3.50cm, Fix. Espuma de Poliur., Alisar de Angelim l=6.00cm, Dobr. de Ferro Niquel. 31/2"" x 21</v>
          </cell>
          <cell r="C446" t="str">
            <v>un</v>
          </cell>
          <cell r="D446">
            <v>308.86610000000002</v>
          </cell>
        </row>
        <row r="447">
          <cell r="A447" t="str">
            <v>001.09.01291</v>
          </cell>
          <cell r="B447" t="str">
            <v>Fornecimento e Instalação de Porta Tipo Solidor, Angelim, Prensada, Semi Oca, Laminada e Formicada TX PP30 0.8 mm, Dim. 70 x 210 cm, incl. Portal de Angelim e=3.50cm, Fix. Espuma de Poliur., Alisar de Angelim l=6.00cm, Dobr. de Ferro Niquel. 31/2"" x 21</v>
          </cell>
          <cell r="C447" t="str">
            <v>un</v>
          </cell>
          <cell r="D447">
            <v>332.24610000000001</v>
          </cell>
        </row>
        <row r="448">
          <cell r="A448" t="str">
            <v>001.09.01292</v>
          </cell>
          <cell r="B448" t="str">
            <v>Fornecimento e Instalação de Porta Tipo Solidor, Angelim, Prensada, Semi Oca, Laminada e Formicada TX PP30 0.8 mm, Dim. 80 x 210 cm, incl. Portal de Angelim e=3.50cm, Fix. Espuma de Poliur., Alisar de Angelim l=6.00cm, Dobr. de Ferro Niquel. 31/2"" x 21</v>
          </cell>
          <cell r="C448" t="str">
            <v>un</v>
          </cell>
          <cell r="D448">
            <v>332.24610000000001</v>
          </cell>
        </row>
        <row r="449">
          <cell r="A449" t="str">
            <v>001.09.01293</v>
          </cell>
          <cell r="B449" t="str">
            <v>Fornecimento e Instalação de Porta Tipo Solidor, Angelim, Prensada, Semi Oca, Laminada e Formicada TX PP30 0.8 mm, Dim. 90 x 210 cm, incl. Portal de Angelim e=3.50cm, Fix. Espuma de Poliur., Alisar de Angelim l=6.00cm, Dobr. de Ferro Niquel. 31/2"" x 21</v>
          </cell>
          <cell r="C449" t="str">
            <v>un</v>
          </cell>
          <cell r="D449">
            <v>332.24610000000001</v>
          </cell>
        </row>
        <row r="450">
          <cell r="A450" t="str">
            <v>001.09.01420</v>
          </cell>
          <cell r="B450" t="str">
            <v>Fechadura c/ chave central, maçaneta tipo copo, conjunto completo p/portas de entrada</v>
          </cell>
          <cell r="C450" t="str">
            <v>UN</v>
          </cell>
          <cell r="D450">
            <v>23.020199999999999</v>
          </cell>
        </row>
        <row r="451">
          <cell r="A451" t="str">
            <v>001.09.01440</v>
          </cell>
          <cell r="B451" t="str">
            <v>Fechadura c/ chave central, maçaneta tipo copo, conjunto completo p/portas de comunicacao</v>
          </cell>
          <cell r="C451" t="str">
            <v>UN</v>
          </cell>
          <cell r="D451">
            <v>18.860199999999999</v>
          </cell>
        </row>
        <row r="452">
          <cell r="A452" t="str">
            <v>001.09.01460</v>
          </cell>
          <cell r="B452" t="str">
            <v>Fechadura c/ chave central, maçaneta tipo copo, conjunto completo p/portas de banheiro</v>
          </cell>
          <cell r="C452" t="str">
            <v>UN</v>
          </cell>
          <cell r="D452">
            <v>18.860199999999999</v>
          </cell>
        </row>
        <row r="453">
          <cell r="A453" t="str">
            <v>001.09.02300</v>
          </cell>
          <cell r="B453" t="str">
            <v>Tela metálica tipo mosquiteiro fixado em ferro cantoneira de abas iguais de 1/2""""x1/8""""</v>
          </cell>
          <cell r="C453" t="str">
            <v>M2</v>
          </cell>
          <cell r="D453">
            <v>33.885399999999997</v>
          </cell>
        </row>
        <row r="454">
          <cell r="A454" t="str">
            <v>001.09.02320</v>
          </cell>
          <cell r="B454" t="str">
            <v>Tela metálica tipo mosquiteiro fixado em ferro cantoneira de abas iguais de 1""""x3/16""""</v>
          </cell>
          <cell r="C454" t="str">
            <v>M2</v>
          </cell>
          <cell r="D454">
            <v>59.985399999999998</v>
          </cell>
        </row>
        <row r="455">
          <cell r="A455" t="str">
            <v>001.09.02325</v>
          </cell>
          <cell r="B455" t="str">
            <v>Fornecimento e Instalação de Chapa de Ferro Preta Lisa e= 3 mm Conf. Det. 26 A SEJUSP</v>
          </cell>
          <cell r="C455" t="str">
            <v>m2</v>
          </cell>
          <cell r="D455">
            <v>128.08510000000001</v>
          </cell>
        </row>
        <row r="456">
          <cell r="A456" t="str">
            <v>001.09.02327</v>
          </cell>
          <cell r="B456" t="str">
            <v>Fornecimento e Instalação de Chapa de Ferro Preta Lisa e= 8 mm Conf. Det. 26 C SEJUSP</v>
          </cell>
          <cell r="C456" t="str">
            <v>m2</v>
          </cell>
          <cell r="D456">
            <v>339.98250000000002</v>
          </cell>
        </row>
        <row r="457">
          <cell r="A457" t="str">
            <v>001.09.02330</v>
          </cell>
          <cell r="B457" t="str">
            <v>Fornecimento e Instalação de Porta Para Cadeia ou Presídio 0.80 x 2.10 em grade 7/8"" e barra chata 1 1/2"" x 5/16"" Conf. Det. 05 SINFRA</v>
          </cell>
          <cell r="C457" t="str">
            <v>m2</v>
          </cell>
          <cell r="D457">
            <v>227.84440000000001</v>
          </cell>
        </row>
        <row r="458">
          <cell r="A458" t="str">
            <v>001.09.02335</v>
          </cell>
          <cell r="B458" t="str">
            <v>Fornecimento e Instalação de Porta Metálica C/ Passa Prato Conf. Det. 05 SEJUSP</v>
          </cell>
          <cell r="C458" t="str">
            <v>m2</v>
          </cell>
          <cell r="D458">
            <v>356.19459999999998</v>
          </cell>
        </row>
        <row r="459">
          <cell r="A459" t="str">
            <v>001.09.02336</v>
          </cell>
          <cell r="B459" t="str">
            <v>Fornecimento e Instalação de Porta Metálica S/ Passa Prato Conf. Det. 05 A SEJUSP</v>
          </cell>
          <cell r="C459" t="str">
            <v>m2</v>
          </cell>
          <cell r="D459">
            <v>278.31799999999998</v>
          </cell>
        </row>
        <row r="460">
          <cell r="A460" t="str">
            <v>001.09.02337</v>
          </cell>
          <cell r="B460" t="str">
            <v>Fornecimento e Instalação de Porta Metálica C/ Chapa Metálica Sobre Toda a Porta Conf. Det. 05 B  SEJUSP</v>
          </cell>
          <cell r="C460" t="str">
            <v>m2</v>
          </cell>
          <cell r="D460">
            <v>426.10849999999999</v>
          </cell>
        </row>
        <row r="461">
          <cell r="A461" t="str">
            <v>001.09.02338</v>
          </cell>
          <cell r="B461" t="str">
            <v>Fornecimento e Instalação de Conjunto de Grade Conf. Det. 08 SEJUSP</v>
          </cell>
          <cell r="C461" t="str">
            <v>m2</v>
          </cell>
          <cell r="D461">
            <v>130.26499999999999</v>
          </cell>
        </row>
        <row r="462">
          <cell r="A462" t="str">
            <v>001.09.02340</v>
          </cell>
          <cell r="B462" t="str">
            <v>Fornecimento e Instalação de Grade Metálica Conf. Det. 09 A SEJUSP</v>
          </cell>
          <cell r="C462" t="str">
            <v>m2</v>
          </cell>
          <cell r="D462">
            <v>191.0461</v>
          </cell>
        </row>
        <row r="463">
          <cell r="A463" t="str">
            <v>001.09.02345</v>
          </cell>
          <cell r="B463" t="str">
            <v>Fornecimento e Instalação de Porta Metálica C/ Chapa Metálica Sobre Toda a Porta Conf. Det. 23  SEJUSP</v>
          </cell>
          <cell r="C463" t="str">
            <v>m2</v>
          </cell>
          <cell r="D463">
            <v>380.67520000000002</v>
          </cell>
        </row>
        <row r="464">
          <cell r="A464" t="str">
            <v>001.09.02346</v>
          </cell>
          <cell r="B464" t="str">
            <v>Fornecimento e Instalação de Porta Metálica S/ Chapa Metálica Conf. Det. 23 A  SEJUSP</v>
          </cell>
          <cell r="C464" t="str">
            <v>m2</v>
          </cell>
          <cell r="D464">
            <v>297.05579999999998</v>
          </cell>
        </row>
        <row r="465">
          <cell r="A465" t="str">
            <v>001.09.02350</v>
          </cell>
          <cell r="B465" t="str">
            <v>Fornecimento e Instalação de Visor Conf. Det. 30 SEJUSP</v>
          </cell>
          <cell r="C465" t="str">
            <v>un</v>
          </cell>
          <cell r="D465">
            <v>210.67439999999999</v>
          </cell>
        </row>
        <row r="466">
          <cell r="A466" t="str">
            <v>001.09.02360</v>
          </cell>
          <cell r="B466" t="str">
            <v>Fornecimento e Instalação de Tranca Tipo Comum Conf. Det. 41 SEJUSP</v>
          </cell>
          <cell r="C466" t="str">
            <v>un</v>
          </cell>
          <cell r="D466">
            <v>122.6871</v>
          </cell>
        </row>
        <row r="467">
          <cell r="A467" t="str">
            <v>001.09.02365</v>
          </cell>
          <cell r="B467" t="str">
            <v>Fornecimento e Instalação de Grade Metálica Conf. Det. 45 B SEJUSP</v>
          </cell>
          <cell r="C467" t="str">
            <v>m2</v>
          </cell>
          <cell r="D467">
            <v>246.3074</v>
          </cell>
        </row>
        <row r="468">
          <cell r="A468" t="str">
            <v>001.09.02370</v>
          </cell>
          <cell r="B468" t="str">
            <v>Batente de madeira 15 x 15 cm para porta e janela</v>
          </cell>
          <cell r="C468" t="str">
            <v>m</v>
          </cell>
          <cell r="D468">
            <v>20.7333</v>
          </cell>
        </row>
        <row r="469">
          <cell r="A469" t="str">
            <v>001.09.02380</v>
          </cell>
          <cell r="B469" t="str">
            <v>Batente de madeira 3,5 x 14,5 cm para portas e janelas</v>
          </cell>
          <cell r="C469" t="str">
            <v>M</v>
          </cell>
          <cell r="D469">
            <v>8.0296000000000003</v>
          </cell>
        </row>
        <row r="470">
          <cell r="A470" t="str">
            <v>001.09.02400</v>
          </cell>
          <cell r="B470" t="str">
            <v>Reparo em esquadria - substituição de folhas de porta/janelas de madeira tipo almofadada</v>
          </cell>
          <cell r="C470" t="str">
            <v>M2</v>
          </cell>
          <cell r="D470">
            <v>42.630299999999998</v>
          </cell>
        </row>
        <row r="471">
          <cell r="A471" t="str">
            <v>001.09.02420</v>
          </cell>
          <cell r="B471" t="str">
            <v>Reparo em esquadria - substituição de batente de madeira</v>
          </cell>
          <cell r="C471" t="str">
            <v>M</v>
          </cell>
          <cell r="D471">
            <v>17.7865</v>
          </cell>
        </row>
        <row r="472">
          <cell r="A472" t="str">
            <v>001.09.02440</v>
          </cell>
          <cell r="B472" t="str">
            <v>Reparo em esquadria - substituição de folha de porta de madeira tipo solidor, inclusive dobradiças, -(0,60x1,80)m</v>
          </cell>
          <cell r="C472" t="str">
            <v>UN</v>
          </cell>
          <cell r="D472">
            <v>50.916499999999999</v>
          </cell>
        </row>
        <row r="473">
          <cell r="A473" t="str">
            <v>001.09.02460</v>
          </cell>
          <cell r="B473" t="str">
            <v>Reparo em esquadria - substituição de folha de porta de madeira tipo solidor, inclusive dobradiças, -(0,60x2,10)m</v>
          </cell>
          <cell r="C473" t="str">
            <v>UN</v>
          </cell>
          <cell r="D473">
            <v>54.606499999999997</v>
          </cell>
        </row>
        <row r="474">
          <cell r="A474" t="str">
            <v>001.09.02480</v>
          </cell>
          <cell r="B474" t="str">
            <v>Reparo em esquadria - substituição de folha de porta de madeira tipo solidor, inclusive dobradiças, -(0,70x2,10)m</v>
          </cell>
          <cell r="C474" t="str">
            <v>UN</v>
          </cell>
          <cell r="D474">
            <v>54.606499999999997</v>
          </cell>
        </row>
        <row r="475">
          <cell r="A475" t="str">
            <v>001.09.02500</v>
          </cell>
          <cell r="B475" t="str">
            <v>Reparo em esquadria - substituição de folha de porta de madeira tipo solidor, inclusive dobradiças, -(0,80x2,10)m</v>
          </cell>
          <cell r="C475" t="str">
            <v>UN</v>
          </cell>
          <cell r="D475">
            <v>54.606499999999997</v>
          </cell>
        </row>
        <row r="476">
          <cell r="A476" t="str">
            <v>001.09.02520</v>
          </cell>
          <cell r="B476" t="str">
            <v>Reparo em esquadria - substituição de folha de porta de madeira tipo solidor, inclusive dobradiças, -(0,90x2,10)m</v>
          </cell>
          <cell r="C476" t="str">
            <v>UN</v>
          </cell>
          <cell r="D476">
            <v>92.606499999999997</v>
          </cell>
        </row>
        <row r="477">
          <cell r="A477" t="str">
            <v>001.09.02540</v>
          </cell>
          <cell r="B477" t="str">
            <v>Reparo em esquadria - substituição de folha de madeira almofadada, inclusive dobradiças-(0,60x2,10)m</v>
          </cell>
          <cell r="C477" t="str">
            <v>UN</v>
          </cell>
          <cell r="D477">
            <v>73.606499999999997</v>
          </cell>
        </row>
        <row r="478">
          <cell r="A478" t="str">
            <v>001.09.02560</v>
          </cell>
          <cell r="B478" t="str">
            <v>Reparo em esquadria - substituição de folha de madeira almofadada, inclusive dobradiças-(0,70x2,10)m</v>
          </cell>
          <cell r="C478" t="str">
            <v>UN</v>
          </cell>
          <cell r="D478">
            <v>73.606499999999997</v>
          </cell>
        </row>
        <row r="479">
          <cell r="A479" t="str">
            <v>001.09.02580</v>
          </cell>
          <cell r="B479" t="str">
            <v>Reparo em esquadria - substituição de folha de madeira almofadada, inclusive dobradiças-(0,80x2,10)m</v>
          </cell>
          <cell r="C479" t="str">
            <v>UN</v>
          </cell>
          <cell r="D479">
            <v>73.606499999999997</v>
          </cell>
        </row>
        <row r="480">
          <cell r="A480" t="str">
            <v>001.09.02600</v>
          </cell>
          <cell r="B480" t="str">
            <v>Reparo em esquadria - substituição de folha de madeira almofadada, inclusive dobradiças-(0,90x2,10)m</v>
          </cell>
          <cell r="C480" t="str">
            <v>UN</v>
          </cell>
          <cell r="D480">
            <v>87.606499999999997</v>
          </cell>
        </row>
        <row r="481">
          <cell r="A481" t="str">
            <v>001.09.02620</v>
          </cell>
          <cell r="B481" t="str">
            <v>Reparo em esquadria - substituição de batente de peroba, inclusive guarnições -vão de (0,60x2,10)m</v>
          </cell>
          <cell r="C481" t="str">
            <v>JG</v>
          </cell>
          <cell r="D481">
            <v>98.226600000000005</v>
          </cell>
        </row>
        <row r="482">
          <cell r="A482" t="str">
            <v>001.09.02640</v>
          </cell>
          <cell r="B482" t="str">
            <v>Reparo em esquadria - substituição de batente de peroba, inclusive guarnições -vão de (0,70x2,10)m</v>
          </cell>
          <cell r="C482" t="str">
            <v>JG</v>
          </cell>
          <cell r="D482">
            <v>96.892099999999999</v>
          </cell>
        </row>
        <row r="483">
          <cell r="A483" t="str">
            <v>001.09.02660</v>
          </cell>
          <cell r="B483" t="str">
            <v>Reparo em esquadria - substituição de batente de peroba, inclusive guarnições -vão de (0,80x2,10)m</v>
          </cell>
          <cell r="C483" t="str">
            <v>JG</v>
          </cell>
          <cell r="D483">
            <v>108.9226</v>
          </cell>
        </row>
        <row r="484">
          <cell r="A484" t="str">
            <v>001.09.02800</v>
          </cell>
          <cell r="B484" t="str">
            <v>Reparo em Grades e Portões - substituição de ferro CA 25 1/2""</v>
          </cell>
          <cell r="C484" t="str">
            <v>ml</v>
          </cell>
          <cell r="D484">
            <v>4.0110999999999999</v>
          </cell>
        </row>
        <row r="485">
          <cell r="A485" t="str">
            <v>001.09.02820</v>
          </cell>
          <cell r="B485" t="str">
            <v>Reparo em Grades e Portões - substituição de ferro CA 25 7/8""</v>
          </cell>
          <cell r="C485" t="str">
            <v>ml</v>
          </cell>
          <cell r="D485">
            <v>13.7584</v>
          </cell>
        </row>
        <row r="486">
          <cell r="A486" t="str">
            <v>001.09.02840</v>
          </cell>
          <cell r="B486" t="str">
            <v>Reparo em Alambrados e Portões - substituição de tubo de ferro em chapa preta diam.2"" chapa 13</v>
          </cell>
          <cell r="C486" t="str">
            <v>ml</v>
          </cell>
          <cell r="D486">
            <v>16.174800000000001</v>
          </cell>
        </row>
        <row r="487">
          <cell r="A487" t="str">
            <v>001.09.02860</v>
          </cell>
          <cell r="B487" t="str">
            <v>Reparo em Alambrados e Portões - substituição de tela de alambrado galvanizado malha 2"" fio dw12</v>
          </cell>
          <cell r="C487" t="str">
            <v>m2</v>
          </cell>
          <cell r="D487">
            <v>14.151400000000001</v>
          </cell>
        </row>
        <row r="488">
          <cell r="A488" t="str">
            <v>001.10</v>
          </cell>
          <cell r="B488" t="str">
            <v>REVESTIMENTO</v>
          </cell>
          <cell r="D488">
            <v>329.01499999999999</v>
          </cell>
        </row>
        <row r="489">
          <cell r="A489" t="str">
            <v>001.10.00020</v>
          </cell>
          <cell r="B489" t="str">
            <v>Chapisco de aderência c/argamassa de cimento e areia traço 1:3 e= 5 mm</v>
          </cell>
          <cell r="C489" t="str">
            <v>m2</v>
          </cell>
          <cell r="D489">
            <v>1.9576</v>
          </cell>
        </row>
        <row r="490">
          <cell r="A490" t="str">
            <v>001.10.00040</v>
          </cell>
          <cell r="B490" t="str">
            <v>Chapisco de acab.c/argam.de cimento e pedrisco traço 1:4  e= 7 mm</v>
          </cell>
          <cell r="C490" t="str">
            <v>m2</v>
          </cell>
          <cell r="D490">
            <v>2.9297</v>
          </cell>
        </row>
        <row r="491">
          <cell r="A491" t="str">
            <v>001.10.00100</v>
          </cell>
          <cell r="B491" t="str">
            <v>Reboco paulista usando argamassa mista de cimento cal e areia no traço 1:2:8 com 20 mm de espessura</v>
          </cell>
          <cell r="C491" t="str">
            <v>m2</v>
          </cell>
          <cell r="D491">
            <v>7.8211000000000004</v>
          </cell>
        </row>
        <row r="492">
          <cell r="A492" t="str">
            <v>001.10.00110</v>
          </cell>
          <cell r="B492" t="str">
            <v>Reboco paulista usando argamassa mista de cimento cal e areia no traço 1:2:9 com 20 mm de espessura</v>
          </cell>
          <cell r="C492" t="str">
            <v>m2</v>
          </cell>
          <cell r="D492">
            <v>7.6371000000000002</v>
          </cell>
        </row>
        <row r="493">
          <cell r="A493" t="str">
            <v>001.10.00120</v>
          </cell>
          <cell r="B493" t="str">
            <v>Reboco c/ argamassa de cal em pasta e areia fina peneirada no traço 1:2 (espessura 0.5 cm)</v>
          </cell>
          <cell r="C493" t="str">
            <v>m2</v>
          </cell>
          <cell r="D493">
            <v>3.6324999999999998</v>
          </cell>
        </row>
        <row r="494">
          <cell r="A494" t="str">
            <v>001.10.00170</v>
          </cell>
          <cell r="B494" t="str">
            <v>Revestimento c/ argamassa de barita e = 1O mm</v>
          </cell>
          <cell r="C494" t="str">
            <v>m2</v>
          </cell>
          <cell r="D494">
            <v>42.392600000000002</v>
          </cell>
        </row>
        <row r="495">
          <cell r="A495" t="str">
            <v>001.10.00180</v>
          </cell>
          <cell r="B495" t="str">
            <v>Reboco barra lisa com argamassa de cimento e areia 1:1.5 com impermeabilizante inclusive emboço de cimento e areia 1:4</v>
          </cell>
          <cell r="C495" t="str">
            <v>M2</v>
          </cell>
          <cell r="D495">
            <v>17.493600000000001</v>
          </cell>
        </row>
        <row r="496">
          <cell r="A496" t="str">
            <v>001.10.00200</v>
          </cell>
          <cell r="B496" t="str">
            <v>Barra lisa c/ acabamento em nata de cimento comum c/ desempenadeira de aço sobre emboço de cimento e areia 1:4</v>
          </cell>
          <cell r="C496" t="str">
            <v>m2</v>
          </cell>
          <cell r="D496">
            <v>12.008100000000001</v>
          </cell>
        </row>
        <row r="497">
          <cell r="A497" t="str">
            <v>001.10.00220</v>
          </cell>
          <cell r="B497" t="str">
            <v>Barra lisa c/ acabamento em nata de cimento comum c/ desempenadeira de aço sobre emboço de cimento e areia 1:4:8</v>
          </cell>
          <cell r="C497" t="str">
            <v>m2</v>
          </cell>
          <cell r="D497">
            <v>11.581300000000001</v>
          </cell>
        </row>
        <row r="498">
          <cell r="A498" t="str">
            <v>001.10.00240</v>
          </cell>
          <cell r="B498" t="str">
            <v>Barra lisa c/ acabamento em nata de cimento branco c/ desempenadeira de aço sobre emboço de cimento e areia 1:4</v>
          </cell>
          <cell r="C498" t="str">
            <v>m2</v>
          </cell>
          <cell r="D498">
            <v>14.0441</v>
          </cell>
        </row>
        <row r="499">
          <cell r="A499" t="str">
            <v>001.10.00260</v>
          </cell>
          <cell r="B499" t="str">
            <v>Barra lisa c/ acabamento em nata de cimento comum c/ desempenadeira de aço sobre emboço de cimento e areia 1:4:8</v>
          </cell>
          <cell r="C499" t="str">
            <v>m2</v>
          </cell>
          <cell r="D499">
            <v>11.581300000000001</v>
          </cell>
        </row>
        <row r="500">
          <cell r="A500" t="str">
            <v>001.10.00280</v>
          </cell>
          <cell r="B500" t="str">
            <v>Revestimento com azulejo branco (dimensão mínima 150x150 mm, espessura mínima 4 mm) empregando argamassa pré fabricada de cimento colante (a prumo ), incl rejuntamento</v>
          </cell>
          <cell r="C500" t="str">
            <v>m2</v>
          </cell>
          <cell r="D500">
            <v>22.776800000000001</v>
          </cell>
        </row>
        <row r="501">
          <cell r="A501" t="str">
            <v>001.10.00300</v>
          </cell>
          <cell r="B501" t="str">
            <v>Revestimento com azulejo decorado (dimensão mínima 150x150 mm, espessura mínima 4 mm) empregando argamassa pré fabricada de cimento colante (a prumo ), incl rejuntamento</v>
          </cell>
          <cell r="C501" t="str">
            <v>m2</v>
          </cell>
          <cell r="D501">
            <v>19.9938</v>
          </cell>
        </row>
        <row r="502">
          <cell r="A502" t="str">
            <v>001.10.00320</v>
          </cell>
          <cell r="B502" t="str">
            <v>Revestimento Com Piso Parede (dimensão mínima 300x300 mm, espessura mínima 6 mm) Empregando Argamassa Pré Fabricada de Cimento Colante, incl Rejuntamento</v>
          </cell>
          <cell r="C502" t="str">
            <v>m2</v>
          </cell>
          <cell r="D502">
            <v>19.991800000000001</v>
          </cell>
        </row>
        <row r="503">
          <cell r="A503" t="str">
            <v>001.10.00330</v>
          </cell>
          <cell r="B503" t="str">
            <v>Fornecimento e Assentamento de Pastilha de Porcelana (dimensão mínima 100x100 mm, espessura mínima 8 mm), Assentada Com Argamassa Pré- Fabricada de Cimento Colante, Incl. Rejuntamento</v>
          </cell>
          <cell r="C503" t="str">
            <v>m2</v>
          </cell>
          <cell r="D503">
            <v>47.176099999999998</v>
          </cell>
        </row>
        <row r="504">
          <cell r="A504" t="str">
            <v>001.10.00560</v>
          </cell>
          <cell r="B504" t="str">
            <v>Revestimento c/ carpete 8 mm sobre parede</v>
          </cell>
          <cell r="C504" t="str">
            <v>M2</v>
          </cell>
          <cell r="D504">
            <v>24.803599999999999</v>
          </cell>
        </row>
        <row r="505">
          <cell r="A505" t="str">
            <v>001.10.00580</v>
          </cell>
          <cell r="B505" t="str">
            <v>Revestimento de paredes com laminado melaminico colado (formiplac texturizado)</v>
          </cell>
          <cell r="C505" t="str">
            <v>m2</v>
          </cell>
          <cell r="D505">
            <v>23.991599999999998</v>
          </cell>
        </row>
        <row r="506">
          <cell r="A506" t="str">
            <v>001.10.00660</v>
          </cell>
          <cell r="B506" t="str">
            <v>Faixas decorativas para portas e janelas, 10 cm de largura, em argamassa mista de cimento cal e areia</v>
          </cell>
          <cell r="C506" t="str">
            <v>M</v>
          </cell>
          <cell r="D506">
            <v>4.1908000000000003</v>
          </cell>
        </row>
        <row r="507">
          <cell r="A507" t="str">
            <v>001.10.00680</v>
          </cell>
          <cell r="B507" t="str">
            <v>Fornecimento e Assentamento de Faixa Cerâmica Decorada Para Cozinha e Banheiro</v>
          </cell>
          <cell r="C507" t="str">
            <v>ml</v>
          </cell>
          <cell r="D507">
            <v>13.7346</v>
          </cell>
        </row>
        <row r="508">
          <cell r="A508" t="str">
            <v>001.10.00740</v>
          </cell>
          <cell r="B508" t="str">
            <v>Correção de trincas em paredes, usando ferro de 1/4"""" e argamassa de cimento e areia 1:3</v>
          </cell>
          <cell r="C508" t="str">
            <v>M</v>
          </cell>
          <cell r="D508">
            <v>19.276900000000001</v>
          </cell>
        </row>
        <row r="509">
          <cell r="A509" t="str">
            <v>001.11</v>
          </cell>
          <cell r="B509" t="str">
            <v>PISOS RODAPÉS SOLEIRAS E PEITORIS</v>
          </cell>
          <cell r="D509">
            <v>1236.8943999999999</v>
          </cell>
        </row>
        <row r="510">
          <cell r="A510" t="str">
            <v>001.11.00010</v>
          </cell>
          <cell r="B510" t="str">
            <v>Preparo e apiloamento do local destinado a receber o piso, incl. carga e transporte manual de material de caixão de empréstimo para complementação do que faltar.</v>
          </cell>
          <cell r="C510" t="str">
            <v>m2</v>
          </cell>
          <cell r="D510">
            <v>5.9009</v>
          </cell>
        </row>
        <row r="511">
          <cell r="A511" t="str">
            <v>001.11.00015</v>
          </cell>
          <cell r="B511" t="str">
            <v>Fornecimento e Execução de Picoteamento de Piso Para Aplicação de Argamassa de Regularização em Pisos Pré Exitentes</v>
          </cell>
          <cell r="C511" t="str">
            <v>m2</v>
          </cell>
          <cell r="D511">
            <v>1.3325</v>
          </cell>
        </row>
        <row r="512">
          <cell r="A512" t="str">
            <v>001.11.00040</v>
          </cell>
          <cell r="B512" t="str">
            <v>Regularização de laje ou lastro de concreto com argamassa de cimento e areia no traço 1:3, procedendo-se da seguinte maneira: umidecer abundantemente o contrapiso, aplicar nata de agua e cimento e finalmente a aplicar da argamassa de regularização.</v>
          </cell>
          <cell r="C512" t="str">
            <v>m3</v>
          </cell>
          <cell r="D512">
            <v>283.80529999999999</v>
          </cell>
        </row>
        <row r="513">
          <cell r="A513" t="str">
            <v>001.11.00050</v>
          </cell>
          <cell r="B513" t="str">
            <v>Contrapiso de concreto não estrutural Fck=13,5 Mpa, preparado com régua de alumínio e desempenadeira de madeira, perfeitamente nivelado, pronto para receber o piso, esp.= 6.00 cm</v>
          </cell>
          <cell r="C513" t="str">
            <v>m2</v>
          </cell>
          <cell r="D513">
            <v>16.967300000000002</v>
          </cell>
        </row>
        <row r="514">
          <cell r="A514" t="str">
            <v>001.11.00060</v>
          </cell>
          <cell r="B514" t="str">
            <v>Calçada em concreto Fck=13,5 Mpa no traco 1:3:6 com junta de dilatação de madeira 1.2 cm de espessura formando quadro 2.0 x 2.0 m com 6.0 cm de espessura, preparado com régua de alumínio e desempenadeira de madeira, perfeitamente nivelado.</v>
          </cell>
          <cell r="C514" t="str">
            <v>m2</v>
          </cell>
          <cell r="D514">
            <v>19.508099999999999</v>
          </cell>
        </row>
        <row r="515">
          <cell r="A515" t="str">
            <v>001.11.00080</v>
          </cell>
          <cell r="B515" t="str">
            <v>Calçada em concreto Fck=13,5 Mpa, no traço 1:3:6 com junta de dilatação seca, formando quadro de 2.00x2.00 m, com 6 cm de espessura, preparado com régua de alumínio e desempenadeira de madeira, perfeitamente nivelado.</v>
          </cell>
          <cell r="C515" t="str">
            <v>m2</v>
          </cell>
          <cell r="D515">
            <v>19.508099999999999</v>
          </cell>
        </row>
        <row r="516">
          <cell r="A516" t="str">
            <v>001.11.00100</v>
          </cell>
          <cell r="B516" t="str">
            <v>Calçada em Concreto Usinado 13,50 Mpa, Com Junta de Dilatação de Ripa de Madeira de 1.20 cm de Espessura formando Quadro 1.50 x 1.50 m, sendo a espessura de e= 5.00 cm, preparado com régua de alumínio e desempenadeira de madeira, perfeitamente nivelado.</v>
          </cell>
          <cell r="C516" t="str">
            <v>m2</v>
          </cell>
          <cell r="D516">
            <v>20.432700000000001</v>
          </cell>
        </row>
        <row r="517">
          <cell r="A517" t="str">
            <v>001.11.00110</v>
          </cell>
          <cell r="B517" t="str">
            <v>Calçada em Concreto Usinado 13,50 Mpa, Com Junta de Dilatação de Ripa de Madeira de 1.20 cm de Espessura formando Quadro 1.50 x 1.50 m, sendo a espessura de e=7.00 cm, preparado com régua de alumínio e desempenadeira de madeira, perfeitamente nivelado.</v>
          </cell>
          <cell r="C517" t="str">
            <v>m2</v>
          </cell>
          <cell r="D517">
            <v>25.315899999999999</v>
          </cell>
        </row>
        <row r="518">
          <cell r="A518" t="str">
            <v>001.11.00180</v>
          </cell>
          <cell r="B518" t="str">
            <v>Cimentado liso queimado c/espessura de 1.5 cm c/argamassa de cimento e areia no traço 1:3, procedendo-se da seguinte maneira: umidecer abundantemente o contrapiso, aplicar nata de agua e cimento e finalmente a aplicar da argamassa de acabamento.</v>
          </cell>
          <cell r="C518" t="str">
            <v>m2</v>
          </cell>
          <cell r="D518">
            <v>6.6917999999999997</v>
          </cell>
        </row>
        <row r="519">
          <cell r="A519" t="str">
            <v>001.11.00200</v>
          </cell>
          <cell r="B519" t="str">
            <v>Cimentado liso queimado c/espessura de 2 cm usando argamassa de cimento e areia 1:3 c/ juntas plásticas de 19 mm formando quadros de 2.00 x 2.00 m,umidecer abundantemente o contrapiso, aplicar nata de agua e cimento e finalmente a aplicar a argamassa.</v>
          </cell>
          <cell r="C519" t="str">
            <v>m2</v>
          </cell>
          <cell r="D519">
            <v>10.9033</v>
          </cell>
        </row>
        <row r="520">
          <cell r="A520" t="str">
            <v>001.11.00280</v>
          </cell>
          <cell r="B520" t="str">
            <v>Cimentado liso queimado c/ po xadrez e=1.5 cm c/argamassa de cimento e areia no traço 1:3, umidecer abundantemente o contrapiso, aplicar nata de agua e cimento e finalmente a aplicar a argamassa.</v>
          </cell>
          <cell r="C520" t="str">
            <v>m2</v>
          </cell>
          <cell r="D520">
            <v>7.5258000000000003</v>
          </cell>
        </row>
        <row r="521">
          <cell r="A521" t="str">
            <v>001.11.00310</v>
          </cell>
          <cell r="B521" t="str">
            <v>Revestimento com Piso Cerâmico Esmaltado (dimensão mínima 300x300mm, espessura mínima 8 mm), PI 02, Assentado Com Argamassa Colante Uso Interno, incl. rejuntamento.</v>
          </cell>
          <cell r="C521" t="str">
            <v>m2</v>
          </cell>
          <cell r="D521">
            <v>19.514099999999999</v>
          </cell>
        </row>
        <row r="522">
          <cell r="A522" t="str">
            <v>001.11.00311</v>
          </cell>
          <cell r="B522" t="str">
            <v>Revestimento com Piso Cerâmico Esmaltado (dimensão mínima 300x300mm, espessura mínima 8 mm), PI 03, Assentado Com Argamassa Colante Uso Interno, incl. rejuntamento</v>
          </cell>
          <cell r="C522" t="str">
            <v>m2</v>
          </cell>
          <cell r="D522">
            <v>19.514099999999999</v>
          </cell>
        </row>
        <row r="523">
          <cell r="A523" t="str">
            <v>001.11.00312</v>
          </cell>
          <cell r="B523" t="str">
            <v>Revestimento com Piso Cerâmico Esmaltado (dimensão mínima 300x300mm, espessura mínima 8 mm), PI 04, Assentado Com Argamassa Colante Uso Interno, incl. rejuntamento</v>
          </cell>
          <cell r="C523" t="str">
            <v>m2</v>
          </cell>
          <cell r="D523">
            <v>19.514099999999999</v>
          </cell>
        </row>
        <row r="524">
          <cell r="A524" t="str">
            <v>001.11.00313</v>
          </cell>
          <cell r="B524" t="str">
            <v>Revestimento com Piso Cerâmico Esmaltado (dimensão mínima 300x300mm, espessura mínima 8 mm), PI 05, Assentado Com Argamassa Colante Uso Interno, incl. rejuntamento</v>
          </cell>
          <cell r="C524" t="str">
            <v>m2</v>
          </cell>
          <cell r="D524">
            <v>19.514099999999999</v>
          </cell>
        </row>
        <row r="525">
          <cell r="A525" t="str">
            <v>001.11.00321</v>
          </cell>
          <cell r="B525" t="str">
            <v>Revestimento de pisos e lajotas cerâmicas 30x30 cm assente c/argamassa de cimento e areia 1:4</v>
          </cell>
          <cell r="C525" t="str">
            <v>M2</v>
          </cell>
          <cell r="D525">
            <v>21.881699999999999</v>
          </cell>
        </row>
        <row r="526">
          <cell r="A526" t="str">
            <v>001.11.00341</v>
          </cell>
          <cell r="B526" t="str">
            <v>Assentamento de ladrilho hidráulico cor natural do cimento, assente com argamassa mista de cimento, cal e areia traço 1:4 adição 100 kg cimento</v>
          </cell>
          <cell r="C526" t="str">
            <v>m2</v>
          </cell>
          <cell r="D526">
            <v>34.721200000000003</v>
          </cell>
        </row>
        <row r="527">
          <cell r="A527" t="str">
            <v>001.11.00342</v>
          </cell>
          <cell r="B527" t="str">
            <v>Assentamento de ladrilho hidráulico cor única, assente com argamassa mista de cimento, cal e areia traço 1:4 adição 100 kg cimento</v>
          </cell>
          <cell r="C527" t="str">
            <v>m2</v>
          </cell>
          <cell r="D527">
            <v>36.921199999999999</v>
          </cell>
        </row>
        <row r="528">
          <cell r="A528" t="str">
            <v>001.11.00343</v>
          </cell>
          <cell r="B528" t="str">
            <v>Assentamento de ladrilho hidráulico tipo Cuiabá, assente com argamassa mista de cimento, cal e areia traço 1:4 adição 100 kg cimento</v>
          </cell>
          <cell r="C528" t="str">
            <v>m2</v>
          </cell>
          <cell r="D528">
            <v>38.0212</v>
          </cell>
        </row>
        <row r="529">
          <cell r="A529" t="str">
            <v>001.11.00344</v>
          </cell>
          <cell r="B529" t="str">
            <v>Assentamento de ladrilho hidráulico tipo Copacabana, assente com argamassa mista de cimento, cal e areia traço 1:4 adição 100 kg cimento</v>
          </cell>
          <cell r="C529" t="str">
            <v>m2</v>
          </cell>
          <cell r="D529">
            <v>43.5212</v>
          </cell>
        </row>
        <row r="530">
          <cell r="A530" t="str">
            <v>001.11.00461</v>
          </cell>
          <cell r="B530" t="str">
            <v>Revestimento de piso em granilite fundido no local formando quadros de 2.00 m2 de área ( no máximo) com junta plastica colorida e faixa perimétrica de 30 cm na cor preta fazendo meia cana, aplicação de 2 demãos de resina acrilica</v>
          </cell>
          <cell r="C530" t="str">
            <v>m2</v>
          </cell>
          <cell r="D530">
            <v>16.6541</v>
          </cell>
        </row>
        <row r="531">
          <cell r="A531" t="str">
            <v>001.11.00481</v>
          </cell>
          <cell r="B531" t="str">
            <v>Assentamento de junta plástica de dilatacao p/pisos de 19 mm</v>
          </cell>
          <cell r="C531" t="str">
            <v>ML</v>
          </cell>
          <cell r="D531">
            <v>1.6704000000000001</v>
          </cell>
        </row>
        <row r="532">
          <cell r="A532" t="str">
            <v>001.11.00581</v>
          </cell>
          <cell r="B532" t="str">
            <v>Revestimento de piso em ardosia natural 40x40cm cor preta tipo on com resinex</v>
          </cell>
          <cell r="C532" t="str">
            <v>M2</v>
          </cell>
          <cell r="D532">
            <v>26.732700000000001</v>
          </cell>
        </row>
        <row r="533">
          <cell r="A533" t="str">
            <v>001.11.00601</v>
          </cell>
          <cell r="B533" t="str">
            <v>Revestimento de paviflex sobre lastro ou laje regularizada, assentado com cola especial de 2.00 mm de espessura</v>
          </cell>
          <cell r="C533" t="str">
            <v>M2</v>
          </cell>
          <cell r="D533">
            <v>40.183599999999998</v>
          </cell>
        </row>
        <row r="534">
          <cell r="A534" t="str">
            <v>001.11.00621</v>
          </cell>
          <cell r="B534" t="str">
            <v>Revestimento de paviflex sobre lastro ou laje regularizada, assentado com cola especial de 3.20 mm de espessura</v>
          </cell>
          <cell r="C534" t="str">
            <v>M2</v>
          </cell>
          <cell r="D534">
            <v>68.533600000000007</v>
          </cell>
        </row>
        <row r="535">
          <cell r="A535" t="str">
            <v>001.11.00641</v>
          </cell>
          <cell r="B535" t="str">
            <v>Revestimento de paviflex sobre lastro ou laje regularizada, assentado com cola especial de 1.60 mm de espessura</v>
          </cell>
          <cell r="C535" t="str">
            <v>M2</v>
          </cell>
          <cell r="D535">
            <v>32.833599999999997</v>
          </cell>
        </row>
        <row r="536">
          <cell r="A536" t="str">
            <v>001.11.00681</v>
          </cell>
          <cell r="B536" t="str">
            <v>Revestimento da escada (degrau e espelho) c/ ardósia preta tipo on c/ resinex</v>
          </cell>
          <cell r="C536" t="str">
            <v>M2</v>
          </cell>
          <cell r="D536">
            <v>30.999199999999998</v>
          </cell>
        </row>
        <row r="537">
          <cell r="A537" t="str">
            <v>001.11.00701</v>
          </cell>
          <cell r="B537" t="str">
            <v>Execução de Piso em Concreto Usinado Armado Fck=15 Mpa, espessura do concreto e=15, incluso lastro de brita espessura e= 5 cm, e tela soldada Q 92 de 15 x 15 cm , diam do aço 4.20 mm2, acabamento do piso sem elementos mecânicos</v>
          </cell>
          <cell r="C537" t="str">
            <v>m2</v>
          </cell>
          <cell r="D537">
            <v>42.729100000000003</v>
          </cell>
        </row>
        <row r="538">
          <cell r="A538" t="str">
            <v>001.11.00721</v>
          </cell>
          <cell r="B538" t="str">
            <v>Assentamento de rodapé de cimentado usando argamassa de cimento e areia 1:3 com altura de 10 cm, simples</v>
          </cell>
          <cell r="C538" t="str">
            <v>ML</v>
          </cell>
          <cell r="D538">
            <v>5.4762000000000004</v>
          </cell>
        </row>
        <row r="539">
          <cell r="A539" t="str">
            <v>001.11.00741</v>
          </cell>
          <cell r="B539" t="str">
            <v>Assentamento de rodapé de cimentado usando argamassa de cimento e areia 1:3 com altura de 10 cm, de cor</v>
          </cell>
          <cell r="C539" t="str">
            <v>ML</v>
          </cell>
          <cell r="D539">
            <v>6.3990999999999998</v>
          </cell>
        </row>
        <row r="540">
          <cell r="A540" t="str">
            <v>001.11.00761</v>
          </cell>
          <cell r="B540" t="str">
            <v>Assentamento de rodapés para pisos em ceramica 30x30</v>
          </cell>
          <cell r="C540" t="str">
            <v>ML</v>
          </cell>
          <cell r="D540">
            <v>5.4912999999999998</v>
          </cell>
        </row>
        <row r="541">
          <cell r="A541" t="str">
            <v>001.11.00781</v>
          </cell>
          <cell r="B541" t="str">
            <v>Assentamento de rodapés de de madeira de 10 cm de altura</v>
          </cell>
          <cell r="C541" t="str">
            <v>ML</v>
          </cell>
          <cell r="D541">
            <v>7.4458000000000002</v>
          </cell>
        </row>
        <row r="542">
          <cell r="A542" t="str">
            <v>001.11.00821</v>
          </cell>
          <cell r="B542" t="str">
            <v>Assentamento de mármore c/10 cm de altura e 2.00 cm de espessura</v>
          </cell>
          <cell r="C542" t="str">
            <v>ML</v>
          </cell>
          <cell r="D542">
            <v>19.636099999999999</v>
          </cell>
        </row>
        <row r="543">
          <cell r="A543" t="str">
            <v>001.11.00841</v>
          </cell>
          <cell r="B543" t="str">
            <v>Assentamento de rodapé de cerâmica empregando pasta de argamassa de cimento colante</v>
          </cell>
          <cell r="C543" t="str">
            <v>ML</v>
          </cell>
          <cell r="D543">
            <v>2.1575000000000002</v>
          </cell>
        </row>
        <row r="544">
          <cell r="A544" t="str">
            <v>001.11.00861</v>
          </cell>
          <cell r="B544" t="str">
            <v>Assentamento de paviflex c/9 cm de altura assente com cola especial</v>
          </cell>
          <cell r="C544" t="str">
            <v>ML</v>
          </cell>
          <cell r="D544">
            <v>4.3353999999999999</v>
          </cell>
        </row>
        <row r="545">
          <cell r="A545" t="str">
            <v>001.11.00901</v>
          </cell>
          <cell r="B545" t="str">
            <v>Assentamento de rodapé de madeira de peróba 7x1.5 cm fixados c/tacos de peróba previamente chumbados na alvenaria c/ espaçamento max. de 2.00x2.00 m</v>
          </cell>
          <cell r="C545" t="str">
            <v>ML</v>
          </cell>
          <cell r="D545">
            <v>22.854800000000001</v>
          </cell>
        </row>
        <row r="546">
          <cell r="A546" t="str">
            <v>001.11.00921</v>
          </cell>
          <cell r="B546" t="str">
            <v>Assentamento de rodapé de ardósia natural</v>
          </cell>
          <cell r="C546" t="str">
            <v>ML</v>
          </cell>
          <cell r="D546">
            <v>7.9911000000000003</v>
          </cell>
        </row>
        <row r="547">
          <cell r="A547" t="str">
            <v>001.11.00941</v>
          </cell>
          <cell r="B547" t="str">
            <v>Assentamento de rodapé de granito na cor verde ubatuba com 7 cm de espessura</v>
          </cell>
          <cell r="C547" t="str">
            <v>ML</v>
          </cell>
          <cell r="D547">
            <v>19.324100000000001</v>
          </cell>
        </row>
        <row r="548">
          <cell r="A548" t="str">
            <v>001.11.00961</v>
          </cell>
          <cell r="B548" t="str">
            <v>Assentamento de rodapé de de lajota colonial</v>
          </cell>
          <cell r="C548" t="str">
            <v>ML</v>
          </cell>
          <cell r="D548">
            <v>8.1670999999999996</v>
          </cell>
        </row>
        <row r="549">
          <cell r="A549" t="str">
            <v>001.11.00981</v>
          </cell>
          <cell r="B549" t="str">
            <v>Assentamento de soleiras externas c/ pingadeira ou ressalto penetrando 2.50 cm de c/ lado da alvenaria assentado c/ aragam. de cimento e areia no traço 1:4, de mármore branco marfim 3.00 cm</v>
          </cell>
          <cell r="C549" t="str">
            <v>ML</v>
          </cell>
          <cell r="D549">
            <v>21.161999999999999</v>
          </cell>
        </row>
        <row r="550">
          <cell r="A550" t="str">
            <v>001.11.01001</v>
          </cell>
          <cell r="B550" t="str">
            <v>Assentamento de soleiras externas c/ pingadeira ou ressalto penetrando 2.50 cm de c/ lado da alvenaria assentado c/ aragam. de cimento e areia no traço 1:4, de granilite</v>
          </cell>
          <cell r="C550" t="str">
            <v>ML</v>
          </cell>
          <cell r="D550">
            <v>6.5724</v>
          </cell>
        </row>
        <row r="551">
          <cell r="A551" t="str">
            <v>001.11.01021</v>
          </cell>
          <cell r="B551" t="str">
            <v>Assentamento de soleira interna de 0.15 m de mármore branco marfim 3.00 cmassente c/ argamassa de cimento e areia 1:4 m</v>
          </cell>
          <cell r="C551" t="str">
            <v>ML</v>
          </cell>
          <cell r="D551">
            <v>20.3873</v>
          </cell>
        </row>
        <row r="552">
          <cell r="A552" t="str">
            <v>001.11.01041</v>
          </cell>
          <cell r="B552" t="str">
            <v>Assentamento de soleira interna de 0.15 m de granilite  assente c/ argamassa de cimento e areia 1:4 m</v>
          </cell>
          <cell r="C552" t="str">
            <v>ML</v>
          </cell>
          <cell r="D552">
            <v>7.1898</v>
          </cell>
        </row>
        <row r="553">
          <cell r="A553" t="str">
            <v>001.11.01061</v>
          </cell>
          <cell r="B553" t="str">
            <v>Assentamento de soleira interna de 0.15 m de ardósia ,assente c/ argamassa de cimento e areia no traço 1:4</v>
          </cell>
          <cell r="C553" t="str">
            <v>ML</v>
          </cell>
          <cell r="D553">
            <v>11.455299999999999</v>
          </cell>
        </row>
        <row r="554">
          <cell r="A554" t="str">
            <v>001.11.01081</v>
          </cell>
          <cell r="B554" t="str">
            <v>Assentamento de soleira de granito l=0,15m e=2cm</v>
          </cell>
          <cell r="C554" t="str">
            <v>UN</v>
          </cell>
          <cell r="D554">
            <v>23.486999999999998</v>
          </cell>
        </row>
        <row r="555">
          <cell r="A555" t="str">
            <v>001.11.01101</v>
          </cell>
          <cell r="B555" t="str">
            <v>Assentamento de soleira de granito na cor verde ubatuba l=15 cm</v>
          </cell>
          <cell r="C555" t="str">
            <v>ML</v>
          </cell>
          <cell r="D555">
            <v>40.587000000000003</v>
          </cell>
        </row>
        <row r="556">
          <cell r="A556" t="str">
            <v>001.11.01121</v>
          </cell>
          <cell r="B556" t="str">
            <v>Assentamento de peitoril de mármore branco espessura 3.00 cm, assente com argamassa de cimento e areia traço 1:4</v>
          </cell>
          <cell r="C556" t="str">
            <v>ML</v>
          </cell>
          <cell r="D556">
            <v>17.907399999999999</v>
          </cell>
        </row>
        <row r="557">
          <cell r="A557" t="str">
            <v>001.11.01141</v>
          </cell>
          <cell r="B557" t="str">
            <v>Assentamento de peitoril de granilite espessura 2.50 cm, assente com argamassa de cimento e areia traço 1:4</v>
          </cell>
          <cell r="C557" t="str">
            <v>ML</v>
          </cell>
          <cell r="D557">
            <v>8.5264000000000006</v>
          </cell>
        </row>
        <row r="558">
          <cell r="A558" t="str">
            <v>001.11.01161</v>
          </cell>
          <cell r="B558" t="str">
            <v>Assentamento de peitoril de ardósia polida  espessura 3.00 cm, assente com argamassa de cimento e areia traço 1:4</v>
          </cell>
          <cell r="C558" t="str">
            <v>ml</v>
          </cell>
          <cell r="D558">
            <v>14.244999999999999</v>
          </cell>
        </row>
        <row r="559">
          <cell r="A559" t="str">
            <v>001.11.01181</v>
          </cell>
          <cell r="B559" t="str">
            <v>Assentamento de peitoril interno de mármore branco espessura 2.00 cm, assentes com argamassa de cimento e areia 1:4</v>
          </cell>
          <cell r="C559" t="str">
            <v>ML</v>
          </cell>
          <cell r="D559">
            <v>18.947700000000001</v>
          </cell>
        </row>
        <row r="560">
          <cell r="A560" t="str">
            <v>001.11.01201</v>
          </cell>
          <cell r="B560" t="str">
            <v>Assentamento de peitoril interno de granilite espessura 2.50 cm, assentes com argamassa de cimento e areia 1:4</v>
          </cell>
          <cell r="C560" t="str">
            <v>ML</v>
          </cell>
          <cell r="D560">
            <v>5.7976999999999999</v>
          </cell>
        </row>
        <row r="561">
          <cell r="A561" t="str">
            <v>001.12</v>
          </cell>
          <cell r="B561" t="str">
            <v>FORROS E DIVISÓRIAS</v>
          </cell>
          <cell r="D561">
            <v>1101.4413</v>
          </cell>
        </row>
        <row r="562">
          <cell r="A562" t="str">
            <v>001.12.00020</v>
          </cell>
          <cell r="B562" t="str">
            <v>Forro de tábuas de cedrinho 10.00x1.00 cm aplicados em sarrafos 10x2.5 cm espacados de 50x50 cm</v>
          </cell>
          <cell r="C562" t="str">
            <v>M2</v>
          </cell>
          <cell r="D562">
            <v>28.898499999999999</v>
          </cell>
        </row>
        <row r="563">
          <cell r="A563" t="str">
            <v>001.12.00040</v>
          </cell>
          <cell r="B563" t="str">
            <v>Forro de tábuas de cedrinho 10.00x1.00 cm aplicados em caibros de 5x6 cm espaçados de 50x50 cm</v>
          </cell>
          <cell r="C563" t="str">
            <v>M2</v>
          </cell>
          <cell r="D563">
            <v>29.525500000000001</v>
          </cell>
        </row>
        <row r="564">
          <cell r="A564" t="str">
            <v>001.12.00100</v>
          </cell>
          <cell r="B564" t="str">
            <v>Cimalha de cedrinho</v>
          </cell>
          <cell r="C564" t="str">
            <v>ML</v>
          </cell>
          <cell r="D564">
            <v>2.3441000000000001</v>
          </cell>
        </row>
        <row r="565">
          <cell r="A565" t="str">
            <v>001.12.00140</v>
          </cell>
          <cell r="B565" t="str">
            <v>Forro de gesso 60x60 cm liso fixado diretamente na estrutura por meio de arame galvanizado</v>
          </cell>
          <cell r="C565" t="str">
            <v>m2</v>
          </cell>
          <cell r="D565">
            <v>17.436599999999999</v>
          </cell>
        </row>
        <row r="566">
          <cell r="A566" t="str">
            <v>001.12.00150</v>
          </cell>
          <cell r="B566" t="str">
            <v>Forro Em Gesso Acartonado com Painel FGA  incl. assessórios</v>
          </cell>
          <cell r="C566" t="str">
            <v>m2</v>
          </cell>
          <cell r="D566">
            <v>31.337399999999999</v>
          </cell>
        </row>
        <row r="567">
          <cell r="A567" t="str">
            <v>001.12.00155</v>
          </cell>
          <cell r="B567" t="str">
            <v>Forro Em Gesso Acartonado com Painel FGE  incl. assessórios</v>
          </cell>
          <cell r="C567" t="str">
            <v>m2</v>
          </cell>
          <cell r="D567">
            <v>35.223300000000002</v>
          </cell>
        </row>
        <row r="568">
          <cell r="A568" t="str">
            <v>001.12.00160</v>
          </cell>
          <cell r="B568" t="str">
            <v>Fornecimento e Instalação de Moldura em Gesso h=7 cm</v>
          </cell>
          <cell r="C568" t="str">
            <v>m</v>
          </cell>
          <cell r="D568">
            <v>7</v>
          </cell>
        </row>
        <row r="569">
          <cell r="A569" t="str">
            <v>001.12.00180</v>
          </cell>
          <cell r="B569" t="str">
            <v>Sanca de gesso l=1,20 m</v>
          </cell>
          <cell r="C569" t="str">
            <v>ML</v>
          </cell>
          <cell r="D569">
            <v>25</v>
          </cell>
        </row>
        <row r="570">
          <cell r="A570" t="str">
            <v>001.12.00200</v>
          </cell>
          <cell r="B570" t="str">
            <v>Sanca de gesso l=0,30m</v>
          </cell>
          <cell r="C570" t="str">
            <v>ML</v>
          </cell>
          <cell r="D570">
            <v>9</v>
          </cell>
        </row>
        <row r="571">
          <cell r="A571" t="str">
            <v>001.12.00320</v>
          </cell>
          <cell r="B571" t="str">
            <v>Fornecimento e Instalação de Forro de pvc branco 200 mm, incl. estrutura para fixação em metalon galvanizado e rodaforro</v>
          </cell>
          <cell r="C571" t="str">
            <v>m2</v>
          </cell>
          <cell r="D571">
            <v>29</v>
          </cell>
        </row>
        <row r="572">
          <cell r="A572" t="str">
            <v>001.12.00360</v>
          </cell>
          <cell r="B572" t="str">
            <v>Substituição de tábuas p/forro de cedrinho</v>
          </cell>
          <cell r="C572" t="str">
            <v>M2</v>
          </cell>
          <cell r="D572">
            <v>18.536999999999999</v>
          </cell>
        </row>
        <row r="573">
          <cell r="A573" t="str">
            <v>001.12.00380</v>
          </cell>
          <cell r="B573" t="str">
            <v>Repregamento de forro de madeira</v>
          </cell>
          <cell r="C573" t="str">
            <v>M2</v>
          </cell>
          <cell r="D573">
            <v>1.2952999999999999</v>
          </cell>
        </row>
        <row r="574">
          <cell r="A574" t="str">
            <v>001.12.00600</v>
          </cell>
          <cell r="B574" t="str">
            <v>Fornecimento e instalação de divisória de granilite para sanitários assentada com argamassa de cimento e areia 1:3</v>
          </cell>
          <cell r="C574" t="str">
            <v>m2</v>
          </cell>
          <cell r="D574">
            <v>118.28060000000001</v>
          </cell>
        </row>
        <row r="575">
          <cell r="A575" t="str">
            <v>001.12.00700</v>
          </cell>
          <cell r="B575" t="str">
            <v>Fornecimento e instalação de divisória p/ banheiro em ardosia polida natural c/ resinex</v>
          </cell>
          <cell r="C575" t="str">
            <v>m2</v>
          </cell>
          <cell r="D575">
            <v>109.6836</v>
          </cell>
        </row>
        <row r="576">
          <cell r="A576" t="str">
            <v>001.12.00800</v>
          </cell>
          <cell r="B576" t="str">
            <v>Fornecimento e instalação de divisória p/ banheiro em granito polido, assente com argamassa,  na cor cinza.</v>
          </cell>
          <cell r="C576" t="str">
            <v>m2</v>
          </cell>
          <cell r="D576">
            <v>156.2336</v>
          </cell>
        </row>
        <row r="577">
          <cell r="A577" t="str">
            <v>001.12.00900</v>
          </cell>
          <cell r="B577" t="str">
            <v>Fornecimento e instalação de divisória naval stander padrão bege com perfis de aço na cor preto , cinza ou branco</v>
          </cell>
          <cell r="C577" t="str">
            <v>m2</v>
          </cell>
          <cell r="D577">
            <v>42.383400000000002</v>
          </cell>
        </row>
        <row r="578">
          <cell r="A578" t="str">
            <v>001.12.00920</v>
          </cell>
          <cell r="B578" t="str">
            <v>Fornecimento e instalação de porta de divisória  incl.montante , fechadura e dobradiças, divisória naval stander branco, cinza ou areia jundiai  com perfis de aço na cor preto, branco e cinza</v>
          </cell>
          <cell r="C578" t="str">
            <v>cj</v>
          </cell>
          <cell r="D578">
            <v>126.0202</v>
          </cell>
        </row>
        <row r="579">
          <cell r="A579" t="str">
            <v>001.12.00940</v>
          </cell>
          <cell r="B579" t="str">
            <v>Fornecimento e instalação de divisória naval stander padrão branco, cinza ou areia jundiai, perfis de aço na cor preta e bandeira em vidro</v>
          </cell>
          <cell r="C579" t="str">
            <v>m2</v>
          </cell>
          <cell r="D579">
            <v>56.060600000000001</v>
          </cell>
        </row>
        <row r="580">
          <cell r="A580" t="str">
            <v>001.12.00960</v>
          </cell>
          <cell r="B580" t="str">
            <v>Fornecimento e instalação de porta de divisória  incl.montante , fechadura e dobradiças, divisória naval stander branco, cinza ou areia jundiai  com perfis de aço na cor preto, branco e cinza</v>
          </cell>
          <cell r="C580" t="str">
            <v>cj</v>
          </cell>
          <cell r="D580">
            <v>126.0202</v>
          </cell>
        </row>
        <row r="581">
          <cell r="A581" t="str">
            <v>001.12.00980</v>
          </cell>
          <cell r="B581" t="str">
            <v>Fornecimento e instalação de ferragens para porta de divisória</v>
          </cell>
          <cell r="C581" t="str">
            <v>un</v>
          </cell>
          <cell r="D581">
            <v>71.010099999999994</v>
          </cell>
        </row>
        <row r="582">
          <cell r="A582" t="str">
            <v>001.12.01000</v>
          </cell>
          <cell r="B582" t="str">
            <v>Parede Em Gesso Acartonado Revestida nas Duas Faces com Painel FGE sendo Montante e Guia 75, incl. parafuso GN 25, Massa e Fita .</v>
          </cell>
          <cell r="C582" t="str">
            <v>m2</v>
          </cell>
          <cell r="D582">
            <v>61.151299999999999</v>
          </cell>
        </row>
        <row r="583">
          <cell r="A583" t="str">
            <v>001.13</v>
          </cell>
          <cell r="B583" t="str">
            <v>VIDROS</v>
          </cell>
          <cell r="D583">
            <v>2710.9706000000001</v>
          </cell>
        </row>
        <row r="584">
          <cell r="A584" t="str">
            <v>001.13.00020</v>
          </cell>
          <cell r="B584" t="str">
            <v>Fornecimento e Instalação de Vidro liso incolor espessura 3.00 mm</v>
          </cell>
          <cell r="C584" t="str">
            <v>m2</v>
          </cell>
          <cell r="D584">
            <v>42</v>
          </cell>
        </row>
        <row r="585">
          <cell r="A585" t="str">
            <v>001.13.00040</v>
          </cell>
          <cell r="B585" t="str">
            <v>Fornecimento e Instalação de Vidro liso incolor espessura 4.00 mm</v>
          </cell>
          <cell r="C585" t="str">
            <v>m2</v>
          </cell>
          <cell r="D585">
            <v>58</v>
          </cell>
        </row>
        <row r="586">
          <cell r="A586" t="str">
            <v>001.13.00060</v>
          </cell>
          <cell r="B586" t="str">
            <v>Fornecimento e Instalação de Vidro liso incolor espessura 5.00 mm</v>
          </cell>
          <cell r="C586" t="str">
            <v>m2</v>
          </cell>
          <cell r="D586">
            <v>75</v>
          </cell>
        </row>
        <row r="587">
          <cell r="A587" t="str">
            <v>001.13.00080</v>
          </cell>
          <cell r="B587" t="str">
            <v>Fornecimento e Instalação de Vidro liso incolor espessura 6.00 mm</v>
          </cell>
          <cell r="C587" t="str">
            <v>m2</v>
          </cell>
          <cell r="D587">
            <v>85</v>
          </cell>
        </row>
        <row r="588">
          <cell r="A588" t="str">
            <v>001.13.00081</v>
          </cell>
          <cell r="B588" t="str">
            <v>Fornecimento e Instalação de Vidro liso incolor espessura 8.00 mm</v>
          </cell>
          <cell r="C588" t="str">
            <v>m2</v>
          </cell>
          <cell r="D588">
            <v>100</v>
          </cell>
        </row>
        <row r="589">
          <cell r="A589" t="str">
            <v>001.13.00082</v>
          </cell>
          <cell r="B589" t="str">
            <v>Fornecimento e Instalação de Vidro liso incolor espessura 10.00 mm</v>
          </cell>
          <cell r="C589" t="str">
            <v>m2</v>
          </cell>
          <cell r="D589">
            <v>145</v>
          </cell>
        </row>
        <row r="590">
          <cell r="A590" t="str">
            <v>001.13.00100</v>
          </cell>
          <cell r="B590" t="str">
            <v>Fornecimento e Instalação de Vidro martelado espessura 3.00 mm</v>
          </cell>
          <cell r="C590" t="str">
            <v>m2</v>
          </cell>
          <cell r="D590">
            <v>42</v>
          </cell>
        </row>
        <row r="591">
          <cell r="A591" t="str">
            <v>001.13.00120</v>
          </cell>
          <cell r="B591" t="str">
            <v>Fornecimento e Instalação de Vidro canelado comum espessura 4.00 mm</v>
          </cell>
          <cell r="C591" t="str">
            <v>m2</v>
          </cell>
          <cell r="D591">
            <v>42</v>
          </cell>
        </row>
        <row r="592">
          <cell r="A592" t="str">
            <v>001.13.00140</v>
          </cell>
          <cell r="B592" t="str">
            <v>Fornecimento e Instalação de Vidro liso fumê cinza espessura 4.00 mm</v>
          </cell>
          <cell r="C592" t="str">
            <v>m2</v>
          </cell>
          <cell r="D592">
            <v>85</v>
          </cell>
        </row>
        <row r="593">
          <cell r="A593" t="str">
            <v>001.13.00160</v>
          </cell>
          <cell r="B593" t="str">
            <v>Fornecimento e Instalação de Vidro liso fumê cinza espessura 5.00 mm</v>
          </cell>
          <cell r="C593" t="str">
            <v>m2</v>
          </cell>
          <cell r="D593">
            <v>100</v>
          </cell>
        </row>
        <row r="594">
          <cell r="A594" t="str">
            <v>001.13.00170</v>
          </cell>
          <cell r="B594" t="str">
            <v>Fornecimento e Instalação de Vidro liso cinza fumê espessura 6.00 mm</v>
          </cell>
          <cell r="C594" t="str">
            <v>m2</v>
          </cell>
          <cell r="D594">
            <v>115</v>
          </cell>
        </row>
        <row r="595">
          <cell r="A595" t="str">
            <v>001.13.00175</v>
          </cell>
          <cell r="B595" t="str">
            <v>Fornecimento e Instalação de Vidro liso cinza fumê espessura 8.00 mm</v>
          </cell>
          <cell r="C595" t="str">
            <v>m2</v>
          </cell>
          <cell r="D595">
            <v>155</v>
          </cell>
        </row>
        <row r="596">
          <cell r="A596" t="str">
            <v>001.13.00180</v>
          </cell>
          <cell r="B596" t="str">
            <v>Fornecimento e Instalação de Vidro liso fumê cinza espessura 10.00 mm</v>
          </cell>
          <cell r="C596" t="str">
            <v>m2</v>
          </cell>
          <cell r="D596">
            <v>195</v>
          </cell>
        </row>
        <row r="597">
          <cell r="A597" t="str">
            <v>001.13.00300</v>
          </cell>
          <cell r="B597" t="str">
            <v>Fornecimento e Instalação de Vidro liso incolor termperado espessura 6.00 mm</v>
          </cell>
          <cell r="C597" t="str">
            <v>m2</v>
          </cell>
          <cell r="D597">
            <v>115</v>
          </cell>
        </row>
        <row r="598">
          <cell r="A598" t="str">
            <v>001.13.00320</v>
          </cell>
          <cell r="B598" t="str">
            <v>Fornecimento e Instalação de Vidro liso incolor termperado espessura 8.00 mm</v>
          </cell>
          <cell r="C598" t="str">
            <v>m2</v>
          </cell>
          <cell r="D598">
            <v>140</v>
          </cell>
        </row>
        <row r="599">
          <cell r="A599" t="str">
            <v>001.13.00340</v>
          </cell>
          <cell r="B599" t="str">
            <v>Fornecimento e Instalação de Vidro liso incolor termperado espessura 10.00 mm</v>
          </cell>
          <cell r="C599" t="str">
            <v>m2</v>
          </cell>
          <cell r="D599">
            <v>170</v>
          </cell>
        </row>
        <row r="600">
          <cell r="A600" t="str">
            <v>001.13.00400</v>
          </cell>
          <cell r="B600" t="str">
            <v>Fornecimento e Instalação de Vidro liso cinza fumê temperado espessura 6 mm</v>
          </cell>
          <cell r="C600" t="str">
            <v>m2</v>
          </cell>
          <cell r="D600">
            <v>145</v>
          </cell>
        </row>
        <row r="601">
          <cell r="A601" t="str">
            <v>001.13.00420</v>
          </cell>
          <cell r="B601" t="str">
            <v>Fornecimento e Instalação de Vidro liso cinza fumê temperado espessura 8 mm</v>
          </cell>
          <cell r="C601" t="str">
            <v>m2</v>
          </cell>
          <cell r="D601">
            <v>190</v>
          </cell>
        </row>
        <row r="602">
          <cell r="A602" t="str">
            <v>001.13.00440</v>
          </cell>
          <cell r="B602" t="str">
            <v>Fornecimento e Instalação de Vidro liso cinza fumê temperado espessura 10 mm</v>
          </cell>
          <cell r="C602" t="str">
            <v>m2</v>
          </cell>
          <cell r="D602">
            <v>225</v>
          </cell>
        </row>
        <row r="603">
          <cell r="A603" t="str">
            <v>001.13.00500</v>
          </cell>
          <cell r="B603" t="str">
            <v>Fornecimento e Instalação de Perfil ""U"" Cavalão</v>
          </cell>
          <cell r="C603" t="str">
            <v>ml</v>
          </cell>
          <cell r="D603">
            <v>8.6859999999999999</v>
          </cell>
        </row>
        <row r="604">
          <cell r="A604" t="str">
            <v>001.13.00520</v>
          </cell>
          <cell r="B604" t="str">
            <v>Fornecimento e Instalação de Dobradiça Inferior Para Porta de Vidro</v>
          </cell>
          <cell r="C604" t="str">
            <v>un</v>
          </cell>
          <cell r="D604">
            <v>53.412599999999998</v>
          </cell>
        </row>
        <row r="605">
          <cell r="A605" t="str">
            <v>001.13.00540</v>
          </cell>
          <cell r="B605" t="str">
            <v>Fornecimento e Instalação de Dobradiça Superior Para Porta de Vidro</v>
          </cell>
          <cell r="C605" t="str">
            <v>un</v>
          </cell>
          <cell r="D605">
            <v>53.412599999999998</v>
          </cell>
        </row>
        <row r="606">
          <cell r="A606" t="str">
            <v>001.13.00560</v>
          </cell>
          <cell r="B606" t="str">
            <v>Fornecimento e Instalação de Trinco Para Piso em Porta de Vidro</v>
          </cell>
          <cell r="C606" t="str">
            <v>un</v>
          </cell>
          <cell r="D606">
            <v>62.6342</v>
          </cell>
        </row>
        <row r="607">
          <cell r="A607" t="str">
            <v>001.13.00580</v>
          </cell>
          <cell r="B607" t="str">
            <v>Fornecimento e Instalação de Fechadura e  Contra Fechadura Para Porta de Vidro</v>
          </cell>
          <cell r="C607" t="str">
            <v>cj</v>
          </cell>
          <cell r="D607">
            <v>93.412599999999998</v>
          </cell>
        </row>
        <row r="608">
          <cell r="A608" t="str">
            <v>001.13.00600</v>
          </cell>
          <cell r="B608" t="str">
            <v>Fornecimento e Instalação de Puxador de Madeira Para Porta de Vidro</v>
          </cell>
          <cell r="C608" t="str">
            <v>cj</v>
          </cell>
          <cell r="D608">
            <v>43.412599999999998</v>
          </cell>
        </row>
        <row r="609">
          <cell r="A609" t="str">
            <v>001.13.00800</v>
          </cell>
          <cell r="B609" t="str">
            <v>Fornecimento e instalação de box para banheiro em perfil de alumínio e acrílico cinza, incl.toalheiro</v>
          </cell>
          <cell r="C609" t="str">
            <v>m2</v>
          </cell>
          <cell r="D609">
            <v>86</v>
          </cell>
        </row>
        <row r="610">
          <cell r="A610" t="str">
            <v>001.13.00820</v>
          </cell>
          <cell r="B610" t="str">
            <v>Fornecimento e instalação de box para banheiro em perfil de alumínio com acrílico fumê,cristal ou ouro velho, incl. toalheiro</v>
          </cell>
          <cell r="C610" t="str">
            <v>m2</v>
          </cell>
          <cell r="D610">
            <v>86</v>
          </cell>
        </row>
        <row r="611">
          <cell r="A611" t="str">
            <v>001.14</v>
          </cell>
          <cell r="B611" t="str">
            <v>PINTURA</v>
          </cell>
          <cell r="D611">
            <v>567.21900000000005</v>
          </cell>
        </row>
        <row r="612">
          <cell r="A612" t="str">
            <v>001.14.00020</v>
          </cell>
          <cell r="B612" t="str">
            <v>Caiação em paredes e tetos à 03 demãos</v>
          </cell>
          <cell r="C612" t="str">
            <v>m2</v>
          </cell>
          <cell r="D612">
            <v>0.82599999999999996</v>
          </cell>
        </row>
        <row r="613">
          <cell r="A613" t="str">
            <v>001.14.00045</v>
          </cell>
          <cell r="B613" t="str">
            <v>Emassamento de Parede Interna ou Forro Com Massa Corrida à Base de PVA  1ª Linha com Duas Demãos</v>
          </cell>
          <cell r="C613" t="str">
            <v>m2</v>
          </cell>
          <cell r="D613">
            <v>3.2052999999999998</v>
          </cell>
        </row>
        <row r="614">
          <cell r="A614" t="str">
            <v>001.14.00047</v>
          </cell>
          <cell r="B614" t="str">
            <v>Emassamento de Parede Interna, Externa ou Forro Com Massa Corrida  Acrílica  1ª Linha com Duas Demãos</v>
          </cell>
          <cell r="C614" t="str">
            <v>m2</v>
          </cell>
          <cell r="D614">
            <v>5.8514999999999997</v>
          </cell>
        </row>
        <row r="615">
          <cell r="A615" t="str">
            <v>001.14.00048</v>
          </cell>
          <cell r="B615" t="str">
            <v>Pintura Em Selador Acrilico (1ª Linha ) Sobre Superfície Rebocada, duas demãos, aplicado a rolo de lã</v>
          </cell>
          <cell r="C615" t="str">
            <v>m2</v>
          </cell>
          <cell r="D615">
            <v>2.0775999999999999</v>
          </cell>
        </row>
        <row r="616">
          <cell r="A616" t="str">
            <v>001.14.00050</v>
          </cell>
          <cell r="B616" t="str">
            <v>Pintura Em Látex PVA (1ª Linha Renner ou Suvinil) Sobre Superfície Perfeitamente Emassada, duas demãos</v>
          </cell>
          <cell r="C616" t="str">
            <v>m2</v>
          </cell>
          <cell r="D616">
            <v>2.9777999999999998</v>
          </cell>
        </row>
        <row r="617">
          <cell r="A617" t="str">
            <v>001.14.00080</v>
          </cell>
          <cell r="B617" t="str">
            <v>Pintura Em Látex PVA (1ª Linha Renner ou Suvinil) em superfície rebocada executada como segue: limpeza e lixamento preliminar , uma demão de selador(, duas demãos de tinta de acabamento</v>
          </cell>
          <cell r="C617" t="str">
            <v>m2</v>
          </cell>
          <cell r="D617">
            <v>4.4993999999999996</v>
          </cell>
        </row>
        <row r="618">
          <cell r="A618" t="str">
            <v>001.14.00100</v>
          </cell>
          <cell r="B618" t="str">
            <v>Pintura Látex Acrílica (1ª Linha Renner ou Suvinil) Sobre Superfície Perfeitamente Emassada, duas demãos</v>
          </cell>
          <cell r="C618" t="str">
            <v>m2</v>
          </cell>
          <cell r="D618">
            <v>3.1438999999999999</v>
          </cell>
        </row>
        <row r="619">
          <cell r="A619" t="str">
            <v>001.14.00120</v>
          </cell>
          <cell r="B619" t="str">
            <v>Pintura Látex Acrílico(1ª Linha Renner ou Suvinil) em superfície rebocada executada como segue: limpeza e lixamento preliminar, uma demão de selador acrílico e duas demãos de tinta de acabamento</v>
          </cell>
          <cell r="C619" t="str">
            <v>m2</v>
          </cell>
          <cell r="D619">
            <v>4.6654999999999998</v>
          </cell>
        </row>
        <row r="620">
          <cell r="A620" t="str">
            <v>001.14.00140</v>
          </cell>
          <cell r="B620" t="str">
            <v>Textura Acrílica (1ªLinha) em Parede Externa ou Interna, incl. Aplicação de Fundo Preparador de Superfície Base Solvente</v>
          </cell>
          <cell r="C620" t="str">
            <v>m2</v>
          </cell>
          <cell r="D620">
            <v>7.2527999999999997</v>
          </cell>
        </row>
        <row r="621">
          <cell r="A621" t="str">
            <v>001.14.00180</v>
          </cell>
          <cell r="B621" t="str">
            <v>Pintura em esquadria de ferro inclusive lixamento uma demão de zarcão, correções de imperfeições e 02 demãos de tinta base de grafite</v>
          </cell>
          <cell r="C621" t="str">
            <v>M2</v>
          </cell>
          <cell r="D621">
            <v>11.182399999999999</v>
          </cell>
        </row>
        <row r="622">
          <cell r="A622" t="str">
            <v>001.14.00200</v>
          </cell>
          <cell r="B622" t="str">
            <v>Pintura em esquadria de ferro inclusive lixamento uma demão de zarcão, correções de imperfeições e 02 demãos de tinta base de esmalte</v>
          </cell>
          <cell r="C622" t="str">
            <v>M2</v>
          </cell>
          <cell r="D622">
            <v>10.8704</v>
          </cell>
        </row>
        <row r="623">
          <cell r="A623" t="str">
            <v>001.14.00220</v>
          </cell>
          <cell r="B623" t="str">
            <v>Pintura em esquadria de ferro inclusive lixamento uma demão de zarcão, correções de imperfeições e 02 demãos de tinta base de alimínio</v>
          </cell>
          <cell r="C623" t="str">
            <v>M2</v>
          </cell>
          <cell r="D623">
            <v>10.8704</v>
          </cell>
        </row>
        <row r="624">
          <cell r="A624" t="str">
            <v>001.14.00240</v>
          </cell>
          <cell r="B624" t="str">
            <v>Pintura em esquadria de ferro inclusive lixamento uma demão de zarcão, correções de imperfeições e 02 demãos de tinta base de óleo</v>
          </cell>
          <cell r="C624" t="str">
            <v>M2</v>
          </cell>
          <cell r="D624">
            <v>10.8704</v>
          </cell>
        </row>
        <row r="625">
          <cell r="A625" t="str">
            <v>001.14.00260</v>
          </cell>
          <cell r="B625" t="str">
            <v>Pintura a esmalte em esquadrias de madeira com massa corrida</v>
          </cell>
          <cell r="C625" t="str">
            <v>M2</v>
          </cell>
          <cell r="D625">
            <v>12.101699999999999</v>
          </cell>
        </row>
        <row r="626">
          <cell r="A626" t="str">
            <v>001.14.00280</v>
          </cell>
          <cell r="B626" t="str">
            <v>Pintura a esmalte em esquadria de madeira sem massa corrida aplicada a 2 ou 3 demãos após os lixamentos preliminares</v>
          </cell>
          <cell r="C626" t="str">
            <v>M2</v>
          </cell>
          <cell r="D626">
            <v>8.1027000000000005</v>
          </cell>
        </row>
        <row r="627">
          <cell r="A627" t="str">
            <v>001.14.00300</v>
          </cell>
          <cell r="B627" t="str">
            <v>Pintura a esmalte com massa corrida em rodpés de madeira à 3 demãos aos após lixamento preliminar</v>
          </cell>
          <cell r="C627" t="str">
            <v>ML</v>
          </cell>
          <cell r="D627">
            <v>2.4598</v>
          </cell>
        </row>
        <row r="628">
          <cell r="A628" t="str">
            <v>001.14.00320</v>
          </cell>
          <cell r="B628" t="str">
            <v>Pintura à esmalte em forro de madeira à duas demãos em superfície lixada aparelhada e amassada</v>
          </cell>
          <cell r="C628" t="str">
            <v>M2</v>
          </cell>
          <cell r="D628">
            <v>11.655099999999999</v>
          </cell>
        </row>
        <row r="629">
          <cell r="A629" t="str">
            <v>001.14.00340</v>
          </cell>
          <cell r="B629" t="str">
            <v>Pintura em estrutura metálica com grafite incl. limpeza com escova de aço e duas demãos de zarcão</v>
          </cell>
          <cell r="C629" t="str">
            <v>M2</v>
          </cell>
          <cell r="D629">
            <v>5.1429</v>
          </cell>
        </row>
        <row r="630">
          <cell r="A630" t="str">
            <v>001.14.00360</v>
          </cell>
          <cell r="B630" t="str">
            <v>Pintura em estrutura metálica com alumínio incl. limpeza com escova de aço e duas demãos de zarcão</v>
          </cell>
          <cell r="C630" t="str">
            <v>M2</v>
          </cell>
          <cell r="D630">
            <v>5.1429</v>
          </cell>
        </row>
        <row r="631">
          <cell r="A631" t="str">
            <v>001.14.00380</v>
          </cell>
          <cell r="B631" t="str">
            <v>Pintura em estrutura metálica com esmalte incl. limpeza com escova de aço e duas demãos de zarcão</v>
          </cell>
          <cell r="C631" t="str">
            <v>M2</v>
          </cell>
          <cell r="D631">
            <v>5.1429</v>
          </cell>
        </row>
        <row r="632">
          <cell r="A632" t="str">
            <v>001.14.00400</v>
          </cell>
          <cell r="B632" t="str">
            <v>Pintura em cobertura metálica zincada inclusive limpeza das superfícies (interna e externa) na face interna.uma demão de tinta base (cromato de zinco) e duas demãos de tinta de acabamento de base sintética,</v>
          </cell>
          <cell r="C632" t="str">
            <v>M2</v>
          </cell>
          <cell r="D632">
            <v>6.2830000000000004</v>
          </cell>
        </row>
        <row r="633">
          <cell r="A633" t="str">
            <v>001.14.00420</v>
          </cell>
          <cell r="B633" t="str">
            <v>Pintura em cobertura metálica zincada inclusive limpeza das superfícies (interna e externa) na face externa aplicação de emulsão asfáltica a frio na espessura aproximadamente de 1.00 mm, uma demão de acabamento com tinta base de asfalto</v>
          </cell>
          <cell r="C633" t="str">
            <v>M2</v>
          </cell>
          <cell r="D633">
            <v>13.9017</v>
          </cell>
        </row>
        <row r="634">
          <cell r="A634" t="str">
            <v>001.14.00500</v>
          </cell>
          <cell r="B634" t="str">
            <v>Pintura em paredes internas com esmalte incl 02 demaos de massa corrida pva</v>
          </cell>
          <cell r="C634" t="str">
            <v>m2</v>
          </cell>
          <cell r="D634">
            <v>9.0042000000000009</v>
          </cell>
        </row>
        <row r="635">
          <cell r="A635" t="str">
            <v>001.14.00520</v>
          </cell>
          <cell r="B635" t="str">
            <v>Pintura em paredes internas com esmalte e com retoque de  massa corrida</v>
          </cell>
          <cell r="C635" t="str">
            <v>m2</v>
          </cell>
          <cell r="D635">
            <v>6.5228000000000002</v>
          </cell>
        </row>
        <row r="636">
          <cell r="A636" t="str">
            <v>001.14.00540</v>
          </cell>
          <cell r="B636" t="str">
            <v>Pintura interan a óleo em paredes com massa corrida executada da seguinte forma: lixamento preliminar a seco com lixa n.1 e limpeza do pó resultante, aparelhamento com 01 demão de líquido base (impermeabilizante) aplicado a trincha ou pincel</v>
          </cell>
          <cell r="C636" t="str">
            <v>M2</v>
          </cell>
          <cell r="D636">
            <v>12.253399999999999</v>
          </cell>
        </row>
        <row r="637">
          <cell r="A637" t="str">
            <v>001.14.00560</v>
          </cell>
          <cell r="B637" t="str">
            <v>Pintura à óleo em paredes internas, duas demãos, sem massa corrida executada da seguinte forma: lixamento preliminar a seco com lixa n.1 e limpeza do pó resultante - aparelhamento 01 demão com líquidobase (impermeabilizante) - 02 ou 03 demãos</v>
          </cell>
          <cell r="C637" t="str">
            <v>M2</v>
          </cell>
          <cell r="D637">
            <v>6.5228000000000002</v>
          </cell>
        </row>
        <row r="638">
          <cell r="A638" t="str">
            <v>001.14.00580</v>
          </cell>
          <cell r="B638" t="str">
            <v>Pintura a óleo em esquadrias de madeira c/massa corrida</v>
          </cell>
          <cell r="C638" t="str">
            <v>M2</v>
          </cell>
          <cell r="D638">
            <v>10.767300000000001</v>
          </cell>
        </row>
        <row r="639">
          <cell r="A639" t="str">
            <v>001.14.00600</v>
          </cell>
          <cell r="B639" t="str">
            <v>Pintura em porta de madeira com tinta a óleo renner ou similar</v>
          </cell>
          <cell r="C639" t="str">
            <v>M2</v>
          </cell>
          <cell r="D639">
            <v>7.2358000000000002</v>
          </cell>
        </row>
        <row r="640">
          <cell r="A640" t="str">
            <v>001.14.00620</v>
          </cell>
          <cell r="B640" t="str">
            <v>Pintura à óleo em rodapés de madeira à duas demãos após lixamento preliminar com retoques de massa para vedação de juntas, orifícios e outros defeitos</v>
          </cell>
          <cell r="C640" t="str">
            <v>ML</v>
          </cell>
          <cell r="D640">
            <v>1.4215</v>
          </cell>
        </row>
        <row r="641">
          <cell r="A641" t="str">
            <v>001.14.00640</v>
          </cell>
          <cell r="B641" t="str">
            <v>Pintura externa à óleo em madeira (portões, cerca, etc) à 03 demãos s/ aparelhamento e emassamento prévio</v>
          </cell>
          <cell r="C641" t="str">
            <v>M2</v>
          </cell>
          <cell r="D641">
            <v>7.2100999999999997</v>
          </cell>
        </row>
        <row r="642">
          <cell r="A642" t="str">
            <v>001.14.00660</v>
          </cell>
          <cell r="B642" t="str">
            <v>Pintura à óleo em madeiramento aparente (galpões, passadiços e beirais) a 3 demãos sem aparelhamento e emassamento prévio</v>
          </cell>
          <cell r="C642" t="str">
            <v>M2</v>
          </cell>
          <cell r="D642">
            <v>5.1166</v>
          </cell>
        </row>
        <row r="643">
          <cell r="A643" t="str">
            <v>001.14.00680</v>
          </cell>
          <cell r="B643" t="str">
            <v>Pintura externa c/ verniz plástico a base de poliuretano (verniz de barco) aplicado à 3 demãos sobre esquadrias e peça de madeira expostas ao tempo convenientemente intercalado entre as demãos</v>
          </cell>
          <cell r="C643" t="str">
            <v>M2</v>
          </cell>
          <cell r="D643">
            <v>6.3780999999999999</v>
          </cell>
        </row>
        <row r="644">
          <cell r="A644" t="str">
            <v>001.14.00700</v>
          </cell>
          <cell r="B644" t="str">
            <v>Pintura envernizamento de alvenaria aparente inclusive a preparação da superfície em 02 demãos</v>
          </cell>
          <cell r="C644" t="str">
            <v>M2</v>
          </cell>
          <cell r="D644">
            <v>6.2975000000000003</v>
          </cell>
        </row>
        <row r="645">
          <cell r="A645" t="str">
            <v>001.14.00720</v>
          </cell>
          <cell r="B645" t="str">
            <v>Pintura com verniz acrílico sobre paredes de concreto aplicado à duas demãos</v>
          </cell>
          <cell r="C645" t="str">
            <v>M2</v>
          </cell>
          <cell r="D645">
            <v>4.5688000000000004</v>
          </cell>
        </row>
        <row r="646">
          <cell r="A646" t="str">
            <v>001.14.00740</v>
          </cell>
          <cell r="B646" t="str">
            <v>Envernizamento interno em esquadrias ou forro de madeira executador da seguinte forma:lixamento e limpeza preliminar, correção de defeitos com massa incolor seguido de lixamento, duas demãos de verniz de  aparelho e lixamento e 02 demãos de verniz</v>
          </cell>
          <cell r="C646" t="str">
            <v>m2</v>
          </cell>
          <cell r="D646">
            <v>6.9675000000000002</v>
          </cell>
        </row>
        <row r="647">
          <cell r="A647" t="str">
            <v>001.14.00780</v>
          </cell>
          <cell r="B647" t="str">
            <v>Pintura - envernizamento de rodapés de madeira lixada e aparelhada com retoque de massa para correção de juntas e orifícios, verniz e acabamento aplicado em duas demãos a pincel</v>
          </cell>
          <cell r="C647" t="str">
            <v>M2</v>
          </cell>
          <cell r="D647">
            <v>1.3131999999999999</v>
          </cell>
        </row>
        <row r="648">
          <cell r="A648" t="str">
            <v>001.14.00800</v>
          </cell>
          <cell r="B648" t="str">
            <v>Pintura - envernizamento de rodapés de madeira lixada e aparelhada com retoque de massa para correção de juntas e orifícios, verniz e acabamento aplicado em duas demãos a boneca</v>
          </cell>
          <cell r="C648" t="str">
            <v>M2</v>
          </cell>
          <cell r="D648">
            <v>1.4215</v>
          </cell>
        </row>
        <row r="649">
          <cell r="A649" t="str">
            <v>001.14.00820</v>
          </cell>
          <cell r="B649" t="str">
            <v>Enceramento de madeira à boneca (portas, lambris, painéis  divisões) recomendada apenas para madeiras nobres como imbuia, caviúna, perobinha do campo, jacarandá, etc. e executado como segue: limpeza e lixamento preliminar, obturação de orifíc</v>
          </cell>
          <cell r="C649" t="str">
            <v>M2</v>
          </cell>
          <cell r="D649">
            <v>6.3494999999999999</v>
          </cell>
        </row>
        <row r="650">
          <cell r="A650" t="str">
            <v>001.14.00840</v>
          </cell>
          <cell r="B650" t="str">
            <v>Pintura externa em madeira aparente c/ líquido imunizante aplicado à brocha, pistola ou por imersão de acordo com as especificações  do fabricante</v>
          </cell>
          <cell r="C650" t="str">
            <v>M2</v>
          </cell>
          <cell r="D650">
            <v>1.6244000000000001</v>
          </cell>
        </row>
        <row r="651">
          <cell r="A651" t="str">
            <v>001.14.00860</v>
          </cell>
          <cell r="B651" t="str">
            <v>Pintura c/nata de cimento</v>
          </cell>
          <cell r="C651" t="str">
            <v>M2</v>
          </cell>
          <cell r="D651">
            <v>1.9872000000000001</v>
          </cell>
        </row>
        <row r="652">
          <cell r="A652" t="str">
            <v>001.14.00880</v>
          </cell>
          <cell r="B652" t="str">
            <v>Pintura novacor piso</v>
          </cell>
          <cell r="C652" t="str">
            <v>M2</v>
          </cell>
          <cell r="D652">
            <v>3.8085</v>
          </cell>
        </row>
        <row r="653">
          <cell r="A653" t="str">
            <v>001.14.00885</v>
          </cell>
          <cell r="B653" t="str">
            <v>Pintura de marcação da quadra de esportes c/tinta especial (conf.especificação da cbd) inclusive preparo da superfície (larg. 5.00 cm)</v>
          </cell>
          <cell r="C653" t="str">
            <v>ml</v>
          </cell>
          <cell r="D653">
            <v>4.2210000000000001</v>
          </cell>
        </row>
        <row r="654">
          <cell r="A654" t="str">
            <v>001.14.00890</v>
          </cell>
          <cell r="B654" t="str">
            <v>Pintura de marcação do campo de futebol a cal inclusive preparação do terreno largura 10 cm (conf. especif.do dop)</v>
          </cell>
          <cell r="C654" t="str">
            <v>ml</v>
          </cell>
          <cell r="D654">
            <v>3.1065</v>
          </cell>
        </row>
        <row r="655">
          <cell r="A655" t="str">
            <v>001.14.00895</v>
          </cell>
          <cell r="B655" t="str">
            <v>Demarcação de faixa com tinta acrílica especial - largura 10.00 cm</v>
          </cell>
          <cell r="C655" t="str">
            <v>ml</v>
          </cell>
          <cell r="D655">
            <v>5.4360999999999997</v>
          </cell>
        </row>
        <row r="656">
          <cell r="A656" t="str">
            <v>001.14.00900</v>
          </cell>
          <cell r="B656" t="str">
            <v>Resina aplicada a duas demaos em pisos diversos</v>
          </cell>
          <cell r="C656" t="str">
            <v>M2</v>
          </cell>
          <cell r="D656">
            <v>1.9628000000000001</v>
          </cell>
        </row>
        <row r="657">
          <cell r="A657" t="str">
            <v>001.14.00920</v>
          </cell>
          <cell r="B657" t="str">
            <v>Raspagem, lixamento e aplicacao de sinteco fosco e semi-fosco</v>
          </cell>
          <cell r="C657" t="str">
            <v>M2</v>
          </cell>
          <cell r="D657">
            <v>6.0039999999999996</v>
          </cell>
        </row>
        <row r="658">
          <cell r="A658" t="str">
            <v>001.14.00940</v>
          </cell>
          <cell r="B658" t="str">
            <v>Pintura em concreto aparente com silicone aplicado a duas demãos</v>
          </cell>
          <cell r="C658" t="str">
            <v>m2</v>
          </cell>
          <cell r="D658">
            <v>5.9654999999999996</v>
          </cell>
        </row>
        <row r="659">
          <cell r="A659" t="str">
            <v>001.14.00960</v>
          </cell>
          <cell r="B659" t="str">
            <v>Pintura do nome do estado e da atividade</v>
          </cell>
          <cell r="C659" t="str">
            <v>UN</v>
          </cell>
          <cell r="D659">
            <v>188.68</v>
          </cell>
        </row>
        <row r="660">
          <cell r="A660" t="str">
            <v>001.14.00990</v>
          </cell>
          <cell r="B660" t="str">
            <v>Pintura Epóxi em Piso a Duas Demãos Sobre Superfície Rebocada, incl Limpeza da superfície</v>
          </cell>
          <cell r="C660" t="str">
            <v>m2</v>
          </cell>
          <cell r="D660">
            <v>9.5902999999999992</v>
          </cell>
        </row>
        <row r="661">
          <cell r="A661" t="str">
            <v>001.14.00995</v>
          </cell>
          <cell r="B661" t="str">
            <v>Pintura Epóxi em Piscina ou Área Molhada à Duas Demãos Sobre Superfície Rebocada, incl preparação da superfície</v>
          </cell>
          <cell r="C661" t="str">
            <v>m2</v>
          </cell>
          <cell r="D661">
            <v>11.5015</v>
          </cell>
        </row>
        <row r="662">
          <cell r="A662" t="str">
            <v>001.14.00996</v>
          </cell>
          <cell r="B662" t="str">
            <v>Demarcação de Faixa Com Tinta Epóxi em Pisos, à Duas Demãos, Incl. Preparo da Superfície</v>
          </cell>
          <cell r="C662" t="str">
            <v>ml</v>
          </cell>
          <cell r="D662">
            <v>4.1375999999999999</v>
          </cell>
        </row>
        <row r="663">
          <cell r="A663" t="str">
            <v>001.14.00997</v>
          </cell>
          <cell r="B663" t="str">
            <v>Demarcação de Faixa Com Tinta Epóxi em Piscinas ou Áreas Molhadas, à Duas Demãos, Incl. Preparo da Superfície</v>
          </cell>
          <cell r="C663" t="str">
            <v>ml</v>
          </cell>
          <cell r="D663">
            <v>4.1375999999999999</v>
          </cell>
        </row>
        <row r="664">
          <cell r="A664" t="str">
            <v>001.14.01020</v>
          </cell>
          <cell r="B664" t="str">
            <v>Pintura de conservação de parede ou teto sem retoque de massa,com látex pva(1ª Linha Renner ou Suvinil) à uma demão, incl. aplicação fundo preparador base solvente</v>
          </cell>
          <cell r="C664" t="str">
            <v>m2</v>
          </cell>
          <cell r="D664">
            <v>3.2517999999999998</v>
          </cell>
        </row>
        <row r="665">
          <cell r="A665" t="str">
            <v>001.14.01040</v>
          </cell>
          <cell r="B665" t="str">
            <v>Pintura de conservação de parede ou teto sem retoque de massa,com látex pva(1ª Linha Renner ou Suvinil)  a duas demãos, incl.  aplicação fundo preparador base solvente</v>
          </cell>
          <cell r="C665" t="str">
            <v>m2</v>
          </cell>
          <cell r="D665">
            <v>4.0791000000000004</v>
          </cell>
        </row>
        <row r="666">
          <cell r="A666" t="str">
            <v>001.14.01060</v>
          </cell>
          <cell r="B666" t="str">
            <v>Pintura de conservação de parede ou teto sem retoque de massa,com tinta a oleo  à uma demão, incl. aplicação fundo preparador base solvente</v>
          </cell>
          <cell r="C666" t="str">
            <v>m2</v>
          </cell>
          <cell r="D666">
            <v>3.8188</v>
          </cell>
        </row>
        <row r="667">
          <cell r="A667" t="str">
            <v>001.14.01080</v>
          </cell>
          <cell r="B667" t="str">
            <v>Pintura de conservação de parede ou teto sem retoque de massa,com tinta a oleo a duas demãos, incl. aplicação fundo preparador base solvente</v>
          </cell>
          <cell r="C667" t="str">
            <v>m2</v>
          </cell>
          <cell r="D667">
            <v>5.5712000000000002</v>
          </cell>
        </row>
        <row r="668">
          <cell r="A668" t="str">
            <v>001.14.01100</v>
          </cell>
          <cell r="B668" t="str">
            <v>Pintura de conservação de parede ou teto sem retoque de massa,com tinta látex acrilico(1ª Linha Renner ou Suvinil) à uma demão, incl. aplicação fundo preparador base solvente</v>
          </cell>
          <cell r="C668" t="str">
            <v>m2</v>
          </cell>
          <cell r="D668">
            <v>3.3854000000000002</v>
          </cell>
        </row>
        <row r="669">
          <cell r="A669" t="str">
            <v>001.14.01120</v>
          </cell>
          <cell r="B669" t="str">
            <v>Pintura de conservação de parede ou teto sem retoque de massa,com tinta látex acrilico(1ª Linha Renner ou Suvinil) a duas demãos, incl. aplicação fundo preparador base solvente</v>
          </cell>
          <cell r="C669" t="str">
            <v>m2</v>
          </cell>
          <cell r="D669">
            <v>4.2451999999999996</v>
          </cell>
        </row>
        <row r="670">
          <cell r="A670" t="str">
            <v>001.14.01140</v>
          </cell>
          <cell r="B670" t="str">
            <v>Pintura de conservação em parede ou teto com retoque de massa, com látex pva(1ª Linha Renner ou Suvinil)  à duas demãos, incl. aplicação fundo preparador base solvente</v>
          </cell>
          <cell r="C670" t="str">
            <v>m2</v>
          </cell>
          <cell r="D670">
            <v>5.0374999999999996</v>
          </cell>
        </row>
        <row r="671">
          <cell r="A671" t="str">
            <v>001.14.01160</v>
          </cell>
          <cell r="B671" t="str">
            <v>Pintura de conservação em parede ou teto com retoque de massa, com tinta a óleo  à duas demãos incl. aplicação fundo preparador base solvente</v>
          </cell>
          <cell r="C671" t="str">
            <v>m2</v>
          </cell>
          <cell r="D671">
            <v>6.0312000000000001</v>
          </cell>
        </row>
        <row r="672">
          <cell r="A672" t="str">
            <v>001.14.01180</v>
          </cell>
          <cell r="B672" t="str">
            <v>Pintura de conservação em parede ou teto com retoque de massa, com tinta latéx acrilílico(1ª Linha Renner ou Suvinil) à duas demãos, incl. aplicação fundo preparador base solvente</v>
          </cell>
          <cell r="C672" t="str">
            <v>m2</v>
          </cell>
          <cell r="D672">
            <v>5.2035999999999998</v>
          </cell>
        </row>
        <row r="673">
          <cell r="A673" t="str">
            <v>001.14.01200</v>
          </cell>
          <cell r="B673" t="str">
            <v>Pintura de conservação em esquadria metálica com tinta a oleo à uma demão com retoque da pintura de base (zarcão ou grafite)</v>
          </cell>
          <cell r="C673" t="str">
            <v>M2</v>
          </cell>
          <cell r="D673">
            <v>3.3538000000000001</v>
          </cell>
        </row>
        <row r="674">
          <cell r="A674" t="str">
            <v>001.14.01220</v>
          </cell>
          <cell r="B674" t="str">
            <v>Pintura de conservação em esquadria metálica com tinta a oleo a duas demãos com retoque da pintura de base (zarcão ou grafite)</v>
          </cell>
          <cell r="C674" t="str">
            <v>M2</v>
          </cell>
          <cell r="D674">
            <v>5.1830999999999996</v>
          </cell>
        </row>
        <row r="675">
          <cell r="A675" t="str">
            <v>001.14.01240</v>
          </cell>
          <cell r="B675" t="str">
            <v>Pintura de conservação em esquadria metálica com tinta grafite à uma demão com retoque da pintura de base (zarcão ou grafite)</v>
          </cell>
          <cell r="C675" t="str">
            <v>M2</v>
          </cell>
          <cell r="D675">
            <v>3.5670000000000002</v>
          </cell>
        </row>
        <row r="676">
          <cell r="A676" t="str">
            <v>001.14.01260</v>
          </cell>
          <cell r="B676" t="str">
            <v>Pintura de conservação em esquadria metálica com tinta grafite a duas demãos com retoque da pintura de base (zarcão ou grafite)</v>
          </cell>
          <cell r="C676" t="str">
            <v>M2</v>
          </cell>
          <cell r="D676">
            <v>5.5922999999999998</v>
          </cell>
        </row>
        <row r="677">
          <cell r="A677" t="str">
            <v>001.14.01280</v>
          </cell>
          <cell r="B677" t="str">
            <v>Pintura de conservação em esquadria metálica com tinta esmalte à uma demão com retoque da pintura de base (zarcão ou grafite)</v>
          </cell>
          <cell r="C677" t="str">
            <v>M2</v>
          </cell>
          <cell r="D677">
            <v>3.5670000000000002</v>
          </cell>
        </row>
        <row r="678">
          <cell r="A678" t="str">
            <v>001.14.01300</v>
          </cell>
          <cell r="B678" t="str">
            <v>Pintura de conservação em esquadria metálica com tinta esmalte a duas demãos com retoque da pintura de base (zarcão ou grafite)</v>
          </cell>
          <cell r="C678" t="str">
            <v>M2</v>
          </cell>
          <cell r="D678">
            <v>5.5922999999999998</v>
          </cell>
        </row>
        <row r="679">
          <cell r="A679" t="str">
            <v>001.15</v>
          </cell>
          <cell r="B679" t="str">
            <v>SERVIÇOS COMPLEMENTARES</v>
          </cell>
          <cell r="D679">
            <v>12847.773999999999</v>
          </cell>
        </row>
        <row r="680">
          <cell r="A680" t="str">
            <v>001.15.00020</v>
          </cell>
          <cell r="B680" t="str">
            <v>Fornecimento de quadro negro conforme detalhe do dop de 4.00x1.20m executado na obra. após chapisco prévio será executado o emboço com argamassa 1:4:8 e reboco com argamassa 1:2 ;12 de granulação fina com superfície cuidadosamente desempenada. pintura p</v>
          </cell>
          <cell r="C680" t="str">
            <v>UN</v>
          </cell>
          <cell r="D680">
            <v>118.06019999999999</v>
          </cell>
        </row>
        <row r="681">
          <cell r="A681" t="str">
            <v>001.15.00040</v>
          </cell>
          <cell r="B681" t="str">
            <v>Fornecimento de quadro negro conforme detalhe do dop de 4.00x1.20 m executado na obra, a 80 cm do piso acabado. após chapisco prévio será executado o emboço 1:4:8 e reboco com argamassa 1:4:12 de granulação fina com a superfície cuidadosamente desempena</v>
          </cell>
          <cell r="C681" t="str">
            <v>UN</v>
          </cell>
          <cell r="D681">
            <v>110.9093</v>
          </cell>
        </row>
        <row r="682">
          <cell r="A682" t="str">
            <v>001.15.00060</v>
          </cell>
          <cell r="B682" t="str">
            <v>Recuperação de quadro negro com retoque de massa (base de óleo) lixamento e polimento com lixa de água e pintura com duas demãos de tinta verde opaca especial</v>
          </cell>
          <cell r="C682" t="str">
            <v>UN</v>
          </cell>
          <cell r="D682">
            <v>52.200299999999999</v>
          </cell>
        </row>
        <row r="683">
          <cell r="A683" t="str">
            <v>001.15.00080</v>
          </cell>
          <cell r="B683" t="str">
            <v>Fornecimento e instalação de quadro negro de madeira compensada 6 mm de espessura incl.moldura e porta giz</v>
          </cell>
          <cell r="C683" t="str">
            <v>M2</v>
          </cell>
          <cell r="D683">
            <v>39.831699999999998</v>
          </cell>
        </row>
        <row r="684">
          <cell r="A684" t="str">
            <v>001.15.00100</v>
          </cell>
          <cell r="B684" t="str">
            <v>Fornecimento e instalação de porta giz de madeira c/guarnição</v>
          </cell>
          <cell r="C684" t="str">
            <v>ML</v>
          </cell>
          <cell r="D684">
            <v>3.6802000000000001</v>
          </cell>
        </row>
        <row r="685">
          <cell r="A685" t="str">
            <v>001.15.00120</v>
          </cell>
          <cell r="B685" t="str">
            <v>Fornecimento e instalação de placa de inauguração para grupo escolar (25.00x40.00) cm</v>
          </cell>
          <cell r="C685" t="str">
            <v>UN</v>
          </cell>
          <cell r="D685">
            <v>154.75360000000001</v>
          </cell>
        </row>
        <row r="686">
          <cell r="A686" t="str">
            <v>001.15.00140</v>
          </cell>
          <cell r="B686" t="str">
            <v>Fornecimento e instalação de placa de inauguração para cadeias públicas (36.50x47.00) cm</v>
          </cell>
          <cell r="C686" t="str">
            <v>UN</v>
          </cell>
          <cell r="D686">
            <v>204.75360000000001</v>
          </cell>
        </row>
        <row r="687">
          <cell r="A687" t="str">
            <v>001.15.00160</v>
          </cell>
          <cell r="B687" t="str">
            <v>Fornecimento e instalação de placa de inauguração p/ escritório regional urbano da prodeagro - 25x40cm</v>
          </cell>
          <cell r="C687" t="str">
            <v>UN</v>
          </cell>
          <cell r="D687">
            <v>1354.7536</v>
          </cell>
        </row>
        <row r="688">
          <cell r="A688" t="str">
            <v>001.15.00180</v>
          </cell>
          <cell r="B688" t="str">
            <v>Fornecimento e instalação de placa de inauguração em alumínio fundido 65.00x75.00cm</v>
          </cell>
          <cell r="C688" t="str">
            <v>UN</v>
          </cell>
          <cell r="D688">
            <v>403.83240000000001</v>
          </cell>
        </row>
        <row r="689">
          <cell r="A689" t="str">
            <v>001.15.00220</v>
          </cell>
          <cell r="B689" t="str">
            <v>Fornecimento e instalação de mastro p/bandeira em poste cônico inclusive pintura e pertences altura livre 5.00 m</v>
          </cell>
          <cell r="C689" t="str">
            <v>UN</v>
          </cell>
          <cell r="D689">
            <v>202.20920000000001</v>
          </cell>
        </row>
        <row r="690">
          <cell r="A690" t="str">
            <v>001.15.00240</v>
          </cell>
          <cell r="B690" t="str">
            <v>Fornecimento e instalação de mastro p/bandeira em cano galvanizado diâmetro 3 pol inclusive pintura e pertences altura livre 5 m</v>
          </cell>
          <cell r="C690" t="str">
            <v>UN</v>
          </cell>
          <cell r="D690">
            <v>371.83190000000002</v>
          </cell>
        </row>
        <row r="691">
          <cell r="A691" t="str">
            <v>001.15.00260</v>
          </cell>
          <cell r="B691" t="str">
            <v>Fornecimento e instalação de mastro p/bandeira constituído de 3 postes de cano galvanizado diâmetro 3 pol conforme detalhe do dop</v>
          </cell>
          <cell r="C691" t="str">
            <v>CJ</v>
          </cell>
          <cell r="D691">
            <v>1926.1723</v>
          </cell>
        </row>
        <row r="692">
          <cell r="A692" t="str">
            <v>001.15.00280</v>
          </cell>
          <cell r="B692" t="str">
            <v>Fornecimento e instalação de trave p/futebol de salão incluindo pintura, rede de nylon conforme detalhe dop</v>
          </cell>
          <cell r="C692" t="str">
            <v>CJ</v>
          </cell>
          <cell r="D692">
            <v>733.02239999999995</v>
          </cell>
        </row>
        <row r="693">
          <cell r="A693" t="str">
            <v>001.15.00320</v>
          </cell>
          <cell r="B693" t="str">
            <v>Fornecimento e instalação de suporte p/tabela de basquete em treliçado inclusive pilares de concreto armado (aparente), fundação, pintura (treliças) conforme det. do dop</v>
          </cell>
          <cell r="C693" t="str">
            <v>UN</v>
          </cell>
          <cell r="D693">
            <v>2321.2620000000002</v>
          </cell>
        </row>
        <row r="694">
          <cell r="A694" t="str">
            <v>001.15.00360</v>
          </cell>
          <cell r="B694" t="str">
            <v>Fornecimento e instalação de suporte p/voley em cano galvanizado diâmetro 3 pol inclusive pintura dos mastros, catraca, rede e demais pertences ( 02 postes)</v>
          </cell>
          <cell r="C694" t="str">
            <v>CJ</v>
          </cell>
          <cell r="D694">
            <v>454.94439999999997</v>
          </cell>
        </row>
        <row r="695">
          <cell r="A695" t="str">
            <v>001.15.00370</v>
          </cell>
          <cell r="B695" t="str">
            <v>Execução de Arquibancada Com 03 degraus em Estrutura Mista de Concreto Armado e Alvenaria, Conf. Det. SINFRA</v>
          </cell>
          <cell r="C695" t="str">
            <v>ml</v>
          </cell>
          <cell r="D695">
            <v>1287.9147</v>
          </cell>
        </row>
        <row r="696">
          <cell r="A696" t="str">
            <v>001.15.00720</v>
          </cell>
          <cell r="B696" t="str">
            <v>Fornecimento e instalação de bancada seca em ardósia polida  1.50 x 0.80</v>
          </cell>
          <cell r="C696" t="str">
            <v>UN</v>
          </cell>
          <cell r="D696">
            <v>180.38390000000001</v>
          </cell>
        </row>
        <row r="697">
          <cell r="A697" t="str">
            <v>001.15.00760</v>
          </cell>
          <cell r="B697" t="str">
            <v>Fornecimento e instalação de bancada seca em granito polido</v>
          </cell>
          <cell r="C697" t="str">
            <v>M2</v>
          </cell>
          <cell r="D697">
            <v>213.06979999999999</v>
          </cell>
        </row>
        <row r="698">
          <cell r="A698" t="str">
            <v>001.15.00860</v>
          </cell>
          <cell r="B698" t="str">
            <v>Fornecimento e assentamento de revestimento externo com retalhos de pedra de mao</v>
          </cell>
          <cell r="C698" t="str">
            <v>M2</v>
          </cell>
          <cell r="D698">
            <v>10.0808</v>
          </cell>
        </row>
        <row r="699">
          <cell r="A699" t="str">
            <v>001.15.00940</v>
          </cell>
          <cell r="B699" t="str">
            <v>Fornecimento e instalação de armário sob pia em fórmica</v>
          </cell>
          <cell r="C699" t="str">
            <v>M2</v>
          </cell>
          <cell r="D699">
            <v>225</v>
          </cell>
        </row>
        <row r="700">
          <cell r="A700" t="str">
            <v>001.15.00960</v>
          </cell>
          <cell r="B700" t="str">
            <v>Fornecimento e instalação de armário em madeira aparente aparelhada e tratada</v>
          </cell>
          <cell r="C700" t="str">
            <v>M2</v>
          </cell>
          <cell r="D700">
            <v>114.4205</v>
          </cell>
        </row>
        <row r="701">
          <cell r="A701" t="str">
            <v>001.15.00980</v>
          </cell>
          <cell r="B701" t="str">
            <v>Fornecimento e instalação de armário em alvenaria com prateleiras de madeira aparelhada (2,40x0,60x3,00)m</v>
          </cell>
          <cell r="C701" t="str">
            <v>UN</v>
          </cell>
          <cell r="D701">
            <v>287.95139999999998</v>
          </cell>
        </row>
        <row r="702">
          <cell r="A702" t="str">
            <v>001.15.01000</v>
          </cell>
          <cell r="B702" t="str">
            <v>Fornecimento e instalação de balcão de madeira conf. projeto 12.20 x 0.60 x 1.00 m</v>
          </cell>
          <cell r="C702" t="str">
            <v>UN</v>
          </cell>
          <cell r="D702">
            <v>969.9</v>
          </cell>
        </row>
        <row r="703">
          <cell r="A703" t="str">
            <v>001.15.01080</v>
          </cell>
          <cell r="B703" t="str">
            <v>Fornecimento e instalação de exaustor elétrico com d=50cm 1cv</v>
          </cell>
          <cell r="C703" t="str">
            <v>UN</v>
          </cell>
          <cell r="D703">
            <v>161.83240000000001</v>
          </cell>
        </row>
        <row r="704">
          <cell r="A704" t="str">
            <v>001.15.01140</v>
          </cell>
          <cell r="B704" t="str">
            <v>Fornecimento e instalação de mola p/ porta tipo vai-vem</v>
          </cell>
          <cell r="C704" t="str">
            <v>UN</v>
          </cell>
          <cell r="D704">
            <v>33.307000000000002</v>
          </cell>
        </row>
        <row r="705">
          <cell r="A705" t="str">
            <v>001.15.01220</v>
          </cell>
          <cell r="B705" t="str">
            <v>Fornecimento e instalação  de banca ou tampo de ardósia natural cor preta tipo on c/ resinex</v>
          </cell>
          <cell r="C705" t="str">
            <v>M2</v>
          </cell>
          <cell r="D705">
            <v>109.943</v>
          </cell>
        </row>
        <row r="706">
          <cell r="A706" t="str">
            <v>001.15.01240</v>
          </cell>
          <cell r="B706" t="str">
            <v>Fornecimento e instalação de banca ou tampo em ardósia polida esp. 3cm</v>
          </cell>
          <cell r="C706" t="str">
            <v>M2</v>
          </cell>
          <cell r="D706">
            <v>108.2216</v>
          </cell>
        </row>
        <row r="707">
          <cell r="A707" t="str">
            <v>001.15.01320</v>
          </cell>
          <cell r="B707" t="str">
            <v>Fornecimento e instalação de portão em cano galvanizado 2 pol e tela galvanizada malha 2cm</v>
          </cell>
          <cell r="C707" t="str">
            <v>M2</v>
          </cell>
          <cell r="D707">
            <v>100.0842</v>
          </cell>
        </row>
        <row r="708">
          <cell r="A708" t="str">
            <v>001.15.01400</v>
          </cell>
          <cell r="B708" t="str">
            <v>Fornecimento e instalação de bancada, tampo ou balcão em granito cinza polido, espessura 2.00 cm</v>
          </cell>
          <cell r="C708" t="str">
            <v>M2</v>
          </cell>
          <cell r="D708">
            <v>135.2216</v>
          </cell>
        </row>
        <row r="709">
          <cell r="A709" t="str">
            <v>001.15.01460</v>
          </cell>
          <cell r="B709" t="str">
            <v>Fornecimento e instalação de caixa de concreto pré-moldado para ar condicionado de 10.000 btu</v>
          </cell>
          <cell r="C709" t="str">
            <v>UN</v>
          </cell>
          <cell r="D709">
            <v>54.443199999999997</v>
          </cell>
        </row>
        <row r="710">
          <cell r="A710" t="str">
            <v>001.15.01560</v>
          </cell>
          <cell r="B710" t="str">
            <v>Fornecimento e instalação de bancada em granito cinza polido l=0,60m sobre alvenaria revestida de azulejo branco, exceto cubas (quantificada e orçada na parte hidráulica)</v>
          </cell>
          <cell r="C710" t="str">
            <v>ML</v>
          </cell>
          <cell r="D710">
            <v>140.9074</v>
          </cell>
        </row>
        <row r="711">
          <cell r="A711" t="str">
            <v>001.15.01600</v>
          </cell>
          <cell r="B711" t="str">
            <v>Fornecimento e instalação de balcão de atendimento em madeira l=0,40m e=0,05m apoiado sobre alvenaria aparente de tijolo cerâmico de 21 furos, inclusive passagem pelo balcão</v>
          </cell>
          <cell r="C711" t="str">
            <v>M</v>
          </cell>
          <cell r="D711">
            <v>108.1168</v>
          </cell>
        </row>
        <row r="712">
          <cell r="A712" t="str">
            <v>001.15.01620</v>
          </cell>
          <cell r="B712" t="str">
            <v>Fornecimento e instalação de corrimao em tubo galvanizado 1"""" chumbado no piso h=1,00m pintado com tinta à óleo 02 demãos</v>
          </cell>
          <cell r="C712" t="str">
            <v>M</v>
          </cell>
          <cell r="D712">
            <v>55.084299999999999</v>
          </cell>
        </row>
        <row r="713">
          <cell r="A713" t="str">
            <v>001.15.01640</v>
          </cell>
          <cell r="B713" t="str">
            <v>Fornecimento e instalação de corrimão em tubo galvanizado 2"""" chumbado no piso h=1.00 m pintado com tinta à óleo 02 demãos</v>
          </cell>
          <cell r="C713" t="str">
            <v>ML</v>
          </cell>
          <cell r="D713">
            <v>99.674300000000002</v>
          </cell>
        </row>
        <row r="714">
          <cell r="A714" t="str">
            <v>***</v>
          </cell>
          <cell r="B714" t="str">
            <v>Fornecimento e instalação de quadro negro, abaulado, c=5.00 m, h=1.30 m, apoiado em pedra de ardósia com moldura em madeira, conforme detalhe</v>
          </cell>
          <cell r="C714" t="str">
            <v>un</v>
          </cell>
          <cell r="D714">
            <v>541.83000000000004</v>
          </cell>
        </row>
        <row r="715">
          <cell r="A715" t="str">
            <v>001.16</v>
          </cell>
          <cell r="B715" t="str">
            <v>URBANIZAÇÃO</v>
          </cell>
          <cell r="D715">
            <v>2312.7172</v>
          </cell>
        </row>
        <row r="716">
          <cell r="A716" t="str">
            <v>001.16.00241</v>
          </cell>
          <cell r="B716" t="str">
            <v>Fornecimento e Plantio de Agave Comum (pequena), com manutenção por 60 dias com irrigação, pulverização, poda e substituição de mudas mortas</v>
          </cell>
          <cell r="C716" t="str">
            <v>un</v>
          </cell>
          <cell r="D716">
            <v>7.3754</v>
          </cell>
        </row>
        <row r="717">
          <cell r="A717" t="str">
            <v>001.16.00242</v>
          </cell>
          <cell r="B717" t="str">
            <v>Fornecimento e Plantio de Agave Comum (média), com manutenção por 60 dias com irrigação, pulverização, poda e substituição de mudas mortas</v>
          </cell>
          <cell r="C717" t="str">
            <v>un</v>
          </cell>
          <cell r="D717">
            <v>14.278</v>
          </cell>
        </row>
        <row r="718">
          <cell r="A718" t="str">
            <v>001.16.00243</v>
          </cell>
          <cell r="B718" t="str">
            <v>Fornecimento e Plantio de Agave Comum (grande), com manutenção por 60 dias com irrigação, pulverização, poda e substituição de mudas mortas</v>
          </cell>
          <cell r="C718" t="str">
            <v>un</v>
          </cell>
          <cell r="D718">
            <v>20.0794</v>
          </cell>
        </row>
        <row r="719">
          <cell r="A719" t="str">
            <v>001.16.00244</v>
          </cell>
          <cell r="B719" t="str">
            <v>Fornecimento e Plantio de Areca (pequena), com manutenção por 60 dias com irrigação, pulverização, poda e substituição de mudas mortas</v>
          </cell>
          <cell r="C719" t="str">
            <v>un</v>
          </cell>
          <cell r="D719">
            <v>10.375400000000001</v>
          </cell>
        </row>
        <row r="720">
          <cell r="A720" t="str">
            <v>001.16.00245</v>
          </cell>
          <cell r="B720" t="str">
            <v>Fornecimento e Plantio de Areca (média), com manutenção por 60 dias com irrigação, pulverização, poda e substituição de mudas mortas</v>
          </cell>
          <cell r="C720" t="str">
            <v>un</v>
          </cell>
          <cell r="D720">
            <v>19.277999999999999</v>
          </cell>
        </row>
        <row r="721">
          <cell r="A721" t="str">
            <v>001.16.00246</v>
          </cell>
          <cell r="B721" t="str">
            <v>Fornecimento e Plantio de Areca (grande), com manutenção por 60 dias com irrigação, pulverização, poda e substituição de mudas mortas</v>
          </cell>
          <cell r="C721" t="str">
            <v>un</v>
          </cell>
          <cell r="D721">
            <v>30.0794</v>
          </cell>
        </row>
        <row r="722">
          <cell r="A722" t="str">
            <v>001.16.00247</v>
          </cell>
          <cell r="B722" t="str">
            <v>Fornecimento e Plantio de Bauhínia Rosa (pequeno), com manutenção por 60 dias com irrigação, pulverização, poda e substituição de mudas mortas</v>
          </cell>
          <cell r="C722" t="str">
            <v>un</v>
          </cell>
          <cell r="D722">
            <v>6.0031999999999996</v>
          </cell>
        </row>
        <row r="723">
          <cell r="A723" t="str">
            <v>001.16.00248</v>
          </cell>
          <cell r="B723" t="str">
            <v>Fornecimento e Plantio de Bauhínia Rosa (médio), com manutenção por 60 dias com irrigação, pulverização, poda e substituição de mudas mortas</v>
          </cell>
          <cell r="C723" t="str">
            <v>un</v>
          </cell>
          <cell r="D723">
            <v>17.375399999999999</v>
          </cell>
        </row>
        <row r="724">
          <cell r="A724" t="str">
            <v>001.16.00249</v>
          </cell>
          <cell r="B724" t="str">
            <v>Fornecimento e Plantio de Bahuínia Rosa (grande), com manutenção por 60 dias com irrigação, pulverização, poda e substituição de mudas mortas</v>
          </cell>
          <cell r="C724" t="str">
            <v>un</v>
          </cell>
          <cell r="D724">
            <v>31.7027</v>
          </cell>
        </row>
        <row r="725">
          <cell r="A725" t="str">
            <v>001.16.00250</v>
          </cell>
          <cell r="B725" t="str">
            <v>Fornecimento e Plantio de Biri, com manutenção por 60 dias com irrigação, pulverização, poda e substituição de mudas mortas</v>
          </cell>
          <cell r="C725" t="str">
            <v>un</v>
          </cell>
          <cell r="D725">
            <v>7.5031999999999996</v>
          </cell>
        </row>
        <row r="726">
          <cell r="A726" t="str">
            <v>001.16.00251</v>
          </cell>
          <cell r="B726" t="str">
            <v>Fornecimento e Plantio de Chuva de Ouro (pequena), com manutenção por 60 dias com irrigação, pulverização, poda e substituição de mudas mortas</v>
          </cell>
          <cell r="C726" t="str">
            <v>un</v>
          </cell>
          <cell r="D726">
            <v>7.5031999999999996</v>
          </cell>
        </row>
        <row r="727">
          <cell r="A727" t="str">
            <v>001.16.00252</v>
          </cell>
          <cell r="B727" t="str">
            <v>Fornecimento e Plantio de Chuva de Ouro (média), com manutenção por 60 dias com irrigação, pulverização, poda e substituição de mudas mortas</v>
          </cell>
          <cell r="C727" t="str">
            <v>un</v>
          </cell>
          <cell r="D727">
            <v>13.3637</v>
          </cell>
        </row>
        <row r="728">
          <cell r="A728" t="str">
            <v>001.16.00253</v>
          </cell>
          <cell r="B728" t="str">
            <v>Fornecimento e Plantio de Chuva de Ouro (grande), com manutenção por 60 dias com irrigação, pulverização, poda e substituição de mudas mortas</v>
          </cell>
          <cell r="C728" t="str">
            <v>un</v>
          </cell>
          <cell r="D728">
            <v>17.375399999999999</v>
          </cell>
        </row>
        <row r="729">
          <cell r="A729" t="str">
            <v>001.16.00254</v>
          </cell>
          <cell r="B729" t="str">
            <v>Fornecimento e Plantio de Croton (pequena), com manutenção por 60 dias com irrigação, pulverização, poda e substituição de mudas mortas</v>
          </cell>
          <cell r="C729" t="str">
            <v>un</v>
          </cell>
          <cell r="D729">
            <v>3.5032000000000001</v>
          </cell>
        </row>
        <row r="730">
          <cell r="A730" t="str">
            <v>001.16.00255</v>
          </cell>
          <cell r="B730" t="str">
            <v>Fornecimento e Plantio de Croton (média), com manutenção por 60 dias com irrigação, pulverização, poda e substituição de mudas mortas</v>
          </cell>
          <cell r="C730" t="str">
            <v>un</v>
          </cell>
          <cell r="D730">
            <v>5.3636999999999997</v>
          </cell>
        </row>
        <row r="731">
          <cell r="A731" t="str">
            <v>001.16.00256</v>
          </cell>
          <cell r="B731" t="str">
            <v>Fornecimento e Plantio de Croton (grande), com manutenção por 60 dias com irrigação, pulverização, poda e substituição de mudas mortas</v>
          </cell>
          <cell r="C731" t="str">
            <v>un</v>
          </cell>
          <cell r="D731">
            <v>10.375400000000001</v>
          </cell>
        </row>
        <row r="732">
          <cell r="A732" t="str">
            <v>001.16.00257</v>
          </cell>
          <cell r="B732" t="str">
            <v>Fornecimento e Plantio de Dracena Marginata (pequena), com manutenção por 60 dias com irrigação, pulverização, poda e substituição de mudas mortas</v>
          </cell>
          <cell r="C732" t="str">
            <v>un</v>
          </cell>
          <cell r="D732">
            <v>8.8754000000000008</v>
          </cell>
        </row>
        <row r="733">
          <cell r="A733" t="str">
            <v>001.16.00258</v>
          </cell>
          <cell r="B733" t="str">
            <v>Fornecimento e Plantio de Dracena Marginata (média), com manutenção por 60 dias com irrigação, pulverização, poda e substituição de mudas mortas</v>
          </cell>
          <cell r="C733" t="str">
            <v>un</v>
          </cell>
          <cell r="D733">
            <v>17.375399999999999</v>
          </cell>
        </row>
        <row r="734">
          <cell r="A734" t="str">
            <v>001.16.00259</v>
          </cell>
          <cell r="B734" t="str">
            <v>Fornecimento e Plantio de Dracena Marginata (grande), com manutenção por 60 dias com irrigação, pulverização, poda e substituição de mudas mortas</v>
          </cell>
          <cell r="C734" t="str">
            <v>un</v>
          </cell>
          <cell r="D734">
            <v>29.277999999999999</v>
          </cell>
        </row>
        <row r="735">
          <cell r="A735" t="str">
            <v>001.16.00260</v>
          </cell>
          <cell r="B735" t="str">
            <v>Fornecimento e Plantio de Era Forrageira, com manutenção por 60 dias com irrigação, pulverização, poda e substituição de mudas mortas</v>
          </cell>
          <cell r="C735" t="str">
            <v>un</v>
          </cell>
          <cell r="D735">
            <v>2.0032000000000001</v>
          </cell>
        </row>
        <row r="736">
          <cell r="A736" t="str">
            <v>001.16.00261</v>
          </cell>
          <cell r="B736" t="str">
            <v>Fornecimento e Plantio de Eretrina (média), com manutenção por 60 dias com irrigação, pulverização, poda e substituição de mudas mortas</v>
          </cell>
          <cell r="C736" t="str">
            <v>un</v>
          </cell>
          <cell r="D736">
            <v>16.363700000000001</v>
          </cell>
        </row>
        <row r="737">
          <cell r="A737" t="str">
            <v>001.16.00262</v>
          </cell>
          <cell r="B737" t="str">
            <v>Fornecimento e Plantio de Hemigrafis Forrageira , com manutenção por 60 dias com irrigação, pulverização, poda e substituição de mudas mortas</v>
          </cell>
          <cell r="C737" t="str">
            <v>un</v>
          </cell>
          <cell r="D737">
            <v>1.5032000000000001</v>
          </cell>
        </row>
        <row r="738">
          <cell r="A738" t="str">
            <v>001.16.00263</v>
          </cell>
          <cell r="B738" t="str">
            <v>Fornecimento e Plantio de Hibisco Bicolor (pequena), com manutenção por 60 dias com irrigação, pulverização, poda e substituição de mudas mortas</v>
          </cell>
          <cell r="C738" t="str">
            <v>un</v>
          </cell>
          <cell r="D738">
            <v>3.5032000000000001</v>
          </cell>
        </row>
        <row r="739">
          <cell r="A739" t="str">
            <v>001.16.00264</v>
          </cell>
          <cell r="B739" t="str">
            <v>Fornecimento e Plantio de Hibisco Bicolor (média), com manutenção por 60 dias com irrigação, pulverização, poda e substituição de mudas mortas</v>
          </cell>
          <cell r="C739" t="str">
            <v>un</v>
          </cell>
          <cell r="D739">
            <v>5.3636999999999997</v>
          </cell>
        </row>
        <row r="740">
          <cell r="A740" t="str">
            <v>001.16.00265</v>
          </cell>
          <cell r="B740" t="str">
            <v>Fornecimento e Plantio de Hibisco Bicolor (grande), com manutenção por 60 dias com irrigação, pulverização, poda e substituição de mudas mortas</v>
          </cell>
          <cell r="C740" t="str">
            <v>un</v>
          </cell>
          <cell r="D740">
            <v>10.375400000000001</v>
          </cell>
        </row>
        <row r="741">
          <cell r="A741" t="str">
            <v>001.16.00266</v>
          </cell>
          <cell r="B741" t="str">
            <v>Fornecimento e Plantio de Ipê Amarelo (pequeno), com manutenção por 60 dias com irrigação, pulverização, poda e substituição de mudas mortas</v>
          </cell>
          <cell r="C741" t="str">
            <v>un</v>
          </cell>
          <cell r="D741">
            <v>9.3636999999999997</v>
          </cell>
        </row>
        <row r="742">
          <cell r="A742" t="str">
            <v>001.16.00267</v>
          </cell>
          <cell r="B742" t="str">
            <v>Fornecimento e Plantio de Ipê Amarelo (médio), com manutenção por 60 dias com irrigação, pulverização, poda e substituição de mudas mortas</v>
          </cell>
          <cell r="C742" t="str">
            <v>un</v>
          </cell>
          <cell r="D742">
            <v>14.375400000000001</v>
          </cell>
        </row>
        <row r="743">
          <cell r="A743" t="str">
            <v>001.16.00268</v>
          </cell>
          <cell r="B743" t="str">
            <v>Fornecimento e Plantio de Ipê Amarelo (grande), com manutenção por 60 dias com irrigação, pulverização, poda e substituição de mudas mortas</v>
          </cell>
          <cell r="C743" t="str">
            <v>un</v>
          </cell>
          <cell r="D743">
            <v>25.0794</v>
          </cell>
        </row>
        <row r="744">
          <cell r="A744" t="str">
            <v>001.16.00269</v>
          </cell>
          <cell r="B744" t="str">
            <v>Fornecimento e Plantio de Ipê Rosa (pequeno), com manutenção por 60 dias com irrigação, pulverização, poda e substituição de mudas mortas</v>
          </cell>
          <cell r="C744" t="str">
            <v>un</v>
          </cell>
          <cell r="D744">
            <v>10.375400000000001</v>
          </cell>
        </row>
        <row r="745">
          <cell r="A745" t="str">
            <v>001.16.00270</v>
          </cell>
          <cell r="B745" t="str">
            <v>Fornecimento e Plantio de Ipê Rosa (médio), com manutenção por 60 dias com irrigação, pulverização, poda e substituição de mudas mortas</v>
          </cell>
          <cell r="C745" t="str">
            <v>un</v>
          </cell>
          <cell r="D745">
            <v>16.277999999999999</v>
          </cell>
        </row>
        <row r="746">
          <cell r="A746" t="str">
            <v>001.16.00271</v>
          </cell>
          <cell r="B746" t="str">
            <v>Fornecimento e Plantio de Ipê Rosa (grande), com manutenção por 60 dias com irrigação, pulverização, poda e substituição de mudas mortas</v>
          </cell>
          <cell r="C746" t="str">
            <v>un</v>
          </cell>
          <cell r="D746">
            <v>24.406700000000001</v>
          </cell>
        </row>
        <row r="747">
          <cell r="A747" t="str">
            <v>001.16.00272</v>
          </cell>
          <cell r="B747" t="str">
            <v>Fornecimento e Plantio de Ipê Roxo (pequeno), com manutenção por 60 dias com irrigação, pulverização, poda e substituição de mudas mortas</v>
          </cell>
          <cell r="C747" t="str">
            <v>un</v>
          </cell>
          <cell r="D747">
            <v>10.375400000000001</v>
          </cell>
        </row>
        <row r="748">
          <cell r="A748" t="str">
            <v>001.16.00273</v>
          </cell>
          <cell r="B748" t="str">
            <v>Fornecimento e Plantio de Ipê Roxo (médio), com manutenção por 60 dias com irrigação, pulverização, poda e substituição de mudas mortas</v>
          </cell>
          <cell r="C748" t="str">
            <v>un</v>
          </cell>
          <cell r="D748">
            <v>17.0794</v>
          </cell>
        </row>
        <row r="749">
          <cell r="A749" t="str">
            <v>001.16.00274</v>
          </cell>
          <cell r="B749" t="str">
            <v>Fornecimento e Plantio de Ipê Roxo (grande), com manutenção por 60 dias com irrigação, pulverização, poda e substituição de mudas mortas</v>
          </cell>
          <cell r="C749" t="str">
            <v>un</v>
          </cell>
          <cell r="D749">
            <v>25.0794</v>
          </cell>
        </row>
        <row r="750">
          <cell r="A750" t="str">
            <v>001.16.00275</v>
          </cell>
          <cell r="B750" t="str">
            <v>Fornecimento e Plantio de Ixória Híbrida Amarela (pequena), com manutenção por 60 dias com irrigação, pulverização, poda e substituição de mudas mortas</v>
          </cell>
          <cell r="C750" t="str">
            <v>un</v>
          </cell>
          <cell r="D750">
            <v>3.5032000000000001</v>
          </cell>
        </row>
        <row r="751">
          <cell r="A751" t="str">
            <v>001.16.00276</v>
          </cell>
          <cell r="B751" t="str">
            <v>Fornecimento e Plantio de Ixória Híbrida Amarela (média), com manutenção por 60 dias com irrigação, pulverização, poda e substituição de mudas mortas</v>
          </cell>
          <cell r="C751" t="str">
            <v>un</v>
          </cell>
          <cell r="D751">
            <v>5.3636999999999997</v>
          </cell>
        </row>
        <row r="752">
          <cell r="A752" t="str">
            <v>001.16.00277</v>
          </cell>
          <cell r="B752" t="str">
            <v>Fornecimento e Plantio de Ixória Híbrida Amarela (grande), com manutenção por 60 dias com irrigação, pulverização, poda e substituição de mudas mortas</v>
          </cell>
          <cell r="C752" t="str">
            <v>un</v>
          </cell>
          <cell r="D752">
            <v>9.3636999999999997</v>
          </cell>
        </row>
        <row r="753">
          <cell r="A753" t="str">
            <v>001.16.00278</v>
          </cell>
          <cell r="B753" t="str">
            <v>Fornecimento e Plantio de Ixória Híbrida Vermelha (pequena), com manutenção por 60 dias com irrigação, pulverização, poda e substituição de mudas mortas</v>
          </cell>
          <cell r="C753" t="str">
            <v>un</v>
          </cell>
          <cell r="D753">
            <v>3.5032000000000001</v>
          </cell>
        </row>
        <row r="754">
          <cell r="A754" t="str">
            <v>001.16.00279</v>
          </cell>
          <cell r="B754" t="str">
            <v>Fornecimento e Plantio de Ixória Híbrida Vermelha (média), com manutenção por 60 dias com irrigação, pulverização, poda e substituição de mudas mortas</v>
          </cell>
          <cell r="C754" t="str">
            <v>un</v>
          </cell>
          <cell r="D754">
            <v>5.3636999999999997</v>
          </cell>
        </row>
        <row r="755">
          <cell r="A755" t="str">
            <v>001.16.00280</v>
          </cell>
          <cell r="B755" t="str">
            <v>Fornecimento e Plantio de Ixória Híbrida Vermelha (grande), com manutenção por 60 dias com irrigação, pulverização, poda e substituição de mudas mortas</v>
          </cell>
          <cell r="C755" t="str">
            <v>un</v>
          </cell>
          <cell r="D755">
            <v>9.3636999999999997</v>
          </cell>
        </row>
        <row r="756">
          <cell r="A756" t="str">
            <v>001.16.00281</v>
          </cell>
          <cell r="B756" t="str">
            <v>Fornecimento e Plantio de Jacarandá Mimoso (pequeno), com manutenção por 60 dias com irrigação, pulverização, poda e substituição de mudas mortas</v>
          </cell>
          <cell r="C756" t="str">
            <v>un</v>
          </cell>
          <cell r="D756">
            <v>4.8636999999999997</v>
          </cell>
        </row>
        <row r="757">
          <cell r="A757" t="str">
            <v>001.16.00282</v>
          </cell>
          <cell r="B757" t="str">
            <v>Fornecimento e Plantio de Jacarandá Mimoso (médio), com manutenção por 60 dias com irrigação, pulverização, poda e substituição de mudas mortas</v>
          </cell>
          <cell r="C757" t="str">
            <v>un</v>
          </cell>
          <cell r="D757">
            <v>16.277999999999999</v>
          </cell>
        </row>
        <row r="758">
          <cell r="A758" t="str">
            <v>001.16.00283</v>
          </cell>
          <cell r="B758" t="str">
            <v>Fornecimento e Plantio de Jacarandá Mimoso (grande), com manutenção por 60 dias com irrigação, pulverização, poda e substituição de mudas mortas</v>
          </cell>
          <cell r="C758" t="str">
            <v>un</v>
          </cell>
          <cell r="D758">
            <v>23.0794</v>
          </cell>
        </row>
        <row r="759">
          <cell r="A759" t="str">
            <v>001.16.00284</v>
          </cell>
          <cell r="B759" t="str">
            <v>Fornecimento e Plantio de Mini Flamboyant (pequena), com manutenção por 60 dias com irrigação, pulverização, poda e substituição de mudas mortas</v>
          </cell>
          <cell r="C759" t="str">
            <v>un</v>
          </cell>
          <cell r="D759">
            <v>4.8636999999999997</v>
          </cell>
        </row>
        <row r="760">
          <cell r="A760" t="str">
            <v>001.16.00285</v>
          </cell>
          <cell r="B760" t="str">
            <v>Fornecimento e Plantio de Mini Flamboyant (média), com manutenção por 60 dias com irrigação, pulverização, poda e substituição de mudas mortas</v>
          </cell>
          <cell r="C760" t="str">
            <v>un</v>
          </cell>
          <cell r="D760">
            <v>7.3754</v>
          </cell>
        </row>
        <row r="761">
          <cell r="A761" t="str">
            <v>001.16.00286</v>
          </cell>
          <cell r="B761" t="str">
            <v>Fornecimento e Plantio de Mini Ixória (pequena), com manutenção por 60 dias com irrigação, pulverização, poda e substituição de mudas mortas</v>
          </cell>
          <cell r="C761" t="str">
            <v>un</v>
          </cell>
          <cell r="D761">
            <v>1.6032</v>
          </cell>
        </row>
        <row r="762">
          <cell r="A762" t="str">
            <v>001.16.00287</v>
          </cell>
          <cell r="B762" t="str">
            <v>Fornecimento e Plantio de Mini Ixória (média), com manutenção por 60 dias com irrigação, pulverização, poda e substituição de mudas mortas</v>
          </cell>
          <cell r="C762" t="str">
            <v>un</v>
          </cell>
          <cell r="D762">
            <v>4.3636999999999997</v>
          </cell>
        </row>
        <row r="763">
          <cell r="A763" t="str">
            <v>001.16.00288</v>
          </cell>
          <cell r="B763" t="str">
            <v>Fornecimento e Plantio de Mini Ixória (grande), com manutenção por 60 dias com irrigação, pulverização, poda e substituição de mudas mortas</v>
          </cell>
          <cell r="C763" t="str">
            <v>un</v>
          </cell>
          <cell r="D763">
            <v>7.3754</v>
          </cell>
        </row>
        <row r="764">
          <cell r="A764" t="str">
            <v>001.16.00289</v>
          </cell>
          <cell r="B764" t="str">
            <v>Fornecimento e Plantio de Musaendra (pequena), com manutenção por 60 dias com irrigação, pulverização, poda e substituição de mudas mortas</v>
          </cell>
          <cell r="C764" t="str">
            <v>un</v>
          </cell>
          <cell r="D764">
            <v>5.3636999999999997</v>
          </cell>
        </row>
        <row r="765">
          <cell r="A765" t="str">
            <v>001.16.00290</v>
          </cell>
          <cell r="B765" t="str">
            <v>Fornecimento e Plantio de Musaendra (média), com manutenção por 60 dias com irrigação, pulverização, poda e substituição de mudas mortas</v>
          </cell>
          <cell r="C765" t="str">
            <v>un</v>
          </cell>
          <cell r="D765">
            <v>12.278</v>
          </cell>
        </row>
        <row r="766">
          <cell r="A766" t="str">
            <v>001.16.00291</v>
          </cell>
          <cell r="B766" t="str">
            <v>Fornecimento e Plantio de Oiti (pequena), com manutenção por 60 dias com irrigação, pulverização, poda e substituição de mudas mortas</v>
          </cell>
          <cell r="C766" t="str">
            <v>un</v>
          </cell>
          <cell r="D766">
            <v>10.0794</v>
          </cell>
        </row>
        <row r="767">
          <cell r="A767" t="str">
            <v>001.16.00292</v>
          </cell>
          <cell r="B767" t="str">
            <v>Fornecimento e Plantio de Oiti (média), com manutenção por 60 dias com irrigação, pulverização, poda e substituição de mudas mortas</v>
          </cell>
          <cell r="C767" t="str">
            <v>un</v>
          </cell>
          <cell r="D767">
            <v>22.4833</v>
          </cell>
        </row>
        <row r="768">
          <cell r="A768" t="str">
            <v>001.16.00293</v>
          </cell>
          <cell r="B768" t="str">
            <v>Fornecimento e Plantio de Oiti (grande), com manutenção por 60 dias com irrigação, pulverização, poda e substituição de mudas mortas</v>
          </cell>
          <cell r="C768" t="str">
            <v>un</v>
          </cell>
          <cell r="D768">
            <v>39.588700000000003</v>
          </cell>
        </row>
        <row r="769">
          <cell r="A769" t="str">
            <v>001.16.00294</v>
          </cell>
          <cell r="B769" t="str">
            <v>Fornecimento e Plantio de Paineira (grande), com manutenção por 60 dias com irrigação, pulverização, poda e substituição de mudas mortas</v>
          </cell>
          <cell r="C769" t="str">
            <v>un</v>
          </cell>
          <cell r="D769">
            <v>32.4833</v>
          </cell>
        </row>
        <row r="770">
          <cell r="A770" t="str">
            <v>001.16.00295</v>
          </cell>
          <cell r="B770" t="str">
            <v>Fornecimento e Plantio de Palmeira Fênix ( 2.00 mts), com manutenção por 60 dias com irrigação, pulverização, poda e substituição de mudas mortas</v>
          </cell>
          <cell r="C770" t="str">
            <v>un</v>
          </cell>
          <cell r="D770">
            <v>32.4833</v>
          </cell>
        </row>
        <row r="771">
          <cell r="A771" t="str">
            <v>001.16.00296</v>
          </cell>
          <cell r="B771" t="str">
            <v>Fornecimento e Plantio de Palmeira Fênix ( 3.00 mts), com manutenção por 60 dias com irrigação, pulverização, poda e substituição de mudas mortas</v>
          </cell>
          <cell r="C771" t="str">
            <v>un</v>
          </cell>
          <cell r="D771">
            <v>54.588700000000003</v>
          </cell>
        </row>
        <row r="772">
          <cell r="A772" t="str">
            <v>001.16.00297</v>
          </cell>
          <cell r="B772" t="str">
            <v>Fornecimento e Plantio de Palmeira Fênix ( 4.00 mts), com manutenção por 60 dias com irrigação, pulverização, poda e substituição de mudas mortas</v>
          </cell>
          <cell r="C772" t="str">
            <v>un</v>
          </cell>
          <cell r="D772">
            <v>77.793999999999997</v>
          </cell>
        </row>
        <row r="773">
          <cell r="A773" t="str">
            <v>001.16.00298</v>
          </cell>
          <cell r="B773" t="str">
            <v>Fornecimento e Plantio de Palmeira Fênix ( 4.50 mts), com manutenção por 60 dias com irrigação, pulverização, poda e substituição de mudas mortas</v>
          </cell>
          <cell r="C773" t="str">
            <v>un</v>
          </cell>
          <cell r="D773">
            <v>109.39660000000001</v>
          </cell>
        </row>
        <row r="774">
          <cell r="A774" t="str">
            <v>001.16.00299</v>
          </cell>
          <cell r="B774" t="str">
            <v>Fornecimento e Plantio de Palmeira Imperial ( 1.20 mts), com manutenção por 60 dias com irrigação, pulverização, poda e substituição de mudas mortas</v>
          </cell>
          <cell r="C774" t="str">
            <v>un</v>
          </cell>
          <cell r="D774">
            <v>20.0794</v>
          </cell>
        </row>
        <row r="775">
          <cell r="A775" t="str">
            <v>001.16.00300</v>
          </cell>
          <cell r="B775" t="str">
            <v>Fornecimento e Plantio de Palmeira Imperial ( 2.00 mts), com manutenção por 60 dias com irrigação, pulverização, poda e substituição de mudas mortas</v>
          </cell>
          <cell r="C775" t="str">
            <v>un</v>
          </cell>
          <cell r="D775">
            <v>47.4833</v>
          </cell>
        </row>
        <row r="776">
          <cell r="A776" t="str">
            <v>001.16.00301</v>
          </cell>
          <cell r="B776" t="str">
            <v>Fornecimento e Plantio de Palmeira Imperial ( 3.00 mts), com manutenção por 60 dias com irrigação, pulverização, poda e substituição de mudas mortas</v>
          </cell>
          <cell r="C776" t="str">
            <v>un</v>
          </cell>
          <cell r="D776">
            <v>84.588700000000003</v>
          </cell>
        </row>
        <row r="777">
          <cell r="A777" t="str">
            <v>001.16.00302</v>
          </cell>
          <cell r="B777" t="str">
            <v>Fornecimento e Plantio de Palmeira Jerivá ( 2.00 mts), com manutenção por 60 dias com irrigação, pulverização, poda e substituição de mudas mortas</v>
          </cell>
          <cell r="C777" t="str">
            <v>un</v>
          </cell>
          <cell r="D777">
            <v>42.4833</v>
          </cell>
        </row>
        <row r="778">
          <cell r="A778" t="str">
            <v>001.16.00303</v>
          </cell>
          <cell r="B778" t="str">
            <v>Fornecimento e Plantio de Palmeira Jerivá (3.00 mts), com manutenção por 60 dias com irrigação, pulverização, poda e substituição de mudas mortas</v>
          </cell>
          <cell r="C778" t="str">
            <v>un</v>
          </cell>
          <cell r="D778">
            <v>59.588700000000003</v>
          </cell>
        </row>
        <row r="779">
          <cell r="A779" t="str">
            <v>001.16.00304</v>
          </cell>
          <cell r="B779" t="str">
            <v>Fornecimento e Plantio de Palmeira Jerivá (4.00 mts), com manutenção por 60 dias com irrigação, pulverização, poda e substituição de mudas mortas</v>
          </cell>
          <cell r="C779" t="str">
            <v>un</v>
          </cell>
          <cell r="D779">
            <v>77.793999999999997</v>
          </cell>
        </row>
        <row r="780">
          <cell r="A780" t="str">
            <v>001.16.00305</v>
          </cell>
          <cell r="B780" t="str">
            <v>Fornecimento e Plantio de Palmeira Jerivá (4.50 mts), com manutenção por 60 dias com irrigação, pulverização, poda e substituição de mudas mortas</v>
          </cell>
          <cell r="C780" t="str">
            <v>un</v>
          </cell>
          <cell r="D780">
            <v>98.7239</v>
          </cell>
        </row>
        <row r="781">
          <cell r="A781" t="str">
            <v>001.16.00306</v>
          </cell>
          <cell r="B781" t="str">
            <v>Fornecimento e Plantio de Papirus do Egito (pequeno), com manutenção por 60 dias com irrigação, pulverização, poda e substituição de mudas mortas</v>
          </cell>
          <cell r="C781" t="str">
            <v>un</v>
          </cell>
          <cell r="D781">
            <v>4.0031999999999996</v>
          </cell>
        </row>
        <row r="782">
          <cell r="A782" t="str">
            <v>001.16.00307</v>
          </cell>
          <cell r="B782" t="str">
            <v>Fornecimento e Plantio de Papirus do Egito (médio), com manutenção por 60 dias com irrigação, pulverização, poda e substituição de mudas mortas</v>
          </cell>
          <cell r="C782" t="str">
            <v>un</v>
          </cell>
          <cell r="D782">
            <v>4.0031999999999996</v>
          </cell>
        </row>
        <row r="783">
          <cell r="A783" t="str">
            <v>001.16.00308</v>
          </cell>
          <cell r="B783" t="str">
            <v>Fornecimento e Plantio de Pau Brasil (média), com manutenção por 60 dias com irrigação, pulverização, poda e substituição de mudas mortas</v>
          </cell>
          <cell r="C783" t="str">
            <v>un</v>
          </cell>
          <cell r="D783">
            <v>19.277999999999999</v>
          </cell>
        </row>
        <row r="784">
          <cell r="A784" t="str">
            <v>001.16.00309</v>
          </cell>
          <cell r="B784" t="str">
            <v>Fornecimento e Plantio de Pau Ferro (pequeno), com manutenção por 60 dias com irrigação, pulverização, poda e substituição de mudas mortas</v>
          </cell>
          <cell r="C784" t="str">
            <v>un</v>
          </cell>
          <cell r="D784">
            <v>6.3636999999999997</v>
          </cell>
        </row>
        <row r="785">
          <cell r="A785" t="str">
            <v>001.16.00310</v>
          </cell>
          <cell r="B785" t="str">
            <v>Fornecimento e Plantio de Pau Ferro (médio), com manutenção por 60 dias com irrigação, pulverização, poda e substituição de mudas mortas</v>
          </cell>
          <cell r="C785" t="str">
            <v>un</v>
          </cell>
          <cell r="D785">
            <v>6.3636999999999997</v>
          </cell>
        </row>
        <row r="786">
          <cell r="A786" t="str">
            <v>001.16.00311</v>
          </cell>
          <cell r="B786" t="str">
            <v>Fornecimento e Plantio de Pingo de Ouro (pequeno), com manutenção por 60 dias com irrigação, pulverização, poda e substituição de mudas mortas</v>
          </cell>
          <cell r="C786" t="str">
            <v>un</v>
          </cell>
          <cell r="D786">
            <v>1.5032000000000001</v>
          </cell>
        </row>
        <row r="787">
          <cell r="A787" t="str">
            <v>001.16.00312</v>
          </cell>
          <cell r="B787" t="str">
            <v>Fornecimento e Plantio de Pingo de Ouro (média), com manutenção por 60 dias com irrigação, pulverização, poda e substituição de mudas mortas</v>
          </cell>
          <cell r="C787" t="str">
            <v>un</v>
          </cell>
          <cell r="D787">
            <v>2.5032000000000001</v>
          </cell>
        </row>
        <row r="788">
          <cell r="A788" t="str">
            <v>001.16.00313</v>
          </cell>
          <cell r="B788" t="str">
            <v>Fornecimento e Plantio de Pingo de Ouro (grande), com manutenção por 60 dias com irrigação, pulverização, poda e substituição de mudas mortas</v>
          </cell>
          <cell r="C788" t="str">
            <v>un</v>
          </cell>
          <cell r="D788">
            <v>4.3636999999999997</v>
          </cell>
        </row>
        <row r="789">
          <cell r="A789" t="str">
            <v>001.16.00314</v>
          </cell>
          <cell r="B789" t="str">
            <v>Fornecimento e Plantio de Sansão do Campo (pequeno), com manutenção por 60 dias com irrigação, pulverização, poda e substituição de mudas mortas</v>
          </cell>
          <cell r="C789" t="str">
            <v>un</v>
          </cell>
          <cell r="D789">
            <v>1.4032</v>
          </cell>
        </row>
        <row r="790">
          <cell r="A790" t="str">
            <v>001.16.00320</v>
          </cell>
          <cell r="B790" t="str">
            <v>Grade de proteção para árvores h = 2.00 m</v>
          </cell>
          <cell r="C790" t="str">
            <v>un</v>
          </cell>
          <cell r="D790">
            <v>33.894199999999998</v>
          </cell>
        </row>
        <row r="791">
          <cell r="A791" t="str">
            <v>001.16.00321</v>
          </cell>
          <cell r="B791" t="str">
            <v>Fornecimento e espalhamento de terra vegetal</v>
          </cell>
          <cell r="C791" t="str">
            <v>m3</v>
          </cell>
          <cell r="D791">
            <v>70.227999999999994</v>
          </cell>
        </row>
        <row r="792">
          <cell r="A792" t="str">
            <v>001.16.00322</v>
          </cell>
          <cell r="B792" t="str">
            <v>Grama em Sementes - Plantio Manual de Semente de Grama incl. Irrigação de Área, Frequência 1 Vez Por Semana Pelo Período de 30 dias</v>
          </cell>
          <cell r="C792" t="str">
            <v>m2</v>
          </cell>
          <cell r="D792">
            <v>0.62280000000000002</v>
          </cell>
        </row>
        <row r="793">
          <cell r="A793" t="str">
            <v>001.16.00323</v>
          </cell>
          <cell r="B793" t="str">
            <v>Grama em mudas tipo (forquilha ou estrela) com manutenção por 60 dias  com irrigação diária, pulverização, adubação e substiuição de mudas mortas</v>
          </cell>
          <cell r="C793" t="str">
            <v>m2</v>
          </cell>
          <cell r="D793">
            <v>2.5028000000000001</v>
          </cell>
        </row>
        <row r="794">
          <cell r="A794" t="str">
            <v>001.16.00325</v>
          </cell>
          <cell r="B794" t="str">
            <v>Grama em placas com manutenção por 60 dias com irrigação diária, pulverização, adubação e substituição de mudas mortas</v>
          </cell>
          <cell r="C794" t="str">
            <v>m2</v>
          </cell>
          <cell r="D794">
            <v>4.5937999999999999</v>
          </cell>
        </row>
        <row r="795">
          <cell r="A795" t="str">
            <v>001.16.00337</v>
          </cell>
          <cell r="B795" t="str">
            <v>Cascalho lavado p/passeio</v>
          </cell>
          <cell r="C795" t="str">
            <v>m3</v>
          </cell>
          <cell r="D795">
            <v>36.814</v>
          </cell>
        </row>
        <row r="796">
          <cell r="A796" t="str">
            <v>001.16.00640</v>
          </cell>
          <cell r="B796" t="str">
            <v>Brita na área interna do prédio</v>
          </cell>
          <cell r="C796" t="str">
            <v>M3</v>
          </cell>
          <cell r="D796">
            <v>44.918399999999998</v>
          </cell>
        </row>
        <row r="797">
          <cell r="A797" t="str">
            <v>001.16.00660</v>
          </cell>
          <cell r="B797" t="str">
            <v>Brita na área interna do prédio - branca - (fins decorativos)</v>
          </cell>
          <cell r="C797" t="str">
            <v>M3</v>
          </cell>
          <cell r="D797">
            <v>49.228000000000002</v>
          </cell>
        </row>
        <row r="798">
          <cell r="A798" t="str">
            <v>001.16.00680</v>
          </cell>
          <cell r="B798" t="str">
            <v>Brita na área interna do prédio - escurinha - (fins decorativos)</v>
          </cell>
          <cell r="C798" t="str">
            <v>M3</v>
          </cell>
          <cell r="D798">
            <v>49.228000000000002</v>
          </cell>
        </row>
        <row r="799">
          <cell r="A799" t="str">
            <v>001.16.00760</v>
          </cell>
          <cell r="B799" t="str">
            <v>Execução de alambrado em tubo de ferro Galvanizado 2.1/2"" chapa 13 formando quadro de 3.00x3.00m e tela galvanizada fio 12 malha 2"" fixado com arame galvanizado n.14</v>
          </cell>
          <cell r="C799" t="str">
            <v>m2</v>
          </cell>
          <cell r="D799">
            <v>50.365400000000001</v>
          </cell>
        </row>
        <row r="800">
          <cell r="A800" t="str">
            <v>001.16.00770</v>
          </cell>
          <cell r="B800" t="str">
            <v>Alambrado c/ Tela Arame Galv. Losangular fio 12, malha 2"", altura da tela 1.50 m, fix. em pilarete de concreto pré moldado h= 2.60 m, espaçados a cada 2.50 m, com reforço arame galv. n.10, incl.mureta de alvenaria h=0.50 m chapiscada, rebocada e caiada</v>
          </cell>
          <cell r="C800" t="str">
            <v>ml</v>
          </cell>
          <cell r="D800">
            <v>69.436300000000003</v>
          </cell>
        </row>
        <row r="801">
          <cell r="A801" t="str">
            <v>001.16.00775</v>
          </cell>
          <cell r="B801" t="str">
            <v>Alambrado c/ Tela Arame Galv. Soldada 150x50 fio 12, altura da tela 1.50 m, fix. em pilarete de concreto pré moldado h= 2.80 m, espaçados a cada 2.50 m, com reforço arame galv. n.10, incl.mureta de alvenaria h=0.50 m chapiscada, rebocada e caiada</v>
          </cell>
          <cell r="C801" t="str">
            <v>ml</v>
          </cell>
          <cell r="D801">
            <v>76.352900000000005</v>
          </cell>
        </row>
        <row r="802">
          <cell r="A802" t="str">
            <v>001.16.00776</v>
          </cell>
          <cell r="B802" t="str">
            <v>Fornecimento e Instalação de Portão em Tubo Galvanizado 2"" e Tela Galvanizada Malha 2"", incl. Ferragens</v>
          </cell>
          <cell r="C802" t="str">
            <v>m2</v>
          </cell>
          <cell r="D802">
            <v>100.0842</v>
          </cell>
        </row>
        <row r="803">
          <cell r="A803" t="str">
            <v>001.16.00777</v>
          </cell>
          <cell r="B803" t="str">
            <v>Fornecimento e Instalação de Portão em Tubo Galvanizado 2"" em Tela Galvanizada Malha 2"", incl. Ferragens dim. 0.80 x 2.10 m Conf. Det. 04 SINFRA</v>
          </cell>
          <cell r="C803" t="str">
            <v>m2</v>
          </cell>
          <cell r="D803">
            <v>120.17749999999999</v>
          </cell>
        </row>
        <row r="804">
          <cell r="A804" t="str">
            <v>001.16.00778</v>
          </cell>
          <cell r="B804" t="str">
            <v>Pavimentação c/ lajotas pré-moldadas de concreto sextavado ( bloquete). deverão observar as mesmas especificações de ítens anteriores no que se refere a assentamento e rejuntamento. espessura de 5 cm para calcadas</v>
          </cell>
          <cell r="C804" t="str">
            <v>m2</v>
          </cell>
          <cell r="D804">
            <v>22.2544</v>
          </cell>
        </row>
        <row r="805">
          <cell r="A805" t="str">
            <v>001.16.00779</v>
          </cell>
          <cell r="B805" t="str">
            <v>Pavimentação c/ lajotas pré-moldadas de concreto sextavado ( bloquete). deverão observar as mesmas especificações de ítens anteriores no que se refere a assentamento e rejuntamento. espessura de 10 cm para tráfego</v>
          </cell>
          <cell r="C805" t="str">
            <v>m2</v>
          </cell>
          <cell r="D805">
            <v>32.5959</v>
          </cell>
        </row>
        <row r="806">
          <cell r="A806" t="str">
            <v>001.16.00880</v>
          </cell>
          <cell r="B806" t="str">
            <v>Fornecimento e assentamento de paralelepípedo</v>
          </cell>
          <cell r="C806" t="str">
            <v>m2</v>
          </cell>
          <cell r="D806">
            <v>27.15</v>
          </cell>
        </row>
        <row r="807">
          <cell r="A807" t="str">
            <v>001.16.00981</v>
          </cell>
          <cell r="B807" t="str">
            <v>Guias de concreto pré-moldados (concreto 300kg cimento/m3) de seção 15x30 cm (espessura 12.00 cm no topo)  o serviço inclui a abertura das valas, assentamento e rejuntamento das guias</v>
          </cell>
          <cell r="C807" t="str">
            <v>ml</v>
          </cell>
          <cell r="D807">
            <v>18.142399999999999</v>
          </cell>
        </row>
        <row r="808">
          <cell r="A808" t="str">
            <v>001.16.00982</v>
          </cell>
          <cell r="B808" t="str">
            <v>Guias curvas de concreto pré-moldados (concreto 300kg cimento/m3) de seção 15x30 cm (espessura 12.00 cm no topo)  o serviço inclui a abertura das valas, assentamento e rejuntamento das guias</v>
          </cell>
          <cell r="C808" t="str">
            <v>ml</v>
          </cell>
          <cell r="D808">
            <v>18.024899999999999</v>
          </cell>
        </row>
        <row r="809">
          <cell r="A809" t="str">
            <v>001.16.00984</v>
          </cell>
          <cell r="B809" t="str">
            <v>Sarjeta de concreto (300kg cim/m3) fundido no local seção 40.00 x 8.00 cm, o serviço inclui a abertura de vala, assentamento e rejuntamento</v>
          </cell>
          <cell r="C809" t="str">
            <v>ml</v>
          </cell>
          <cell r="D809">
            <v>16.5931</v>
          </cell>
        </row>
        <row r="810">
          <cell r="A810" t="str">
            <v>001.16.00985</v>
          </cell>
          <cell r="B810" t="str">
            <v>Retirada e reassentamento de meio-fio</v>
          </cell>
          <cell r="C810" t="str">
            <v>m</v>
          </cell>
          <cell r="D810">
            <v>17.592400000000001</v>
          </cell>
        </row>
        <row r="811">
          <cell r="A811" t="str">
            <v>001.17</v>
          </cell>
          <cell r="B811" t="str">
            <v>INSTALAÇÕES ELÉTRICAS - BAIXA TENSÃO</v>
          </cell>
          <cell r="D811">
            <v>40234.390099999997</v>
          </cell>
        </row>
        <row r="812">
          <cell r="A812" t="str">
            <v>001.17.00002</v>
          </cell>
          <cell r="B812" t="str">
            <v>Abertura e enchimento de rasgos na alvenaria para passagem de canalização diâmetro 1/2 à 1 pol</v>
          </cell>
          <cell r="C812" t="str">
            <v>ML</v>
          </cell>
          <cell r="D812">
            <v>2.0531000000000001</v>
          </cell>
        </row>
        <row r="813">
          <cell r="A813" t="str">
            <v>001.17.00004</v>
          </cell>
          <cell r="B813" t="str">
            <v>Abertura e enchimento de rasgos na alvenaria para passagem de canalização diâmetro 1 1/4 à 2 pol</v>
          </cell>
          <cell r="C813" t="str">
            <v>ML</v>
          </cell>
          <cell r="D813">
            <v>2.7353999999999998</v>
          </cell>
        </row>
        <row r="814">
          <cell r="A814" t="str">
            <v>001.17.00006</v>
          </cell>
          <cell r="B814" t="str">
            <v>Abertura e enchimento de rasgos na alvenaria para passagem de canalização diâmetro 2.5 à 4 pol</v>
          </cell>
          <cell r="C814" t="str">
            <v>ML</v>
          </cell>
          <cell r="D814">
            <v>3.8428</v>
          </cell>
        </row>
        <row r="815">
          <cell r="A815" t="str">
            <v>001.17.00010</v>
          </cell>
          <cell r="B815" t="str">
            <v>Abertura e enchimento de rasgos no concreto para passagem de canalização diâmetro de 1/2 à 1 pol</v>
          </cell>
          <cell r="C815" t="str">
            <v>ML</v>
          </cell>
          <cell r="D815">
            <v>4.4991000000000003</v>
          </cell>
        </row>
        <row r="816">
          <cell r="A816" t="str">
            <v>001.17.00020</v>
          </cell>
          <cell r="B816" t="str">
            <v>Envelope de concreto Fck=13,50 Mpa, para proteção de tubos enterrados, incl. escavação, acerto de vala e lançamento de concreto</v>
          </cell>
          <cell r="C816" t="str">
            <v>M3</v>
          </cell>
          <cell r="D816">
            <v>192.8115</v>
          </cell>
        </row>
        <row r="817">
          <cell r="A817" t="str">
            <v>001.17.00040</v>
          </cell>
          <cell r="B817" t="str">
            <v>Fornecimento e instalação de Padrão Monofásico Em Aço Galvanizado h= 5.00 mts Aéreo 40 A """"CP"""" s/ eletroduto - Conjunto completo incl aterramento</v>
          </cell>
          <cell r="C817" t="str">
            <v>UN</v>
          </cell>
          <cell r="D817">
            <v>228.0378</v>
          </cell>
        </row>
        <row r="818">
          <cell r="A818" t="str">
            <v>001.17.00060</v>
          </cell>
          <cell r="B818" t="str">
            <v>Fornecimento e instalação de Padrão Monofásico Em Aço Galvanizado h= 7.00 mts Aéreo 40 A """"CP"""" s/ eletroduto - Conjunto completo incl aterramento</v>
          </cell>
          <cell r="C818" t="str">
            <v>UN</v>
          </cell>
          <cell r="D818">
            <v>266.49779999999998</v>
          </cell>
        </row>
        <row r="819">
          <cell r="A819" t="str">
            <v>001.17.00080</v>
          </cell>
          <cell r="B819" t="str">
            <v>Fornecimento e Instalação de Padrão Bifásico  Em Aço Galvanizado h= 7.00 mts Aéreo 60 A """"CP"""" s/ eletroduto - Conjunto completo incl aterramento</v>
          </cell>
          <cell r="C819" t="str">
            <v>UN</v>
          </cell>
          <cell r="D819">
            <v>305.90170000000001</v>
          </cell>
        </row>
        <row r="820">
          <cell r="A820" t="str">
            <v>001.17.00100</v>
          </cell>
          <cell r="B820" t="str">
            <v>Fornecimento e instalação de Padrão Trifásico  Em Aço Galvanizado h= 7.00 mts Aéreo 60 A """"CP"""" s/ eletroduto - Conjunto completo incl aterramento</v>
          </cell>
          <cell r="C820" t="str">
            <v>UN</v>
          </cell>
          <cell r="D820">
            <v>629.08119999999997</v>
          </cell>
        </row>
        <row r="821">
          <cell r="A821" t="str">
            <v>001.17.00120</v>
          </cell>
          <cell r="B821" t="str">
            <v>Fornecimento e instalação de Padrão Trifásico  Em Aço Galvanizado h= 7.00 mts Aéreo 100 A """"CP"""" s/ eletroduto - Conjunto completo incl aterramento</v>
          </cell>
          <cell r="C821" t="str">
            <v>UN</v>
          </cell>
          <cell r="D821">
            <v>836.77120000000002</v>
          </cell>
        </row>
        <row r="822">
          <cell r="A822" t="str">
            <v>001.17.00140</v>
          </cell>
          <cell r="B822" t="str">
            <v>Fornecimento e instalação de Padrão Trifásico  Em Aço Galvanizado h= 7.00 mts Aéreo 125 A """"CP"""" s/ eletroduto, DJ T 04 - Conjunto completo incl aterramento</v>
          </cell>
          <cell r="C822" t="str">
            <v>CJ</v>
          </cell>
          <cell r="D822">
            <v>1771.3912</v>
          </cell>
        </row>
        <row r="823">
          <cell r="A823" t="str">
            <v>001.17.00160</v>
          </cell>
          <cell r="B823" t="str">
            <v>Fornecimento e instalação de Caixa Padrão """"CP"""" P/ Medidor Monofásico, Bifásico e Trifásico - Baixa Tensão</v>
          </cell>
          <cell r="C823" t="str">
            <v>UN</v>
          </cell>
          <cell r="D823">
            <v>46.717799999999997</v>
          </cell>
        </row>
        <row r="824">
          <cell r="A824" t="str">
            <v>001.17.00180</v>
          </cell>
          <cell r="B824" t="str">
            <v>Fornecimento e instalação de Caixa Padrão """"FP"""" P/ Medidor Bifásico e Trifásico - Baixa Tensão</v>
          </cell>
          <cell r="C824" t="str">
            <v>UN</v>
          </cell>
          <cell r="D824">
            <v>95.237799999999993</v>
          </cell>
        </row>
        <row r="825">
          <cell r="A825" t="str">
            <v>001.17.00200</v>
          </cell>
          <cell r="B825" t="str">
            <v>Fornecimento e instalação de Caixa Padrão """"FM"""" P/ Medidor Monofásico - Baixa Tensão</v>
          </cell>
          <cell r="C825" t="str">
            <v>UN</v>
          </cell>
          <cell r="D825">
            <v>81.090900000000005</v>
          </cell>
        </row>
        <row r="826">
          <cell r="A826" t="str">
            <v>001.17.00220</v>
          </cell>
          <cell r="B826" t="str">
            <v>Fornecimento e instalação de Isolador Roldana de Plástico C/ Parafuso P/ Fixar em Madeira de 1/2 pol.</v>
          </cell>
          <cell r="C826" t="str">
            <v>UN</v>
          </cell>
          <cell r="D826">
            <v>0.54479999999999995</v>
          </cell>
        </row>
        <row r="827">
          <cell r="A827" t="str">
            <v>001.17.00240</v>
          </cell>
          <cell r="B827" t="str">
            <v>Fornecimento e instalação de Isolador Roldana de Plástico C/ Parafuso P/ Fixar em Madeira de 3/4 pol.</v>
          </cell>
          <cell r="C827" t="str">
            <v>UN</v>
          </cell>
          <cell r="D827">
            <v>0.56679999999999997</v>
          </cell>
        </row>
        <row r="828">
          <cell r="A828" t="str">
            <v>001.17.00250</v>
          </cell>
          <cell r="B828" t="str">
            <v>Fornecimento e Instalação de Isolador Roldana de Porcelana 72x72 C/ Parafuso P/ Fixar Em Madeira</v>
          </cell>
          <cell r="C828" t="str">
            <v>UN</v>
          </cell>
          <cell r="D828">
            <v>2.4375</v>
          </cell>
        </row>
        <row r="829">
          <cell r="A829" t="str">
            <v>001.17.00260</v>
          </cell>
          <cell r="B829" t="str">
            <v>Fornecimento e instalação de Mangueira  Polietileno Marron  Linha Popular Diâmetro 1/2 Pol X 2,0 mm</v>
          </cell>
          <cell r="C829" t="str">
            <v>M</v>
          </cell>
          <cell r="D829">
            <v>1.0469999999999999</v>
          </cell>
        </row>
        <row r="830">
          <cell r="A830" t="str">
            <v>001.17.00280</v>
          </cell>
          <cell r="B830" t="str">
            <v>Fornecimento e instalação de Mangueira  Polietileno Marron  Linha Popular Diâmetro 3/4 Pol X 2,5 mm</v>
          </cell>
          <cell r="C830" t="str">
            <v>M</v>
          </cell>
          <cell r="D830">
            <v>1.304</v>
          </cell>
        </row>
        <row r="831">
          <cell r="A831" t="str">
            <v>001.17.00300</v>
          </cell>
          <cell r="B831" t="str">
            <v>Fornecimento e instalação de Mangueira  Polietileno Marron  Linha Popular Diâmetro 1 Pol X 2,5 mm</v>
          </cell>
          <cell r="C831" t="str">
            <v>M</v>
          </cell>
          <cell r="D831">
            <v>1.5761000000000001</v>
          </cell>
        </row>
        <row r="832">
          <cell r="A832" t="str">
            <v>001.17.00320</v>
          </cell>
          <cell r="B832" t="str">
            <v>Fornecimento e instalação de canaleta de pvc 110x20x2.200 mm ref. 300 46 sistema """"""""x"""""""" da pial</v>
          </cell>
          <cell r="C832" t="str">
            <v>UN</v>
          </cell>
          <cell r="D832">
            <v>5.7478999999999996</v>
          </cell>
        </row>
        <row r="833">
          <cell r="A833" t="str">
            <v>001.17.00340</v>
          </cell>
          <cell r="B833" t="str">
            <v>Fornecimento e instalação de eletroduto flexível  1/2"""""""" (20mm) corrugado de pvc</v>
          </cell>
          <cell r="C833" t="str">
            <v>M</v>
          </cell>
          <cell r="D833">
            <v>1.5539000000000001</v>
          </cell>
        </row>
        <row r="834">
          <cell r="A834" t="str">
            <v>001.17.00360</v>
          </cell>
          <cell r="B834" t="str">
            <v>Fornecimento e instalação de eletroduto flexível  3/4"""""""" (25mm) corrugado de pvc</v>
          </cell>
          <cell r="C834" t="str">
            <v>M</v>
          </cell>
          <cell r="D834">
            <v>1.9313</v>
          </cell>
        </row>
        <row r="835">
          <cell r="A835" t="str">
            <v>001.17.00380</v>
          </cell>
          <cell r="B835" t="str">
            <v>Fornecimento e instalação de eletroduto flexível  1"""""""" (32mm) corrugado de pvc</v>
          </cell>
          <cell r="C835" t="str">
            <v>M</v>
          </cell>
          <cell r="D835">
            <v>3.2338</v>
          </cell>
        </row>
        <row r="836">
          <cell r="A836" t="str">
            <v>001.17.00400</v>
          </cell>
          <cell r="B836" t="str">
            <v>Fornecimento e instalação de Caixa Retang. De Ferro  de Embutir C/Furos De 1/2 pol e 3/4pol 4x2pol</v>
          </cell>
          <cell r="C836" t="str">
            <v>UN</v>
          </cell>
          <cell r="D836">
            <v>3.0249000000000001</v>
          </cell>
        </row>
        <row r="837">
          <cell r="A837" t="str">
            <v>001.17.00440</v>
          </cell>
          <cell r="B837" t="str">
            <v>Fornecimento e instalação de Caixa Retang. De Ferro  de Embutir C/Furos De 1/2 pol e 3/4pol 4x4pol</v>
          </cell>
          <cell r="C837" t="str">
            <v>UN</v>
          </cell>
          <cell r="D837">
            <v>3.8159000000000001</v>
          </cell>
        </row>
        <row r="838">
          <cell r="A838" t="str">
            <v>001.17.00460</v>
          </cell>
          <cell r="B838" t="str">
            <v>Fornecimento e instalação de Caixa Retang. De Ferro  de Embutir C/Furos De 1/2 pol e 3/4pol 3x3pol</v>
          </cell>
          <cell r="C838" t="str">
            <v>UN</v>
          </cell>
          <cell r="D838">
            <v>3.3249</v>
          </cell>
        </row>
        <row r="839">
          <cell r="A839" t="str">
            <v>001.17.00480</v>
          </cell>
          <cell r="B839" t="str">
            <v>Fornecimento e instalação de Caixa  Octog. De Ferro de Embutir Fundo Movel C/Furos 1/2 pol e3/4pol 4x4 pol - FMD</v>
          </cell>
          <cell r="C839" t="str">
            <v>UN</v>
          </cell>
          <cell r="D839">
            <v>4.2039</v>
          </cell>
        </row>
        <row r="840">
          <cell r="A840" t="str">
            <v>001.17.00510</v>
          </cell>
          <cell r="B840" t="str">
            <v>Fornecimento e instalação de Caixa De Ligação P/Piso Em Liga De Alumínio 4x2pol</v>
          </cell>
          <cell r="C840" t="str">
            <v>UN</v>
          </cell>
          <cell r="D840">
            <v>8.4628999999999994</v>
          </cell>
        </row>
        <row r="841">
          <cell r="A841" t="str">
            <v>001.17.00540</v>
          </cell>
          <cell r="B841" t="str">
            <v>Fornecimento e instalação de fio de cobre seção 1.50 mm2, com isolamento para 750 v, com caract. não propagante ao fogo e auto extinguível, pirastic ou similar.</v>
          </cell>
          <cell r="C841" t="str">
            <v>ML</v>
          </cell>
          <cell r="D841">
            <v>0.61150000000000004</v>
          </cell>
        </row>
        <row r="842">
          <cell r="A842" t="str">
            <v>001.17.00560</v>
          </cell>
          <cell r="B842" t="str">
            <v>Fornecimento e instalação de fio de cobre seção 2.50 mm2, com isolamento para 750 v, com caract. não propagante ao fogo e auto extinguível, pirastic ou similar.</v>
          </cell>
          <cell r="C842" t="str">
            <v>ML</v>
          </cell>
          <cell r="D842">
            <v>0.71350000000000002</v>
          </cell>
        </row>
        <row r="843">
          <cell r="A843" t="str">
            <v>001.17.00580</v>
          </cell>
          <cell r="B843" t="str">
            <v>Fornecimento e instalação de fio de cobre seção 4.00 mm2, com isolamento para 750 v, com caract. não propagante ao fogo e auto extinguível, pirastic ou similar.</v>
          </cell>
          <cell r="C843" t="str">
            <v>ML</v>
          </cell>
          <cell r="D843">
            <v>1.3251999999999999</v>
          </cell>
        </row>
        <row r="844">
          <cell r="A844" t="str">
            <v>001.17.00600</v>
          </cell>
          <cell r="B844" t="str">
            <v>Fornecimento e instalação de fio de cobre seção 6.00 mm2, com isolamento para 750 v, com caract. não propagante ao fogo e auto extinguível, pirastic ou similar.</v>
          </cell>
          <cell r="C844" t="str">
            <v>ML</v>
          </cell>
          <cell r="D844">
            <v>1.8349</v>
          </cell>
        </row>
        <row r="845">
          <cell r="A845" t="str">
            <v>001.17.00620</v>
          </cell>
          <cell r="B845" t="str">
            <v>Fornecimento e instalação de fio de cobre seção 10.00 mm2, com isolamento para 750 v, com caract. não propagante ao fogo e auto extinguível, pirastic ou similar.</v>
          </cell>
          <cell r="C845" t="str">
            <v>ML</v>
          </cell>
          <cell r="D845">
            <v>3.0064000000000002</v>
          </cell>
        </row>
        <row r="846">
          <cell r="A846" t="str">
            <v>001.17.00640</v>
          </cell>
          <cell r="B846" t="str">
            <v>Fornecimento e instalação de cabo de cobre seção 2.50 mm2, com isolamento para 750 v, com caract. não propagante ao fogo e auto extinguível, pirastic flex ou similar.</v>
          </cell>
          <cell r="C846" t="str">
            <v>ML</v>
          </cell>
          <cell r="D846">
            <v>0.86650000000000005</v>
          </cell>
        </row>
        <row r="847">
          <cell r="A847" t="str">
            <v>001.17.00660</v>
          </cell>
          <cell r="B847" t="str">
            <v>Fornecimento e instalação de cabo de cobre seção 4.00 mm2, com isolamento para 750 v, com caract. não propagante ao fogo e auto extinguível, pirastic flex ou similar.</v>
          </cell>
          <cell r="C847" t="str">
            <v>ML</v>
          </cell>
          <cell r="D847">
            <v>1.4782</v>
          </cell>
        </row>
        <row r="848">
          <cell r="A848" t="str">
            <v>001.17.00680</v>
          </cell>
          <cell r="B848" t="str">
            <v>Fornecimento e instalação de cabo de cobre seção 6.00 mm2, com isolamento para 750 v, com caract. não propagante ao fogo e auto extinguível, pirastic flex ou similar.</v>
          </cell>
          <cell r="C848" t="str">
            <v>ML</v>
          </cell>
          <cell r="D848">
            <v>2.0388999999999999</v>
          </cell>
        </row>
        <row r="849">
          <cell r="A849" t="str">
            <v>001.17.00700</v>
          </cell>
          <cell r="B849" t="str">
            <v>Fornecimento e instalação de cabo de cobre seção 10.00 mm2, com isolamento para 750 v, com caract. não propagante ao fogo e auto extinguível, pirastic ou similar.</v>
          </cell>
          <cell r="C849" t="str">
            <v>ML</v>
          </cell>
          <cell r="D849">
            <v>3.7713999999999999</v>
          </cell>
        </row>
        <row r="850">
          <cell r="A850" t="str">
            <v>001.17.00720</v>
          </cell>
          <cell r="B850" t="str">
            <v>Fornecimento e instalação de cabo de cobre seção 16.00 mm2, com isolamento para 750 v, com caract. não propagante ao fogo e auto extinguível, pirastic ou similar.</v>
          </cell>
          <cell r="C850" t="str">
            <v>ML</v>
          </cell>
          <cell r="D850">
            <v>4.9938000000000002</v>
          </cell>
        </row>
        <row r="851">
          <cell r="A851" t="str">
            <v>001.17.00740</v>
          </cell>
          <cell r="B851" t="str">
            <v>Fornecimento e instalação de cabo de cobre seção 25.00 mm2, com isolamento para 750 v, com caract. não propagante ao fogo e auto extinguível, pirastic ou similar.</v>
          </cell>
          <cell r="C851" t="str">
            <v>ML</v>
          </cell>
          <cell r="D851">
            <v>8.0535999999999994</v>
          </cell>
        </row>
        <row r="852">
          <cell r="A852" t="str">
            <v>001.17.00760</v>
          </cell>
          <cell r="B852" t="str">
            <v>Fornecimento e instalação de cabo de cobre seção 35.00 mm2, com isolamento para 750 v, com caract. não propagante ao fogo e auto extinguível, pirastic ou similar.</v>
          </cell>
          <cell r="C852" t="str">
            <v>ML</v>
          </cell>
          <cell r="D852">
            <v>10.704499999999999</v>
          </cell>
        </row>
        <row r="853">
          <cell r="A853" t="str">
            <v>001.17.00780</v>
          </cell>
          <cell r="B853" t="str">
            <v>Fornecimento e instalação de cabo de cobre seção 50.00 mm2, com isolamento para 750 v, com caract. não propagante ao fogo e auto extinguível, pirastic ou similar.</v>
          </cell>
          <cell r="C853" t="str">
            <v>ML</v>
          </cell>
          <cell r="D853">
            <v>14.883900000000001</v>
          </cell>
        </row>
        <row r="854">
          <cell r="A854" t="str">
            <v>001.17.00800</v>
          </cell>
          <cell r="B854" t="str">
            <v>Fornecimento e instalação de cabo de cobre seção 70.00 mm2, com isolamento para 750 v, com caract. não propagante ao fogo e auto extinguível, pirastic ou similar.</v>
          </cell>
          <cell r="C854" t="str">
            <v>ML</v>
          </cell>
          <cell r="D854">
            <v>20.595099999999999</v>
          </cell>
        </row>
        <row r="855">
          <cell r="A855" t="str">
            <v>001.17.00820</v>
          </cell>
          <cell r="B855" t="str">
            <v>Fornecimento e instalação de cabo de cobre seção 95.00 mm2, com isolamento para 750 v, com caract. não propagante ao fogo e auto extinguível, pirastic ou similar.</v>
          </cell>
          <cell r="C855" t="str">
            <v>ML</v>
          </cell>
          <cell r="D855">
            <v>26.4086</v>
          </cell>
        </row>
        <row r="856">
          <cell r="A856" t="str">
            <v>001.17.00840</v>
          </cell>
          <cell r="B856" t="str">
            <v>Fornecimento e instalação de cabo de cobre seção 120.00 mm2, com isolamento para 750 v, com caract. não propagante ao fogo e auto extinguível, pirastic ou similar.</v>
          </cell>
          <cell r="C856" t="str">
            <v>ML</v>
          </cell>
          <cell r="D856">
            <v>33.341999999999999</v>
          </cell>
        </row>
        <row r="857">
          <cell r="A857" t="str">
            <v>001.17.00860</v>
          </cell>
          <cell r="B857" t="str">
            <v>Fornecimento e instalação de cabo de cobre seção 150.00 mm2, com isolamento para 750 v, com caract. não propagante ao fogo e auto extinguível, pirastic ou similar.</v>
          </cell>
          <cell r="C857" t="str">
            <v>ML</v>
          </cell>
          <cell r="D857">
            <v>40.428100000000001</v>
          </cell>
        </row>
        <row r="858">
          <cell r="A858" t="str">
            <v>001.17.00880</v>
          </cell>
          <cell r="B858" t="str">
            <v>Fornecimento e instalação de cabo de cobre seção 185.00 mm2, com isolamento para 750 v, com caract. não propagante ao fogo e auto extinguível, pirastic ou similar.</v>
          </cell>
          <cell r="C858" t="str">
            <v>ML</v>
          </cell>
          <cell r="D858">
            <v>51.388599999999997</v>
          </cell>
        </row>
        <row r="859">
          <cell r="A859" t="str">
            <v>001.17.00900</v>
          </cell>
          <cell r="B859" t="str">
            <v>Fornecimento e instalação de cabo de cobre seção 240.00 mm2, com isolamento para 750 v, com caract. não propagante ao fogo e auto extinguível, pirastic ou similar.</v>
          </cell>
          <cell r="C859" t="str">
            <v>ML</v>
          </cell>
          <cell r="D859">
            <v>67.194000000000003</v>
          </cell>
        </row>
        <row r="860">
          <cell r="A860" t="str">
            <v>001.17.00920</v>
          </cell>
          <cell r="B860" t="str">
            <v>Fornecimento e instalação de cabo de cobre seção 300.00 mm2, com isolamento para 750 v, com caract. não propagante ao fogo e auto extinguível, pirastic ou similar.</v>
          </cell>
          <cell r="C860" t="str">
            <v>ML</v>
          </cell>
          <cell r="D860">
            <v>86.567899999999995</v>
          </cell>
        </row>
        <row r="861">
          <cell r="A861" t="str">
            <v>001.17.00940</v>
          </cell>
          <cell r="B861" t="str">
            <v>Fornecimento e instalação de cabo de cobre seção 400.00 mm2, com isolamento para 750 v, com caract. não propagante ao fogo e auto extinguível, pirastic ou similar.</v>
          </cell>
          <cell r="C861" t="str">
            <v>ML</v>
          </cell>
          <cell r="D861">
            <v>128.47980000000001</v>
          </cell>
        </row>
        <row r="862">
          <cell r="A862" t="str">
            <v>001.17.00960</v>
          </cell>
          <cell r="B862" t="str">
            <v>Fornecimento e instalação de cabo de cobre seção 500.00 mm2, com isolamento para 750 v, com caract. não propagante ao fogo e auto extinguível, pirastic ou similar.</v>
          </cell>
          <cell r="C862" t="str">
            <v>ML</v>
          </cell>
          <cell r="D862">
            <v>132.3663</v>
          </cell>
        </row>
        <row r="863">
          <cell r="A863" t="str">
            <v>001.17.00980</v>
          </cell>
          <cell r="B863" t="str">
            <v>Fornecimento e instalação de cabo de cobre seção 2x2.50 mm2, com isolamento para 0.60 /1.00 Kv, com caract. não propagante ao fogo e auto extinguível, sintenax ou similar.</v>
          </cell>
          <cell r="C863" t="str">
            <v>ML</v>
          </cell>
          <cell r="D863">
            <v>2.3454999999999999</v>
          </cell>
        </row>
        <row r="864">
          <cell r="A864" t="str">
            <v>001.17.01000</v>
          </cell>
          <cell r="B864" t="str">
            <v>Fornecimento e instalação de cabo de cobre seção 2x4.00 mm2, com isolamento para 0.60 /1.00 Kv, com caract. não propagante ao fogo e auto extinguível, sintenax ou similar.</v>
          </cell>
          <cell r="C864" t="str">
            <v>ML</v>
          </cell>
          <cell r="D864">
            <v>3.5691999999999999</v>
          </cell>
        </row>
        <row r="865">
          <cell r="A865" t="str">
            <v>001.17.01020</v>
          </cell>
          <cell r="B865" t="str">
            <v>Fornecimento e instalação de cabo de cobre seção 2x6.00 mm2, com isolamento para 0.60 /1.00 Kv, com caract. não propagante ao fogo e auto extinguível, sintenax ou similar.</v>
          </cell>
          <cell r="C865" t="str">
            <v>ML</v>
          </cell>
          <cell r="D865">
            <v>5.2519</v>
          </cell>
        </row>
        <row r="866">
          <cell r="A866" t="str">
            <v>001.17.01040</v>
          </cell>
          <cell r="B866" t="str">
            <v>Fornecimento e instalação de cabo de cobre seção 2x10.00 mm2, com isolamento para 0.60 /1.00 Kv, com caract. não propagante ao fogo e auto extinguível, sintenax ou similar.</v>
          </cell>
          <cell r="C866" t="str">
            <v>ML</v>
          </cell>
          <cell r="D866">
            <v>8.5654000000000003</v>
          </cell>
        </row>
        <row r="867">
          <cell r="A867" t="str">
            <v>001.17.01060</v>
          </cell>
          <cell r="B867" t="str">
            <v>Fornecimento e instalação de cabo de cobre seção 3x2.50 mm2, com isolamento para 0.60 /1.00 Kv, com caract. não propagante ao fogo e auto extinguível, sintenax ou similar.</v>
          </cell>
          <cell r="C867" t="str">
            <v>ML</v>
          </cell>
          <cell r="D867">
            <v>3.1615000000000002</v>
          </cell>
        </row>
        <row r="868">
          <cell r="A868" t="str">
            <v>001.17.01080</v>
          </cell>
          <cell r="B868" t="str">
            <v>Fornecimento e instalação de cabo de cobre seção 3x4.00 mm2, com isolamento para 0.60 /1.00 Kv, com caract. não propagante ao fogo e auto extinguível, sintenax ou similar.</v>
          </cell>
          <cell r="C868" t="str">
            <v>ML</v>
          </cell>
          <cell r="D868">
            <v>4.7422000000000004</v>
          </cell>
        </row>
        <row r="869">
          <cell r="A869" t="str">
            <v>001.17.01100</v>
          </cell>
          <cell r="B869" t="str">
            <v>Fornecimento e instalação de cabo de cobre seção 3x6.00 mm2, com isolamento para 0.60 /1.00 Kv, com caract. não propagante ao fogo e auto extinguível, sintenax ou similar.</v>
          </cell>
          <cell r="C869" t="str">
            <v>ML</v>
          </cell>
          <cell r="D869">
            <v>6.5269000000000004</v>
          </cell>
        </row>
        <row r="870">
          <cell r="A870" t="str">
            <v>001.17.01120</v>
          </cell>
          <cell r="B870" t="str">
            <v>Fornecimento e instalação de cabo de cobre seção 3x10.00 mm2, com isolamento para 0.60 /1.00 Kv, com caract. não propagante ao fogo e auto extinguível, sintenax ou similar.</v>
          </cell>
          <cell r="C870" t="str">
            <v>ML</v>
          </cell>
          <cell r="D870">
            <v>11.2174</v>
          </cell>
        </row>
        <row r="871">
          <cell r="A871" t="str">
            <v>001.17.01140</v>
          </cell>
          <cell r="B871" t="str">
            <v>Fornecimento e instalação de cabos de cobre seção 4.00 mm2,para tensão de 1000 volts formado por condutor de fio de cobre isolado com material de característica não propagante ao fogo</v>
          </cell>
          <cell r="C871" t="str">
            <v>ML</v>
          </cell>
          <cell r="D871">
            <v>1.9363999999999999</v>
          </cell>
        </row>
        <row r="872">
          <cell r="A872" t="str">
            <v>001.17.01160</v>
          </cell>
          <cell r="B872" t="str">
            <v>Fornecimento e instalação de cabos de cobre seção 6.00 mm2,para tensão de 1000 volts formado por condutor de fio de cobre isolado com material de característica não propagante ao fogo</v>
          </cell>
          <cell r="C872" t="str">
            <v>ML</v>
          </cell>
          <cell r="D872">
            <v>2.5855999999999999</v>
          </cell>
        </row>
        <row r="873">
          <cell r="A873" t="str">
            <v>001.17.01180</v>
          </cell>
          <cell r="B873" t="str">
            <v>Fornecimento e instalação de cabos de cobre seção 10.00 mm2,para tensão de 1000 volts formado por condutor de fio de cobre isolado com material de característica não propagante ao fogo</v>
          </cell>
          <cell r="C873" t="str">
            <v>ML</v>
          </cell>
          <cell r="D873">
            <v>3.6796000000000002</v>
          </cell>
        </row>
        <row r="874">
          <cell r="A874" t="str">
            <v>001.17.01200</v>
          </cell>
          <cell r="B874" t="str">
            <v>Fornecimento e instalação de cabos de cobre seção 16.00 mm2,para tensão de 1000 volts formado por condutor de fio de cobre isolado com material de característica não propagante ao fogo</v>
          </cell>
          <cell r="C874" t="str">
            <v>ML</v>
          </cell>
          <cell r="D874">
            <v>5.5650000000000004</v>
          </cell>
        </row>
        <row r="875">
          <cell r="A875" t="str">
            <v>001.17.01220</v>
          </cell>
          <cell r="B875" t="str">
            <v>Fornecimento e instalação de cabos de cobre seção 25.00 mm2,para tensão de 1000 volts formado por condutor de fio de cobre isolado com material de característica não propagante ao fogo</v>
          </cell>
          <cell r="C875" t="str">
            <v>ML</v>
          </cell>
          <cell r="D875">
            <v>8.3596000000000004</v>
          </cell>
        </row>
        <row r="876">
          <cell r="A876" t="str">
            <v>001.17.01240</v>
          </cell>
          <cell r="B876" t="str">
            <v>Fornecimento e instalação de cabos de cobre seção 35.00 mm2,para tensão de 1000 volts formado por condutor de fio de cobre isolado com material de característica não propagante ao fogo</v>
          </cell>
          <cell r="C876" t="str">
            <v>ML</v>
          </cell>
          <cell r="D876">
            <v>10.2149</v>
          </cell>
        </row>
        <row r="877">
          <cell r="A877" t="str">
            <v>001.17.01260</v>
          </cell>
          <cell r="B877" t="str">
            <v>Fornecimento e instalação de cabos de cobre seção 50.00 mm2,para tensão de 1000 volts formado por condutor de fio de cobre isolado com material de característica não propagante ao fogo</v>
          </cell>
          <cell r="C877" t="str">
            <v>ML</v>
          </cell>
          <cell r="D877">
            <v>16.5669</v>
          </cell>
        </row>
        <row r="878">
          <cell r="A878" t="str">
            <v>001.17.01280</v>
          </cell>
          <cell r="B878" t="str">
            <v>Fornecimento e instalação de cabos de cobre seção 70.00 mm2,para tensão de 1000 volts formado por condutor de fio de cobre isolado com material de característica não propagante ao fogo</v>
          </cell>
          <cell r="C878" t="str">
            <v>ML</v>
          </cell>
          <cell r="D878">
            <v>18.7591</v>
          </cell>
        </row>
        <row r="879">
          <cell r="A879" t="str">
            <v>001.17.01300</v>
          </cell>
          <cell r="B879" t="str">
            <v>Fornecimento e instalação de cabos de cobre seção 95.00 mm2,para tensão de 1000 volts formado por condutor de fio de cobre isolado com material de característica não propagante ao fogo</v>
          </cell>
          <cell r="C879" t="str">
            <v>ML</v>
          </cell>
          <cell r="D879">
            <v>25.0928</v>
          </cell>
        </row>
        <row r="880">
          <cell r="A880" t="str">
            <v>001.17.01320</v>
          </cell>
          <cell r="B880" t="str">
            <v>Fornecimento e instalação de cabos de cobre seção 120.00 mm2,para tensão de 1000 volts formado por condutor de fio de cobre isolado com material de característica não propagante ao fogo 2</v>
          </cell>
          <cell r="C880" t="str">
            <v>ML</v>
          </cell>
          <cell r="D880">
            <v>31.516200000000001</v>
          </cell>
        </row>
        <row r="881">
          <cell r="A881" t="str">
            <v>001.17.01340</v>
          </cell>
          <cell r="B881" t="str">
            <v>Fornecimento e instalação de cabos de cobre seção 150 mm2,para tensão de 1000 volts formado por condutor de fio de cobre isolado com material de característica não propagante ao fogo</v>
          </cell>
          <cell r="C881" t="str">
            <v>ML</v>
          </cell>
          <cell r="D881">
            <v>38.112699999999997</v>
          </cell>
        </row>
        <row r="882">
          <cell r="A882" t="str">
            <v>001.17.01360</v>
          </cell>
          <cell r="B882" t="str">
            <v>Fornecimento e instalação de cabos de cobre seção 185 mm2,para tensão de 1000 volts formado por condutor de fio de cobre isolado com material de característica não propagante ao fogo</v>
          </cell>
          <cell r="C882" t="str">
            <v>ML</v>
          </cell>
          <cell r="D882">
            <v>48.614199999999997</v>
          </cell>
        </row>
        <row r="883">
          <cell r="A883" t="str">
            <v>001.17.01380</v>
          </cell>
          <cell r="B883" t="str">
            <v>Fornecimento e instalação de cabos de cobre seção 240 mm2,para tensão de 1000 volts formado por condutor de fio de cobre isolado com material de característica não propagante ao fogo</v>
          </cell>
          <cell r="C883" t="str">
            <v>ML</v>
          </cell>
          <cell r="D883">
            <v>62.348999999999997</v>
          </cell>
        </row>
        <row r="884">
          <cell r="A884" t="str">
            <v>001.17.01400</v>
          </cell>
          <cell r="B884" t="str">
            <v>Fornecimento e instalação de cabos de seção 300 mm2,para tensão de 1000 volts formado por condutor de fio de cobre isolado com material de característica não propagante ao fogo</v>
          </cell>
          <cell r="C884" t="str">
            <v>ML</v>
          </cell>
          <cell r="D884">
            <v>79.631900000000002</v>
          </cell>
        </row>
        <row r="885">
          <cell r="A885" t="str">
            <v>001.17.01420</v>
          </cell>
          <cell r="B885" t="str">
            <v>Fornecimento e instalação de cabo de cobre seção 25 mm2,com isolamento de 15 kv</v>
          </cell>
          <cell r="C885" t="str">
            <v>ML</v>
          </cell>
          <cell r="D885">
            <v>37.429600000000001</v>
          </cell>
        </row>
        <row r="886">
          <cell r="A886" t="str">
            <v>001.17.01440</v>
          </cell>
          <cell r="B886" t="str">
            <v>Fornecimento e instalação de eletroduto de pvc 1 1/4"""""""" corrugado tipo kanaflex</v>
          </cell>
          <cell r="C886" t="str">
            <v>ML</v>
          </cell>
          <cell r="D886">
            <v>4.6773999999999996</v>
          </cell>
        </row>
        <row r="887">
          <cell r="A887" t="str">
            <v>001.17.01460</v>
          </cell>
          <cell r="B887" t="str">
            <v>Fornecimento e instalação de eletroduto de pvc 1 1/2"""""""" corrugado tipo kanaflex</v>
          </cell>
          <cell r="C887" t="str">
            <v>ML</v>
          </cell>
          <cell r="D887">
            <v>5.5545999999999998</v>
          </cell>
        </row>
        <row r="888">
          <cell r="A888" t="str">
            <v>001.17.01500</v>
          </cell>
          <cell r="B888" t="str">
            <v>Fornecimento e instalação de eletroduto rígido de ferro galvanizado  1/2"""" c/ rosca nas duas pontas em barra de 3 metros - Médio</v>
          </cell>
          <cell r="C888" t="str">
            <v>UN</v>
          </cell>
          <cell r="D888">
            <v>19.233899999999998</v>
          </cell>
        </row>
        <row r="889">
          <cell r="A889" t="str">
            <v>001.17.01520</v>
          </cell>
          <cell r="B889" t="str">
            <v>Fornecimento e instalação de eletroduto rígido de ferro galvanizado  3/4"""" c/ rosca nas duas pontas em barra de 3 metros - Médio</v>
          </cell>
          <cell r="C889" t="str">
            <v>UN</v>
          </cell>
          <cell r="D889">
            <v>22.9299</v>
          </cell>
        </row>
        <row r="890">
          <cell r="A890" t="str">
            <v>001.17.01540</v>
          </cell>
          <cell r="B890" t="str">
            <v>Fornecimento e instalação de eletroduto rígido de ferro galvanizado 1"""" c/ rosca nas duas pontas em barra de 3 metros - Médio</v>
          </cell>
          <cell r="C890" t="str">
            <v>UN</v>
          </cell>
          <cell r="D890">
            <v>26.741399999999999</v>
          </cell>
        </row>
        <row r="891">
          <cell r="A891" t="str">
            <v>001.17.01560</v>
          </cell>
          <cell r="B891" t="str">
            <v>Fornecimento e instalação de eletroduto rígido de ferro galvanizado 1 1/4"""" c/ rosca nas duas pontas em barra de 3 metros - Médio</v>
          </cell>
          <cell r="C891" t="str">
            <v>UN</v>
          </cell>
          <cell r="D891">
            <v>37.051299999999998</v>
          </cell>
        </row>
        <row r="892">
          <cell r="A892" t="str">
            <v>001.17.01580</v>
          </cell>
          <cell r="B892" t="str">
            <v>Fornecimento e instalação de eletroduto rígido de ferro galvanizado 1 1/2"""" c/ rosca nas duas pontas em barra de 3 metros - Médio</v>
          </cell>
          <cell r="C892" t="str">
            <v>UN</v>
          </cell>
          <cell r="D892">
            <v>49.987299999999998</v>
          </cell>
        </row>
        <row r="893">
          <cell r="A893" t="str">
            <v>001.17.01600</v>
          </cell>
          <cell r="B893" t="str">
            <v>Fornecimento e instalação de eletroduto rígido de ferro galvanizado 2"""" c/ rosca nas duas pontas em barra de 3 metros - Médio</v>
          </cell>
          <cell r="C893" t="str">
            <v>UN</v>
          </cell>
          <cell r="D893">
            <v>66.619299999999996</v>
          </cell>
        </row>
        <row r="894">
          <cell r="A894" t="str">
            <v>001.17.01620</v>
          </cell>
          <cell r="B894" t="str">
            <v>Fornecimento e instalação de eletroduto rígido de ferro galvanizado 2 1/2"""" c/ rosca nas duas pontas em barra de 3 metros - Médio</v>
          </cell>
          <cell r="C894" t="str">
            <v>UN</v>
          </cell>
          <cell r="D894">
            <v>69.936300000000003</v>
          </cell>
        </row>
        <row r="895">
          <cell r="A895" t="str">
            <v>001.17.01640</v>
          </cell>
          <cell r="B895" t="str">
            <v>Fornecimento e instalação de eletroduto rígido de ferro galvanizado 3"""" c/ rosca nas duas pontas em barra de 3 metros - Médio</v>
          </cell>
          <cell r="C895" t="str">
            <v>UN</v>
          </cell>
          <cell r="D895">
            <v>117.46980000000001</v>
          </cell>
        </row>
        <row r="896">
          <cell r="A896" t="str">
            <v>001.17.01660</v>
          </cell>
          <cell r="B896" t="str">
            <v>Fornecimento e instalação de eletroduto rígido de ferro galvanizado 4"""" c/ rosca nas duas pontas em barra de 3 metros - Médio</v>
          </cell>
          <cell r="C896" t="str">
            <v>UN</v>
          </cell>
          <cell r="D896">
            <v>149.5788</v>
          </cell>
        </row>
        <row r="897">
          <cell r="A897" t="str">
            <v>001.17.01680</v>
          </cell>
          <cell r="B897" t="str">
            <v>Fornecimento e instalação de eletroduto de pvc  1/2"""""""" roscável anti-chama em barra de 3 m</v>
          </cell>
          <cell r="C897" t="str">
            <v>UN</v>
          </cell>
          <cell r="D897">
            <v>5.6475999999999997</v>
          </cell>
        </row>
        <row r="898">
          <cell r="A898" t="str">
            <v>001.17.01700</v>
          </cell>
          <cell r="B898" t="str">
            <v>Fornecimento e instalação de eletroduto de pvc  3/4"""""""" roscável anti-chama em barra de 3 m</v>
          </cell>
          <cell r="C898" t="str">
            <v>UN</v>
          </cell>
          <cell r="D898">
            <v>6.4875999999999996</v>
          </cell>
        </row>
        <row r="899">
          <cell r="A899" t="str">
            <v>001.17.01720</v>
          </cell>
          <cell r="B899" t="str">
            <v>Fornecimento e instalação de eletroduto de pvc  1"""""""" roscável anti-chama em barra de 3 m</v>
          </cell>
          <cell r="C899" t="str">
            <v>UN</v>
          </cell>
          <cell r="D899">
            <v>8.5876000000000001</v>
          </cell>
        </row>
        <row r="900">
          <cell r="A900" t="str">
            <v>001.17.01740</v>
          </cell>
          <cell r="B900" t="str">
            <v>Fornecimento e instalação de eletroduto de pvc  1 1/4"""""""" roscável anti-chama em barra de 3 m</v>
          </cell>
          <cell r="C900" t="str">
            <v>UN</v>
          </cell>
          <cell r="D900">
            <v>12.9339</v>
          </cell>
        </row>
        <row r="901">
          <cell r="A901" t="str">
            <v>001.17.01760</v>
          </cell>
          <cell r="B901" t="str">
            <v>Fornecimento e instalação de eletroduto de pvc  1 1/2"""""""" roscável anti-chama em barra de 3 m</v>
          </cell>
          <cell r="C901" t="str">
            <v>UN</v>
          </cell>
          <cell r="D901">
            <v>14.4039</v>
          </cell>
        </row>
        <row r="902">
          <cell r="A902" t="str">
            <v>001.17.01780</v>
          </cell>
          <cell r="B902" t="str">
            <v>Fornecimento e instalação de eletroduto de pvc  2"""""""" roscável anti-chama em barra de 3 m</v>
          </cell>
          <cell r="C902" t="str">
            <v>UN</v>
          </cell>
          <cell r="D902">
            <v>18.498899999999999</v>
          </cell>
        </row>
        <row r="903">
          <cell r="A903" t="str">
            <v>001.17.01800</v>
          </cell>
          <cell r="B903" t="str">
            <v>Fornecimento e instalação de eletroduto de pvc  2 1/2"""""""" roscável anti-chama em barra de 3 m</v>
          </cell>
          <cell r="C903" t="str">
            <v>UN</v>
          </cell>
          <cell r="D903">
            <v>31.560199999999998</v>
          </cell>
        </row>
        <row r="904">
          <cell r="A904" t="str">
            <v>001.17.01820</v>
          </cell>
          <cell r="B904" t="str">
            <v>Fornecimento e instalação de eletroduto de pvc  3"""""""" roscável anti-chama em barra de 3 m</v>
          </cell>
          <cell r="C904" t="str">
            <v>UN</v>
          </cell>
          <cell r="D904">
            <v>33.240200000000002</v>
          </cell>
        </row>
        <row r="905">
          <cell r="A905" t="str">
            <v>001.17.01840</v>
          </cell>
          <cell r="B905" t="str">
            <v>Fornecimento e instalação de eletroduto de pvc  4"""""""" roscável anti-chama em barra de 3 m</v>
          </cell>
          <cell r="C905" t="str">
            <v>UN</v>
          </cell>
          <cell r="D905">
            <v>41.955199999999998</v>
          </cell>
        </row>
        <row r="906">
          <cell r="A906" t="str">
            <v>001.17.01850</v>
          </cell>
          <cell r="B906" t="str">
            <v>Fornecimento e instalação de conjunto bucha e arruela 1/2"""" de pvc para eletroduto roscável</v>
          </cell>
          <cell r="C906" t="str">
            <v>CJ</v>
          </cell>
          <cell r="D906">
            <v>0.4975</v>
          </cell>
        </row>
        <row r="907">
          <cell r="A907" t="str">
            <v>001.17.01860</v>
          </cell>
          <cell r="B907" t="str">
            <v>Fornecimento e instalação de conjunto bucha e arruela 3/4"""""""" de pvc para eletroduto roscáve</v>
          </cell>
          <cell r="C907" t="str">
            <v>CJ</v>
          </cell>
          <cell r="D907">
            <v>0.52749999999999997</v>
          </cell>
        </row>
        <row r="908">
          <cell r="A908" t="str">
            <v>001.17.01880</v>
          </cell>
          <cell r="B908" t="str">
            <v>Fornecimento e instalação de conjunto bucha e arruela 1"""""""" de pvc para eletroduto roscável</v>
          </cell>
          <cell r="C908" t="str">
            <v>CJ</v>
          </cell>
          <cell r="D908">
            <v>0.6875</v>
          </cell>
        </row>
        <row r="909">
          <cell r="A909" t="str">
            <v>001.17.01900</v>
          </cell>
          <cell r="B909" t="str">
            <v>Fornecimento e instalação de conjunto bucha e arruela 1 1/4"""""""" de pvc para eletroduto roscável</v>
          </cell>
          <cell r="C909" t="str">
            <v>CJ</v>
          </cell>
          <cell r="D909">
            <v>1.2450000000000001</v>
          </cell>
        </row>
        <row r="910">
          <cell r="A910" t="str">
            <v>001.17.01920</v>
          </cell>
          <cell r="B910" t="str">
            <v>Fornecimento e instalação de conjunto bucha e arruela 1 1/2"""""""",de pvc para eletroduto roscável</v>
          </cell>
          <cell r="C910" t="str">
            <v>CJ</v>
          </cell>
          <cell r="D910">
            <v>1.425</v>
          </cell>
        </row>
        <row r="911">
          <cell r="A911" t="str">
            <v>001.17.01940</v>
          </cell>
          <cell r="B911" t="str">
            <v>Fornecimento e instalação de conjunto bucha e arruela 2"""""""", de pvc para eletroduto roscável</v>
          </cell>
          <cell r="C911" t="str">
            <v>CJ</v>
          </cell>
          <cell r="D911">
            <v>1.915</v>
          </cell>
        </row>
        <row r="912">
          <cell r="A912" t="str">
            <v>001.17.01960</v>
          </cell>
          <cell r="B912" t="str">
            <v>Fornecimento e instalação de conjunto bucha e arruela 2 1/2"""""""", de pvc para eletroduto roscável</v>
          </cell>
          <cell r="C912" t="str">
            <v>CJ</v>
          </cell>
          <cell r="D912">
            <v>3.3275000000000001</v>
          </cell>
        </row>
        <row r="913">
          <cell r="A913" t="str">
            <v>001.17.01980</v>
          </cell>
          <cell r="B913" t="str">
            <v>Fornecimento e instalação de conjunto bucha e arruela 3"""""""", de pvc para eletroduto roscável</v>
          </cell>
          <cell r="C913" t="str">
            <v>CJ</v>
          </cell>
          <cell r="D913">
            <v>3.9775</v>
          </cell>
        </row>
        <row r="914">
          <cell r="A914" t="str">
            <v>001.17.02000</v>
          </cell>
          <cell r="B914" t="str">
            <v>Fornecimento e instalação de conjunto bucha e arruela 4"""""""" de pvc para eletroduto roscável</v>
          </cell>
          <cell r="C914" t="str">
            <v>CJ</v>
          </cell>
          <cell r="D914">
            <v>5.3075000000000001</v>
          </cell>
        </row>
        <row r="915">
          <cell r="A915" t="str">
            <v>001.17.02020</v>
          </cell>
          <cell r="B915" t="str">
            <v>Fornecimento e instalação de curva 90º de pvc 1/2"""""""" para eletroduto roscável</v>
          </cell>
          <cell r="C915" t="str">
            <v>UN</v>
          </cell>
          <cell r="D915">
            <v>1.3501000000000001</v>
          </cell>
        </row>
        <row r="916">
          <cell r="A916" t="str">
            <v>001.17.02040</v>
          </cell>
          <cell r="B916" t="str">
            <v>Fornecimento e instalação de curva 90º de pvc 3/4"""""""" para eletroduto roscável</v>
          </cell>
          <cell r="C916" t="str">
            <v>UN</v>
          </cell>
          <cell r="D916">
            <v>1.7375</v>
          </cell>
        </row>
        <row r="917">
          <cell r="A917" t="str">
            <v>001.17.02060</v>
          </cell>
          <cell r="B917" t="str">
            <v>Fornecimento e instalação de curva 90º de pvc 1"""""""" para eletroduto roscável</v>
          </cell>
          <cell r="C917" t="str">
            <v>UN</v>
          </cell>
          <cell r="D917">
            <v>2.2374999999999998</v>
          </cell>
        </row>
        <row r="918">
          <cell r="A918" t="str">
            <v>001.17.02080</v>
          </cell>
          <cell r="B918" t="str">
            <v>Fornecimento e instalação de curva 90º de pvc 1 1/4"""""""" para eletroduto roscável</v>
          </cell>
          <cell r="C918" t="str">
            <v>UN</v>
          </cell>
          <cell r="D918">
            <v>2.9249999999999998</v>
          </cell>
        </row>
        <row r="919">
          <cell r="A919" t="str">
            <v>001.17.02100</v>
          </cell>
          <cell r="B919" t="str">
            <v>Fornecimento e instalação de curva 90º de pvc 1 1/2"""""""" para eletroduto roscável</v>
          </cell>
          <cell r="C919" t="str">
            <v>UN</v>
          </cell>
          <cell r="D919">
            <v>3.3250000000000002</v>
          </cell>
        </row>
        <row r="920">
          <cell r="A920" t="str">
            <v>001.17.02120</v>
          </cell>
          <cell r="B920" t="str">
            <v>Fornecimento e instalação de curva 90º de pvc 2"""""""" para eletroduto roscável</v>
          </cell>
          <cell r="C920" t="str">
            <v>UN</v>
          </cell>
          <cell r="D920">
            <v>4.625</v>
          </cell>
        </row>
        <row r="921">
          <cell r="A921" t="str">
            <v>001.17.02140</v>
          </cell>
          <cell r="B921" t="str">
            <v>Fornecimento e instalação de curva 90º de pvc 2 1/2"""""""" para eletroduto roscável</v>
          </cell>
          <cell r="C921" t="str">
            <v>UN</v>
          </cell>
          <cell r="D921">
            <v>8.8063000000000002</v>
          </cell>
        </row>
        <row r="922">
          <cell r="A922" t="str">
            <v>001.17.02160</v>
          </cell>
          <cell r="B922" t="str">
            <v>Fornecimento e instalação de curva 90º de pvc 3"""""""" para eletroduto roscável</v>
          </cell>
          <cell r="C922" t="str">
            <v>UN</v>
          </cell>
          <cell r="D922">
            <v>9.0062999999999995</v>
          </cell>
        </row>
        <row r="923">
          <cell r="A923" t="str">
            <v>001.17.02180</v>
          </cell>
          <cell r="B923" t="str">
            <v>Fornecimento e instalação de curva 90º de pvc 4"""""""" para eletroduto roscável</v>
          </cell>
          <cell r="C923" t="str">
            <v>UN</v>
          </cell>
          <cell r="D923">
            <v>16.906300000000002</v>
          </cell>
        </row>
        <row r="924">
          <cell r="A924" t="str">
            <v>001.17.02200</v>
          </cell>
          <cell r="B924" t="str">
            <v>Fornecimento e instalação de curva 135° de pvc 3/4"""""""" para eletroduto roscável</v>
          </cell>
          <cell r="C924" t="str">
            <v>UN</v>
          </cell>
          <cell r="D924">
            <v>2.1375000000000002</v>
          </cell>
        </row>
        <row r="925">
          <cell r="A925" t="str">
            <v>001.17.02220</v>
          </cell>
          <cell r="B925" t="str">
            <v>Fornecimento e instalação de curva 135° de pvc 1"""""""" para eletroduto roscável</v>
          </cell>
          <cell r="C925" t="str">
            <v>UN</v>
          </cell>
          <cell r="D925">
            <v>3.4575</v>
          </cell>
        </row>
        <row r="926">
          <cell r="A926" t="str">
            <v>001.17.02240</v>
          </cell>
          <cell r="B926" t="str">
            <v>Fornecimento e instalação de curva 135° de pvc 1 1/4"""""""" para eletroduto roscável</v>
          </cell>
          <cell r="C926" t="str">
            <v>UN</v>
          </cell>
          <cell r="D926">
            <v>7.3250000000000002</v>
          </cell>
        </row>
        <row r="927">
          <cell r="A927" t="str">
            <v>001.17.02260</v>
          </cell>
          <cell r="B927" t="str">
            <v>Fornecimento e instalação de curva 135° de pvc 1 1/2"""""""" para eletroduto roscável</v>
          </cell>
          <cell r="C927" t="str">
            <v>UN</v>
          </cell>
          <cell r="D927">
            <v>9.625</v>
          </cell>
        </row>
        <row r="928">
          <cell r="A928" t="str">
            <v>001.17.02280</v>
          </cell>
          <cell r="B928" t="str">
            <v>Fornecimento e instalação de curva 135° de pvc 2"""""""" para eletroduto roscável</v>
          </cell>
          <cell r="C928" t="str">
            <v>UN</v>
          </cell>
          <cell r="D928">
            <v>13.625</v>
          </cell>
        </row>
        <row r="929">
          <cell r="A929" t="str">
            <v>001.17.02300</v>
          </cell>
          <cell r="B929" t="str">
            <v>Fornecimento e instalação de luva pvc 1/2"""""""" p/ eletroduto roscável</v>
          </cell>
          <cell r="C929" t="str">
            <v>UN</v>
          </cell>
          <cell r="D929">
            <v>0.76880000000000004</v>
          </cell>
        </row>
        <row r="930">
          <cell r="A930" t="str">
            <v>001.17.02320</v>
          </cell>
          <cell r="B930" t="str">
            <v>Fornecimento e instalação de luva pvc 3/4"""""""" p/ eletroduto roscável</v>
          </cell>
          <cell r="C930" t="str">
            <v>UN</v>
          </cell>
          <cell r="D930">
            <v>0.86880000000000002</v>
          </cell>
        </row>
        <row r="931">
          <cell r="A931" t="str">
            <v>001.17.02340</v>
          </cell>
          <cell r="B931" t="str">
            <v>Fornecimento e instalação de luva pvc 1"""""""" p/ eletruduto roscável</v>
          </cell>
          <cell r="C931" t="str">
            <v>UN</v>
          </cell>
          <cell r="D931">
            <v>1.0688</v>
          </cell>
        </row>
        <row r="932">
          <cell r="A932" t="str">
            <v>001.17.02360</v>
          </cell>
          <cell r="B932" t="str">
            <v>Fornecimento e instalação de luva pvc 1 1/4"""""""" p/ eletroduto roscável</v>
          </cell>
          <cell r="C932" t="str">
            <v>UN</v>
          </cell>
          <cell r="D932">
            <v>1.4562999999999999</v>
          </cell>
        </row>
        <row r="933">
          <cell r="A933" t="str">
            <v>001.17.02380</v>
          </cell>
          <cell r="B933" t="str">
            <v>Fornecimento e instalação de luva pvc 1 1/2"""""""" p/ eletroduto roscável</v>
          </cell>
          <cell r="C933" t="str">
            <v>UN</v>
          </cell>
          <cell r="D933">
            <v>1.6563000000000001</v>
          </cell>
        </row>
        <row r="934">
          <cell r="A934" t="str">
            <v>001.17.02400</v>
          </cell>
          <cell r="B934" t="str">
            <v>Fornecimento e instalação de luva pvc 2"""""""" p/ eletroduto roscável</v>
          </cell>
          <cell r="C934" t="str">
            <v>UN</v>
          </cell>
          <cell r="D934">
            <v>2.5063</v>
          </cell>
        </row>
        <row r="935">
          <cell r="A935" t="str">
            <v>001.17.02420</v>
          </cell>
          <cell r="B935" t="str">
            <v>Fornecimento e instalação de luva pvc 2 1/2"""""""" p/ eletroduto roscável</v>
          </cell>
          <cell r="C935" t="str">
            <v>UN</v>
          </cell>
          <cell r="D935">
            <v>6.0575000000000001</v>
          </cell>
        </row>
        <row r="936">
          <cell r="A936" t="str">
            <v>001.17.02440</v>
          </cell>
          <cell r="B936" t="str">
            <v>Fornecimento e instalação de luva pvc 3"""""""" p/ eletroduto roscável</v>
          </cell>
          <cell r="C936" t="str">
            <v>UN</v>
          </cell>
          <cell r="D936">
            <v>6.1375000000000002</v>
          </cell>
        </row>
        <row r="937">
          <cell r="A937" t="str">
            <v>001.17.02460</v>
          </cell>
          <cell r="B937" t="str">
            <v>Fornecimento e instalação de luva pvc 4"""""""" p/ eletroduto roscável</v>
          </cell>
          <cell r="C937" t="str">
            <v>UN</v>
          </cell>
          <cell r="D937">
            <v>14.9375</v>
          </cell>
        </row>
        <row r="938">
          <cell r="A938" t="str">
            <v>001.17.02480</v>
          </cell>
          <cell r="B938" t="str">
            <v>Fornecimento e instalação de braçadeira 3/4"""""""" p/ eletroduto</v>
          </cell>
          <cell r="C938" t="str">
            <v>UN</v>
          </cell>
          <cell r="D938">
            <v>1.5174000000000001</v>
          </cell>
        </row>
        <row r="939">
          <cell r="A939" t="str">
            <v>001.17.02500</v>
          </cell>
          <cell r="B939" t="str">
            <v>Fornecimento e instalação de braçadeira 1"""""""" p/ eletroduto</v>
          </cell>
          <cell r="C939" t="str">
            <v>UN</v>
          </cell>
          <cell r="D939">
            <v>2.0760000000000001</v>
          </cell>
        </row>
        <row r="940">
          <cell r="A940" t="str">
            <v>001.17.02520</v>
          </cell>
          <cell r="B940" t="str">
            <v>Fornecimento e instalação de braçadeira 1/2"""""""" p/ eletroduto</v>
          </cell>
          <cell r="C940" t="str">
            <v>UN</v>
          </cell>
          <cell r="D940">
            <v>1.0873999999999999</v>
          </cell>
        </row>
        <row r="941">
          <cell r="A941" t="str">
            <v>001.17.02540</v>
          </cell>
          <cell r="B941" t="str">
            <v>Fornecimento e instalação de braçadeira 2"""""""" p/ eletroduto</v>
          </cell>
          <cell r="C941" t="str">
            <v>UN</v>
          </cell>
          <cell r="D941">
            <v>3.4148000000000001</v>
          </cell>
        </row>
        <row r="942">
          <cell r="A942" t="str">
            <v>001.17.02560</v>
          </cell>
          <cell r="B942" t="str">
            <v>Fornecimento e instalação de braçadeira p/ eletroduto tipo unha de pvc, c/01 parafuso de d=25 mm (3/4"""""""")</v>
          </cell>
          <cell r="C942" t="str">
            <v>UN</v>
          </cell>
          <cell r="D942">
            <v>1.5174000000000001</v>
          </cell>
        </row>
        <row r="943">
          <cell r="A943" t="str">
            <v>001.17.02580</v>
          </cell>
          <cell r="B943" t="str">
            <v>Fornecimento e instalação de curva de ferro galvanizado de 135º diâm. 4""""""""</v>
          </cell>
          <cell r="C943" t="str">
            <v>UN</v>
          </cell>
          <cell r="D943">
            <v>82.183000000000007</v>
          </cell>
        </row>
        <row r="944">
          <cell r="A944" t="str">
            <v>001.17.02600</v>
          </cell>
          <cell r="B944" t="str">
            <v>Fornecimento e instalação de curva de ferro galvanizado de 135º diâm. 3""""""""</v>
          </cell>
          <cell r="C944" t="str">
            <v>UN</v>
          </cell>
          <cell r="D944">
            <v>47.240900000000003</v>
          </cell>
        </row>
        <row r="945">
          <cell r="A945" t="str">
            <v>001.17.02620</v>
          </cell>
          <cell r="B945" t="str">
            <v>Fornecimento e instalação de curva de ferro galvanizado de 135º diâm. 2 1/2""""""""</v>
          </cell>
          <cell r="C945" t="str">
            <v>UN</v>
          </cell>
          <cell r="D945">
            <v>35.663899999999998</v>
          </cell>
        </row>
        <row r="946">
          <cell r="A946" t="str">
            <v>001.17.02640</v>
          </cell>
          <cell r="B946" t="str">
            <v>Fornecimento e instalação de curva de ferro galvanizado de 135º diâm. 2""""""""</v>
          </cell>
          <cell r="C946" t="str">
            <v>UN</v>
          </cell>
          <cell r="D946">
            <v>23.131699999999999</v>
          </cell>
        </row>
        <row r="947">
          <cell r="A947" t="str">
            <v>001.17.02660</v>
          </cell>
          <cell r="B947" t="str">
            <v>Fornecimento e instalação de curva de ferro galvanizado de 135º diâm. 1 1/2""""""""</v>
          </cell>
          <cell r="C947" t="str">
            <v>UN</v>
          </cell>
          <cell r="D947">
            <v>15.5609</v>
          </cell>
        </row>
        <row r="948">
          <cell r="A948" t="str">
            <v>001.17.02680</v>
          </cell>
          <cell r="B948" t="str">
            <v>Fornecimento e instalação de curva de ferro galvanizado de 135º diâm. 1 1/4'</v>
          </cell>
          <cell r="C948" t="str">
            <v>UN</v>
          </cell>
          <cell r="D948">
            <v>8.7721999999999998</v>
          </cell>
        </row>
        <row r="949">
          <cell r="A949" t="str">
            <v>001.17.02700</v>
          </cell>
          <cell r="B949" t="str">
            <v>Fornecimento e instalação de curva de ferro galvanizado de 135º diâm. 1""""""""</v>
          </cell>
          <cell r="C949" t="str">
            <v>UN</v>
          </cell>
          <cell r="D949">
            <v>5.2544000000000004</v>
          </cell>
        </row>
        <row r="950">
          <cell r="A950" t="str">
            <v>001.17.02720</v>
          </cell>
          <cell r="B950" t="str">
            <v>Fornecimento e instalação de curva de ferro galvanizado de 135º diâm. 3/4'</v>
          </cell>
          <cell r="C950" t="str">
            <v>UN</v>
          </cell>
          <cell r="D950">
            <v>3.3826000000000001</v>
          </cell>
        </row>
        <row r="951">
          <cell r="A951" t="str">
            <v>001.17.02740</v>
          </cell>
          <cell r="B951" t="str">
            <v>Fornecimento e instalação de curva de ferro galvanizado de 90º diâm. 3""""""""</v>
          </cell>
          <cell r="C951" t="str">
            <v>UN</v>
          </cell>
          <cell r="D951">
            <v>48.075099999999999</v>
          </cell>
        </row>
        <row r="952">
          <cell r="A952" t="str">
            <v>001.17.02760</v>
          </cell>
          <cell r="B952" t="str">
            <v>Fornecimento e instalação de curva de ferro galvanizado de 90º diâm. 2 1/2""""""""</v>
          </cell>
          <cell r="C952" t="str">
            <v>UN</v>
          </cell>
          <cell r="D952">
            <v>23.665099999999999</v>
          </cell>
        </row>
        <row r="953">
          <cell r="A953" t="str">
            <v>001.17.02780</v>
          </cell>
          <cell r="B953" t="str">
            <v>Fornecimento e instalação de curva de ferro galvanizado de 90º diâm. 2""""""""</v>
          </cell>
          <cell r="C953" t="str">
            <v>UN</v>
          </cell>
          <cell r="D953">
            <v>18.676300000000001</v>
          </cell>
        </row>
        <row r="954">
          <cell r="A954" t="str">
            <v>001.17.02800</v>
          </cell>
          <cell r="B954" t="str">
            <v>Fornecimento e instalação de curva de ferro galvanizado de 90º diâm. 1 1/2""""""""</v>
          </cell>
          <cell r="C954" t="str">
            <v>UN</v>
          </cell>
          <cell r="D954">
            <v>10.206300000000001</v>
          </cell>
        </row>
        <row r="955">
          <cell r="A955" t="str">
            <v>001.17.02820</v>
          </cell>
          <cell r="B955" t="str">
            <v>Fornecimento e instalação de curva de ferro galvanizado de 90º diâm. 1 1/4""""""""</v>
          </cell>
          <cell r="C955" t="str">
            <v>UN</v>
          </cell>
          <cell r="D955">
            <v>8.1163000000000007</v>
          </cell>
        </row>
        <row r="956">
          <cell r="A956" t="str">
            <v>001.17.02840</v>
          </cell>
          <cell r="B956" t="str">
            <v>Fornecimento e instalação de curva de ferro galvanizado de 90º diâm. 1""""""""</v>
          </cell>
          <cell r="C956" t="str">
            <v>UN</v>
          </cell>
          <cell r="D956">
            <v>4.3475000000000001</v>
          </cell>
        </row>
        <row r="957">
          <cell r="A957" t="str">
            <v>001.17.02860</v>
          </cell>
          <cell r="B957" t="str">
            <v>Fornecimento e instalação de curva de ferro galvanizado de 90º diâm. 3/4""""""""</v>
          </cell>
          <cell r="C957" t="str">
            <v>UN</v>
          </cell>
          <cell r="D957">
            <v>3.4674999999999998</v>
          </cell>
        </row>
        <row r="958">
          <cell r="A958" t="str">
            <v>001.17.02880</v>
          </cell>
          <cell r="B958" t="str">
            <v>Fornecimento e instalação de curva de ferro galvanizado de 90º diâm. 1/2""""""""</v>
          </cell>
          <cell r="C958" t="str">
            <v>UN</v>
          </cell>
          <cell r="D958">
            <v>2.8075000000000001</v>
          </cell>
        </row>
        <row r="959">
          <cell r="A959" t="str">
            <v>001.17.02940</v>
          </cell>
          <cell r="B959" t="str">
            <v>Fornecimento e instalação de luva de ferro galvanizado  1/2""""""""</v>
          </cell>
          <cell r="C959" t="str">
            <v>UN</v>
          </cell>
          <cell r="D959">
            <v>1.4588000000000001</v>
          </cell>
        </row>
        <row r="960">
          <cell r="A960" t="str">
            <v>001.17.02960</v>
          </cell>
          <cell r="B960" t="str">
            <v>Fornecimento e instalação de luva de ferro galvanizado  3/4""""""""</v>
          </cell>
          <cell r="C960" t="str">
            <v>UN</v>
          </cell>
          <cell r="D960">
            <v>1.5688</v>
          </cell>
        </row>
        <row r="961">
          <cell r="A961" t="str">
            <v>001.17.02980</v>
          </cell>
          <cell r="B961" t="str">
            <v>Fornecimento e instalação de luva de ferro galvanizado  1""""""""</v>
          </cell>
          <cell r="C961" t="str">
            <v>UN</v>
          </cell>
          <cell r="D961">
            <v>1.8988</v>
          </cell>
        </row>
        <row r="962">
          <cell r="A962" t="str">
            <v>001.17.03000</v>
          </cell>
          <cell r="B962" t="str">
            <v>Fornecimento e instalação de luva de ferro galvanizado  1 1/4""""""""</v>
          </cell>
          <cell r="C962" t="str">
            <v>UN</v>
          </cell>
          <cell r="D962">
            <v>2.9662999999999999</v>
          </cell>
        </row>
        <row r="963">
          <cell r="A963" t="str">
            <v>001.17.03020</v>
          </cell>
          <cell r="B963" t="str">
            <v>Fornecimento e instalação de luva de ferro galvanizado  1 1/2</v>
          </cell>
          <cell r="C963" t="str">
            <v>UN</v>
          </cell>
          <cell r="D963">
            <v>3.5163000000000002</v>
          </cell>
        </row>
        <row r="964">
          <cell r="A964" t="str">
            <v>001.17.03040</v>
          </cell>
          <cell r="B964" t="str">
            <v>Fornecimento e instalação de luva de ferro galvanizado  2""""""""</v>
          </cell>
          <cell r="C964" t="str">
            <v>UN</v>
          </cell>
          <cell r="D964">
            <v>5.8262999999999998</v>
          </cell>
        </row>
        <row r="965">
          <cell r="A965" t="str">
            <v>001.17.03060</v>
          </cell>
          <cell r="B965" t="str">
            <v>Fornecimento e instalação de luva de ferro galvanizado  2 1/2""""""""</v>
          </cell>
          <cell r="C965" t="str">
            <v>UN</v>
          </cell>
          <cell r="D965">
            <v>5.8174999999999999</v>
          </cell>
        </row>
        <row r="966">
          <cell r="A966" t="str">
            <v>001.17.03080</v>
          </cell>
          <cell r="B966" t="str">
            <v>Fornecimento e instalação de luva de ferro galvanizado  3""""""""</v>
          </cell>
          <cell r="C966" t="str">
            <v>UN</v>
          </cell>
          <cell r="D966">
            <v>7.7575000000000003</v>
          </cell>
        </row>
        <row r="967">
          <cell r="A967" t="str">
            <v>001.17.03100</v>
          </cell>
          <cell r="B967" t="str">
            <v>Fornecimento e instalação de luva de ferro galvanizado  4""""""""</v>
          </cell>
          <cell r="C967" t="str">
            <v>UN</v>
          </cell>
          <cell r="D967">
            <v>10.8375</v>
          </cell>
        </row>
        <row r="968">
          <cell r="A968" t="str">
            <v>001.17.03103</v>
          </cell>
          <cell r="B968" t="str">
            <v>Fornecimento e Instalação de Bucha e Arruela D.1/2 pol p/ Eletroduto - Alumínio</v>
          </cell>
          <cell r="C968" t="str">
            <v>UN</v>
          </cell>
          <cell r="D968">
            <v>0.57350000000000001</v>
          </cell>
        </row>
        <row r="969">
          <cell r="A969" t="str">
            <v>001.17.03104</v>
          </cell>
          <cell r="B969" t="str">
            <v>Fornecimento e Instalação de Bucha e Arruela D.3/4pol p/ Eletroduto - Alumínio</v>
          </cell>
          <cell r="C969" t="str">
            <v>UN</v>
          </cell>
          <cell r="D969">
            <v>0.60750000000000004</v>
          </cell>
        </row>
        <row r="970">
          <cell r="A970" t="str">
            <v>001.17.03105</v>
          </cell>
          <cell r="B970" t="str">
            <v>Fornecimento e Instalação de Bucha e Arruela D.1pol p/ Eletroduto - Alumínio</v>
          </cell>
          <cell r="C970" t="str">
            <v>UN</v>
          </cell>
          <cell r="D970">
            <v>0.84750000000000003</v>
          </cell>
        </row>
        <row r="971">
          <cell r="A971" t="str">
            <v>001.17.03106</v>
          </cell>
          <cell r="B971" t="str">
            <v>Fornecimento e Instalação de Bucha e Arruela D 1.5pol p/ Eletroduto - Alumínio</v>
          </cell>
          <cell r="C971" t="str">
            <v>UN</v>
          </cell>
          <cell r="D971">
            <v>1.5149999999999999</v>
          </cell>
        </row>
        <row r="972">
          <cell r="A972" t="str">
            <v>001.17.03107</v>
          </cell>
          <cell r="B972" t="str">
            <v>Fornecimento e Instalação de Bucha e Arruela D.2pol p/ Eletroduto - Alumínio</v>
          </cell>
          <cell r="C972" t="str">
            <v>UN</v>
          </cell>
          <cell r="D972">
            <v>2.0550000000000002</v>
          </cell>
        </row>
        <row r="973">
          <cell r="A973" t="str">
            <v>001.17.03108</v>
          </cell>
          <cell r="B973" t="str">
            <v>Fornecimento e Instalação de Bucha e Arruela D.2.5pol p/ Eletroduto - Alumínio</v>
          </cell>
          <cell r="C973" t="str">
            <v>UN</v>
          </cell>
          <cell r="D973">
            <v>3.7174999999999998</v>
          </cell>
        </row>
        <row r="974">
          <cell r="A974" t="str">
            <v>001.17.03109</v>
          </cell>
          <cell r="B974" t="str">
            <v>Fornecimento e Instalação de Bucha e Arruela D.3pol p/ Eletroduto - Alumínio</v>
          </cell>
          <cell r="C974" t="str">
            <v>UN</v>
          </cell>
          <cell r="D974">
            <v>4.0575000000000001</v>
          </cell>
        </row>
        <row r="975">
          <cell r="A975" t="str">
            <v>001.17.03110</v>
          </cell>
          <cell r="B975" t="str">
            <v>Fornecimento e Instalação de Bucha e Arruela D.4pol p/ Eletroduto - Alumínio</v>
          </cell>
          <cell r="C975" t="str">
            <v>UN</v>
          </cell>
          <cell r="D975">
            <v>6.4574999999999996</v>
          </cell>
        </row>
        <row r="976">
          <cell r="A976" t="str">
            <v>001.17.03115</v>
          </cell>
          <cell r="B976" t="str">
            <v>Fornecimento e Instalação de Condulete de Alumínio Tipo """"C"""", S/ Tampa, 1/2""""</v>
          </cell>
          <cell r="C976" t="str">
            <v>UN</v>
          </cell>
          <cell r="D976">
            <v>5.7950999999999997</v>
          </cell>
        </row>
        <row r="977">
          <cell r="A977" t="str">
            <v>001.17.03117</v>
          </cell>
          <cell r="B977" t="str">
            <v>Fornecimento e Instalação de Condulete de Alumínio Tipo """"C"""", S/ Tampa, 3/4""""</v>
          </cell>
          <cell r="C977" t="str">
            <v>UN</v>
          </cell>
          <cell r="D977">
            <v>5.7950999999999997</v>
          </cell>
        </row>
        <row r="978">
          <cell r="A978" t="str">
            <v>001.17.03119</v>
          </cell>
          <cell r="B978" t="str">
            <v>Fornecimento e Instalação de Condulete de Alumínio Tipo """"C"""", S/ Tampa, 1""""</v>
          </cell>
          <cell r="C978" t="str">
            <v>UN</v>
          </cell>
          <cell r="D978">
            <v>8.5251000000000001</v>
          </cell>
        </row>
        <row r="979">
          <cell r="A979" t="str">
            <v>001.17.03121</v>
          </cell>
          <cell r="B979" t="str">
            <v>Fornecimento e Instalação de Condulete de Alumínio Tipo """"C"""", C/ Tampa, 1 1/4""""</v>
          </cell>
          <cell r="C979" t="str">
            <v>UN</v>
          </cell>
          <cell r="D979">
            <v>14.661300000000001</v>
          </cell>
        </row>
        <row r="980">
          <cell r="A980" t="str">
            <v>001.17.03123</v>
          </cell>
          <cell r="B980" t="str">
            <v>Fornecimento e Instalação de Condulete de Alumínio Tipo """"C"""", C/ Tampa, 1 1/2""""</v>
          </cell>
          <cell r="C980" t="str">
            <v>UN</v>
          </cell>
          <cell r="D980">
            <v>19.691299999999998</v>
          </cell>
        </row>
        <row r="981">
          <cell r="A981" t="str">
            <v>001.17.03125</v>
          </cell>
          <cell r="B981" t="str">
            <v>Fornecimento e Instalação de Condulete de Alumínio Tipo """"C"""", C/ Tampa, 2""""</v>
          </cell>
          <cell r="C981" t="str">
            <v>UN</v>
          </cell>
          <cell r="D981">
            <v>27.211300000000001</v>
          </cell>
        </row>
        <row r="982">
          <cell r="A982" t="str">
            <v>001.17.03127</v>
          </cell>
          <cell r="B982" t="str">
            <v>Fornecimento e Instalação de Condulete de Alumínio Tipo """"C"""", C/ Tampa, 2  1/2""""</v>
          </cell>
          <cell r="C982" t="str">
            <v>UN</v>
          </cell>
          <cell r="D982">
            <v>55.011299999999999</v>
          </cell>
        </row>
        <row r="983">
          <cell r="A983" t="str">
            <v>001.17.03129</v>
          </cell>
          <cell r="B983" t="str">
            <v>Fornecimento e Instalação de Condulete de Alumínio Tipo """"E"""", S/ Tampa, 1/2""""</v>
          </cell>
          <cell r="C983" t="str">
            <v>UN</v>
          </cell>
          <cell r="D983">
            <v>5.4451000000000001</v>
          </cell>
        </row>
        <row r="984">
          <cell r="A984" t="str">
            <v>001.17.03131</v>
          </cell>
          <cell r="B984" t="str">
            <v>Fornecimento e Instalação de Condulete de Alumínio Tipo """"E"""", S/ Tampa, 3/4""""</v>
          </cell>
          <cell r="C984" t="str">
            <v>UN</v>
          </cell>
          <cell r="D984">
            <v>5.4451000000000001</v>
          </cell>
        </row>
        <row r="985">
          <cell r="A985" t="str">
            <v>001.17.03133</v>
          </cell>
          <cell r="B985" t="str">
            <v>Fornecimento e Instalação de Condulete de Alumínio Tipo """"E"""", S/ Tampa, 1""""</v>
          </cell>
          <cell r="C985" t="str">
            <v>UN</v>
          </cell>
          <cell r="D985">
            <v>7.5951000000000004</v>
          </cell>
        </row>
        <row r="986">
          <cell r="A986" t="str">
            <v>001.17.03135</v>
          </cell>
          <cell r="B986" t="str">
            <v>Fornecimento e Instalação de Condulete de Alumínio Tipo """"E"""", C/ Tampa, 1 1/4""""</v>
          </cell>
          <cell r="C986" t="str">
            <v>UN</v>
          </cell>
          <cell r="D986">
            <v>13.6313</v>
          </cell>
        </row>
        <row r="987">
          <cell r="A987" t="str">
            <v>001.17.03137</v>
          </cell>
          <cell r="B987" t="str">
            <v>Fornecimento e Instalação de Condulete de Alumínio Tipo """"E"""", C/ Tampa, 1 1/2""""</v>
          </cell>
          <cell r="C987" t="str">
            <v>UN</v>
          </cell>
          <cell r="D987">
            <v>18.641300000000001</v>
          </cell>
        </row>
        <row r="988">
          <cell r="A988" t="str">
            <v>001.17.03139</v>
          </cell>
          <cell r="B988" t="str">
            <v>Fornecimento e Instalação de Condulete de Alumínio Tipo """"E"""", C/ Tampa, 2""""</v>
          </cell>
          <cell r="C988" t="str">
            <v>UN</v>
          </cell>
          <cell r="D988">
            <v>26.311299999999999</v>
          </cell>
        </row>
        <row r="989">
          <cell r="A989" t="str">
            <v>001.17.03141</v>
          </cell>
          <cell r="B989" t="str">
            <v>Fornecimento e Instalação de Condulete de Alumínio Tipo """"E"""", C/ Tampa, 2  1/2""""</v>
          </cell>
          <cell r="C989" t="str">
            <v>UN</v>
          </cell>
          <cell r="D989">
            <v>55.011299999999999</v>
          </cell>
        </row>
        <row r="990">
          <cell r="A990" t="str">
            <v>001.17.03143</v>
          </cell>
          <cell r="B990" t="str">
            <v>Fornecimento e Instalação de Condulete de Alumínio Tipo """"LL"""",""""LB"""", """"LR"""", S/ Tampa, 1/2""""</v>
          </cell>
          <cell r="C990" t="str">
            <v>UN</v>
          </cell>
          <cell r="D990">
            <v>5.7950999999999997</v>
          </cell>
        </row>
        <row r="991">
          <cell r="A991" t="str">
            <v>001.17.03145</v>
          </cell>
          <cell r="B991" t="str">
            <v>Fornecimento e Instalação de Condulete de Alumínio Tipo """"LL"""",""""LB"""", """"LR"""", S/ Tampa, 3/4""""</v>
          </cell>
          <cell r="C991" t="str">
            <v>UN</v>
          </cell>
          <cell r="D991">
            <v>5.7950999999999997</v>
          </cell>
        </row>
        <row r="992">
          <cell r="A992" t="str">
            <v>001.17.03147</v>
          </cell>
          <cell r="B992" t="str">
            <v>Fornecimento e Instalação de Condulete de Alumínio Tipo  """"LL"""",""""LB"""", """"LR"""", S/ Tampa, 1""""</v>
          </cell>
          <cell r="C992" t="str">
            <v>UN</v>
          </cell>
          <cell r="D992">
            <v>8.5251000000000001</v>
          </cell>
        </row>
        <row r="993">
          <cell r="A993" t="str">
            <v>001.17.03149</v>
          </cell>
          <cell r="B993" t="str">
            <v>Fornecimento e Instalação de Condulete de Alumínio Tipo """"LL"""",""""LB"""", """"LR"""", C/ Tampa, 1 1/4""""</v>
          </cell>
          <cell r="C993" t="str">
            <v>UN</v>
          </cell>
          <cell r="D993">
            <v>14.661300000000001</v>
          </cell>
        </row>
        <row r="994">
          <cell r="A994" t="str">
            <v>001.17.03151</v>
          </cell>
          <cell r="B994" t="str">
            <v>Fornecimento e Instalação de Condulete de Alumínio Tipo  """"LL"""",""""LB"""", """"LR"""", C/ Tampa, 1 1/2""""</v>
          </cell>
          <cell r="C994" t="str">
            <v>UN</v>
          </cell>
          <cell r="D994">
            <v>19.691299999999998</v>
          </cell>
        </row>
        <row r="995">
          <cell r="A995" t="str">
            <v>001.17.03153</v>
          </cell>
          <cell r="B995" t="str">
            <v>Fornecimento e Instalação de Condulete de Alumínio Tipo  """"LL"""",""""LB"""", """"LR"""", C/ Tampa, 2""""</v>
          </cell>
          <cell r="C995" t="str">
            <v>UN</v>
          </cell>
          <cell r="D995">
            <v>27.211300000000001</v>
          </cell>
        </row>
        <row r="996">
          <cell r="A996" t="str">
            <v>001.17.03155</v>
          </cell>
          <cell r="B996" t="str">
            <v>Fornecimento e Instalação de Condulete de Alumínio Tipo  """"LL"""",""""LB"""", """"LR"""", C/ Tampa, 2  1/2""""</v>
          </cell>
          <cell r="C996" t="str">
            <v>UN</v>
          </cell>
          <cell r="D996">
            <v>55.271299999999997</v>
          </cell>
        </row>
        <row r="997">
          <cell r="A997" t="str">
            <v>001.17.03157</v>
          </cell>
          <cell r="B997" t="str">
            <v>Fornecimento e Instalação de Condulete de Alumínio Tipo """"TB"""", S/ Tampa, 1/2""""</v>
          </cell>
          <cell r="C997" t="str">
            <v>UN</v>
          </cell>
          <cell r="D997">
            <v>6.4939</v>
          </cell>
        </row>
        <row r="998">
          <cell r="A998" t="str">
            <v>001.17.03159</v>
          </cell>
          <cell r="B998" t="str">
            <v>Fornecimento e Instalação de Condulete de Alumínio Tipo """"TB"""", S/ Tampa, 3/4""""</v>
          </cell>
          <cell r="C998" t="str">
            <v>UN</v>
          </cell>
          <cell r="D998">
            <v>6.4939</v>
          </cell>
        </row>
        <row r="999">
          <cell r="A999" t="str">
            <v>001.17.03161</v>
          </cell>
          <cell r="B999" t="str">
            <v>Fornecimento e Instalação de Condulete de Alumínio Tipo """"TB"""", S/ Tampa, 1""""</v>
          </cell>
          <cell r="C999" t="str">
            <v>UN</v>
          </cell>
          <cell r="D999">
            <v>9.5439000000000007</v>
          </cell>
        </row>
        <row r="1000">
          <cell r="A1000" t="str">
            <v>001.17.03163</v>
          </cell>
          <cell r="B1000" t="str">
            <v>Fornecimento e Instalação de Condulete de Alumínio Tipo """"TB"""", C/ Tampa, 1 1/4""""</v>
          </cell>
          <cell r="C1000" t="str">
            <v>UN</v>
          </cell>
          <cell r="D1000">
            <v>16.330100000000002</v>
          </cell>
        </row>
        <row r="1001">
          <cell r="A1001" t="str">
            <v>001.17.03165</v>
          </cell>
          <cell r="B1001" t="str">
            <v>Fornecimento e Instalação de Condulete de Alumínio Tipo """"TB"""", C/ Tampa, 1 1/2""""</v>
          </cell>
          <cell r="C1001" t="str">
            <v>UN</v>
          </cell>
          <cell r="D1001">
            <v>22.030100000000001</v>
          </cell>
        </row>
        <row r="1002">
          <cell r="A1002" t="str">
            <v>001.17.03166</v>
          </cell>
          <cell r="B1002" t="str">
            <v>Fornecimento e Instalação de Condulete de Alumínio Tipo """"TB"""", C/ Tampa, 2""""</v>
          </cell>
          <cell r="C1002" t="str">
            <v>UN</v>
          </cell>
          <cell r="D1002">
            <v>29.5501</v>
          </cell>
        </row>
        <row r="1003">
          <cell r="A1003" t="str">
            <v>001.17.03167</v>
          </cell>
          <cell r="B1003" t="str">
            <v>Fornecimento e Instalação de Condulete de Alumínio Tipo """"TB"""", C/ Tampa, 2  1/2""""</v>
          </cell>
          <cell r="C1003" t="str">
            <v>UN</v>
          </cell>
          <cell r="D1003">
            <v>59.510100000000001</v>
          </cell>
        </row>
        <row r="1004">
          <cell r="A1004" t="str">
            <v>001.17.03168</v>
          </cell>
          <cell r="B1004" t="str">
            <v>Fornecimento e Instalação de Condulete de Alumínio Tipo """"X"""", S/ Tampa, 1/2""""</v>
          </cell>
          <cell r="C1004" t="str">
            <v>UN</v>
          </cell>
          <cell r="D1004">
            <v>6.3350999999999997</v>
          </cell>
        </row>
        <row r="1005">
          <cell r="A1005" t="str">
            <v>001.17.03169</v>
          </cell>
          <cell r="B1005" t="str">
            <v>Fornecimento e Instalação de Condulete de Alumínio Tipo """"X"""", S/ Tampa, 3/4""""</v>
          </cell>
          <cell r="C1005" t="str">
            <v>UN</v>
          </cell>
          <cell r="D1005">
            <v>6.3350999999999997</v>
          </cell>
        </row>
        <row r="1006">
          <cell r="A1006" t="str">
            <v>001.17.03170</v>
          </cell>
          <cell r="B1006" t="str">
            <v>Fornecimento e Instalação de Condulete de Alumínio Tipo """"X"""", S/ Tampa, 1""""</v>
          </cell>
          <cell r="C1006" t="str">
            <v>UN</v>
          </cell>
          <cell r="D1006">
            <v>9.3651</v>
          </cell>
        </row>
        <row r="1007">
          <cell r="A1007" t="str">
            <v>001.17.03171</v>
          </cell>
          <cell r="B1007" t="str">
            <v>Fornecimento e Instalação de Condulete de Alumínio Tipo """"X"""", C/ Tampa, 1 1/4""""</v>
          </cell>
          <cell r="C1007" t="str">
            <v>UN</v>
          </cell>
          <cell r="D1007">
            <v>16.421299999999999</v>
          </cell>
        </row>
        <row r="1008">
          <cell r="A1008" t="str">
            <v>001.17.03172</v>
          </cell>
          <cell r="B1008" t="str">
            <v>Fornecimento e Instalação de Condulete de Alumínio Tipo """"X"""", C/ Tampa, 1 1/2""""</v>
          </cell>
          <cell r="C1008" t="str">
            <v>UN</v>
          </cell>
          <cell r="D1008">
            <v>23.3813</v>
          </cell>
        </row>
        <row r="1009">
          <cell r="A1009" t="str">
            <v>001.17.03173</v>
          </cell>
          <cell r="B1009" t="str">
            <v>Fornecimento e Instalação de Condulete de Alumínio Tipo """"X"""", C/ Tampa, 2""""</v>
          </cell>
          <cell r="C1009" t="str">
            <v>UN</v>
          </cell>
          <cell r="D1009">
            <v>31.321300000000001</v>
          </cell>
        </row>
        <row r="1010">
          <cell r="A1010" t="str">
            <v>001.17.03174</v>
          </cell>
          <cell r="B1010" t="str">
            <v>Fornecimento e Instalação de Condulete de Alumínio Tipo """"X"""", C/ Tampa, 2  1/2""""</v>
          </cell>
          <cell r="C1010" t="str">
            <v>UN</v>
          </cell>
          <cell r="D1010">
            <v>59.0413</v>
          </cell>
        </row>
        <row r="1011">
          <cell r="A1011" t="str">
            <v>001.17.03175</v>
          </cell>
          <cell r="B1011" t="str">
            <v>Fornecimento e Instalação de Tampa de Alumínio 1/2"""" e 3/4"""" 1 P</v>
          </cell>
          <cell r="C1011" t="str">
            <v>UN</v>
          </cell>
          <cell r="D1011">
            <v>1.7963</v>
          </cell>
        </row>
        <row r="1012">
          <cell r="A1012" t="str">
            <v>001.17.03176</v>
          </cell>
          <cell r="B1012" t="str">
            <v>Fornecimento e Instalação de Tampa de Alumínio 1/2"""" e 3/4"""" 1 P Red.</v>
          </cell>
          <cell r="C1012" t="str">
            <v>UN</v>
          </cell>
          <cell r="D1012">
            <v>1.7963</v>
          </cell>
        </row>
        <row r="1013">
          <cell r="A1013" t="str">
            <v>001.17.03177</v>
          </cell>
          <cell r="B1013" t="str">
            <v>Fornecimento e Instalação de Tampa de Alumínio 1/2"""" e 3/4"""" 1 P RJ 45</v>
          </cell>
          <cell r="C1013" t="str">
            <v>UN</v>
          </cell>
          <cell r="D1013">
            <v>1.7963</v>
          </cell>
        </row>
        <row r="1014">
          <cell r="A1014" t="str">
            <v>001.17.03178</v>
          </cell>
          <cell r="B1014" t="str">
            <v>Fornecimento e Instalação de Tampa de Alumínio 1/2"""" e 3/4"""" 2 P</v>
          </cell>
          <cell r="C1014" t="str">
            <v>UN</v>
          </cell>
          <cell r="D1014">
            <v>1.7963</v>
          </cell>
        </row>
        <row r="1015">
          <cell r="A1015" t="str">
            <v>001.17.03179</v>
          </cell>
          <cell r="B1015" t="str">
            <v>Fornecimento e Instalação de Tampa de Alumínio 1/2"""" e 3/4"""" 2 P Sep.</v>
          </cell>
          <cell r="C1015" t="str">
            <v>UN</v>
          </cell>
          <cell r="D1015">
            <v>1.7963</v>
          </cell>
        </row>
        <row r="1016">
          <cell r="A1016" t="str">
            <v>001.17.03181</v>
          </cell>
          <cell r="B1016" t="str">
            <v>Fornecimento e Instalação de Tampa de Alumínio 1/2"""" e 3/4"""" 2 P RJ 45</v>
          </cell>
          <cell r="C1016" t="str">
            <v>UN</v>
          </cell>
          <cell r="D1016">
            <v>1.7963</v>
          </cell>
        </row>
        <row r="1017">
          <cell r="A1017" t="str">
            <v>001.17.03183</v>
          </cell>
          <cell r="B1017" t="str">
            <v>Fornecimento e Instalação de Tampa de Alumínio 1/2"""" e 3/4"""" 3 P</v>
          </cell>
          <cell r="C1017" t="str">
            <v>UN</v>
          </cell>
          <cell r="D1017">
            <v>1.7963</v>
          </cell>
        </row>
        <row r="1018">
          <cell r="A1018" t="str">
            <v>001.17.03185</v>
          </cell>
          <cell r="B1018" t="str">
            <v>Fornecimento e Instalação de Tampa de Alumínio 1/2"""" e 3/4"""" Cega</v>
          </cell>
          <cell r="C1018" t="str">
            <v>UN</v>
          </cell>
          <cell r="D1018">
            <v>1.7963</v>
          </cell>
        </row>
        <row r="1019">
          <cell r="A1019" t="str">
            <v>001.17.03187</v>
          </cell>
          <cell r="B1019" t="str">
            <v>Fornecimento e Instalação de Tampa de Alumínio 1"""" 1 P</v>
          </cell>
          <cell r="C1019" t="str">
            <v>UN</v>
          </cell>
          <cell r="D1019">
            <v>2.2763</v>
          </cell>
        </row>
        <row r="1020">
          <cell r="A1020" t="str">
            <v>001.17.03189</v>
          </cell>
          <cell r="B1020" t="str">
            <v>Fornecimento e Instalação de Tampa de Alumínio 1"""" 1 P Red.</v>
          </cell>
          <cell r="C1020" t="str">
            <v>UN</v>
          </cell>
          <cell r="D1020">
            <v>2.2763</v>
          </cell>
        </row>
        <row r="1021">
          <cell r="A1021" t="str">
            <v>001.17.03191</v>
          </cell>
          <cell r="B1021" t="str">
            <v>Fornecimento e Instalação de Tampa de Alumínio 1"""" 1 P RJ 45</v>
          </cell>
          <cell r="C1021" t="str">
            <v>UN</v>
          </cell>
          <cell r="D1021">
            <v>2.2763</v>
          </cell>
        </row>
        <row r="1022">
          <cell r="A1022" t="str">
            <v>001.17.03193</v>
          </cell>
          <cell r="B1022" t="str">
            <v>Fornecimento e Instalação de Tampa de Alumínio 1"""" 2 P</v>
          </cell>
          <cell r="C1022" t="str">
            <v>UN</v>
          </cell>
          <cell r="D1022">
            <v>2.2763</v>
          </cell>
        </row>
        <row r="1023">
          <cell r="A1023" t="str">
            <v>001.17.03195</v>
          </cell>
          <cell r="B1023" t="str">
            <v>Fornecimento e Instalação de Tampa de Alumínio 1"""" 2 P Sep.</v>
          </cell>
          <cell r="C1023" t="str">
            <v>UN</v>
          </cell>
          <cell r="D1023">
            <v>2.2763</v>
          </cell>
        </row>
        <row r="1024">
          <cell r="A1024" t="str">
            <v>001.17.03197</v>
          </cell>
          <cell r="B1024" t="str">
            <v>Fornecimento e Instalação de Tampa de Alumínio 1"""" 2 P RJ 45</v>
          </cell>
          <cell r="C1024" t="str">
            <v>UN</v>
          </cell>
          <cell r="D1024">
            <v>2.2763</v>
          </cell>
        </row>
        <row r="1025">
          <cell r="A1025" t="str">
            <v>001.17.03199</v>
          </cell>
          <cell r="B1025" t="str">
            <v>Fornecimento e Instalação de Tampa de Alumínio 1"""" 3 P</v>
          </cell>
          <cell r="C1025" t="str">
            <v>UN</v>
          </cell>
          <cell r="D1025">
            <v>2.2763</v>
          </cell>
        </row>
        <row r="1026">
          <cell r="A1026" t="str">
            <v>001.17.03201</v>
          </cell>
          <cell r="B1026" t="str">
            <v>Fornecimento e Instalação de Tampa de Alumínio 1"""" Cega</v>
          </cell>
          <cell r="C1026" t="str">
            <v>UN</v>
          </cell>
          <cell r="D1026">
            <v>2.2763</v>
          </cell>
        </row>
        <row r="1027">
          <cell r="A1027" t="str">
            <v>001.17.03600</v>
          </cell>
          <cell r="B1027" t="str">
            <v>Fornecimento e instalação de caixa metálica com tampa parafusada de Embutir de 20.00x20.00x10.00 cm</v>
          </cell>
          <cell r="C1027" t="str">
            <v>UN</v>
          </cell>
          <cell r="D1027">
            <v>27.677399999999999</v>
          </cell>
        </row>
        <row r="1028">
          <cell r="A1028" t="str">
            <v>001.17.03620</v>
          </cell>
          <cell r="B1028" t="str">
            <v>Fornecimento e instalação de caixa metálica com tampa parafusada de Embutir de 25.00x25.00x12.00 cm</v>
          </cell>
          <cell r="C1028" t="str">
            <v>UN</v>
          </cell>
          <cell r="D1028">
            <v>34.0961</v>
          </cell>
        </row>
        <row r="1029">
          <cell r="A1029" t="str">
            <v>001.17.03640</v>
          </cell>
          <cell r="B1029" t="str">
            <v>Fornecimento e instalação de caixa metálica com tampa parafusada de Embutir 30.00x30.00x15.00 cm</v>
          </cell>
          <cell r="C1029" t="str">
            <v>UN</v>
          </cell>
          <cell r="D1029">
            <v>47.6509</v>
          </cell>
        </row>
        <row r="1030">
          <cell r="A1030" t="str">
            <v>001.17.03660</v>
          </cell>
          <cell r="B1030" t="str">
            <v>Fornecimento e instalação de caixa metálica com tampa parafusada de Embutir 40.00x40.00x15.00 cm</v>
          </cell>
          <cell r="C1030" t="str">
            <v>UN</v>
          </cell>
          <cell r="D1030">
            <v>71.347800000000007</v>
          </cell>
        </row>
        <row r="1031">
          <cell r="A1031" t="str">
            <v>001.17.03680</v>
          </cell>
          <cell r="B1031" t="str">
            <v>Fornecimento e instalação de caixa metálica com tampa parafusada de Embutir 50.00x50.00x15.00 cm</v>
          </cell>
          <cell r="C1031" t="str">
            <v>UN</v>
          </cell>
          <cell r="D1031">
            <v>91.437799999999996</v>
          </cell>
        </row>
        <row r="1032">
          <cell r="A1032" t="str">
            <v>001.17.03820</v>
          </cell>
          <cell r="B1032" t="str">
            <v>Fornecimento e instalação de Quadro Metálico De  80 x 60 x 25 cm C/Porta P/ Comando</v>
          </cell>
          <cell r="C1032" t="str">
            <v>UN</v>
          </cell>
          <cell r="D1032">
            <v>285.25560000000002</v>
          </cell>
        </row>
        <row r="1033">
          <cell r="A1033" t="str">
            <v>001.17.03840</v>
          </cell>
          <cell r="B1033" t="str">
            <v>Fornecimento e instalação de Quadro Metálico De  60x 60x20 cm C/Porta P/ Comando</v>
          </cell>
          <cell r="C1033" t="str">
            <v>UN</v>
          </cell>
          <cell r="D1033">
            <v>290.11869999999999</v>
          </cell>
        </row>
        <row r="1034">
          <cell r="A1034" t="str">
            <v>001.17.03850</v>
          </cell>
          <cell r="B1034" t="str">
            <v>Fornecimento e instalação de Quadro De Distribuicao P/ 01- 03 Circuitos De Sobrepor, Pvc, Eletromar ou Mesmo Padrão</v>
          </cell>
          <cell r="C1034" t="str">
            <v>UN</v>
          </cell>
          <cell r="D1034">
            <v>33.127800000000001</v>
          </cell>
        </row>
        <row r="1035">
          <cell r="A1035" t="str">
            <v>001.17.03855</v>
          </cell>
          <cell r="B1035" t="str">
            <v>Fornecimento e instalação de Quadro De Distribuicao P/ 04 - 06 Circuitos De Sobrepor, Pvc, Eletromar ou Mesmo Padrão</v>
          </cell>
          <cell r="C1035" t="str">
            <v>UN</v>
          </cell>
          <cell r="D1035">
            <v>42.2378</v>
          </cell>
        </row>
        <row r="1036">
          <cell r="A1036" t="str">
            <v>001.17.03860</v>
          </cell>
          <cell r="B1036" t="str">
            <v>Fornecimento e instalação de Quadro De Dist Embutir Metálico Com Porta P/ 06 Circuitos</v>
          </cell>
          <cell r="C1036" t="str">
            <v>UN</v>
          </cell>
          <cell r="D1036">
            <v>36.1678</v>
          </cell>
        </row>
        <row r="1037">
          <cell r="A1037" t="str">
            <v>001.17.03880</v>
          </cell>
          <cell r="B1037" t="str">
            <v>Fornecimento e instalação de Quadro De Dist Embutir Metálico Com Porta P/ 12 Circuitos</v>
          </cell>
          <cell r="C1037" t="str">
            <v>UN</v>
          </cell>
          <cell r="D1037">
            <v>46.957799999999999</v>
          </cell>
        </row>
        <row r="1038">
          <cell r="A1038" t="str">
            <v>001.17.03900</v>
          </cell>
          <cell r="B1038" t="str">
            <v>Fornecimento e instalação de Quadro De Dist Embutir Metálico Com Porta P/ 18 Circuitos</v>
          </cell>
          <cell r="C1038" t="str">
            <v>UN</v>
          </cell>
          <cell r="D1038">
            <v>85.844800000000006</v>
          </cell>
        </row>
        <row r="1039">
          <cell r="A1039" t="str">
            <v>001.17.03920</v>
          </cell>
          <cell r="B1039" t="str">
            <v>Fornecimento e instalação de Quadro De Dist Tripolar Embutir C/ Barramento Com Porta 20 Circuitos 100 A</v>
          </cell>
          <cell r="C1039" t="str">
            <v>UN</v>
          </cell>
          <cell r="D1039">
            <v>134.12479999999999</v>
          </cell>
        </row>
        <row r="1040">
          <cell r="A1040" t="str">
            <v>001.17.03980</v>
          </cell>
          <cell r="B1040" t="str">
            <v>Fornecimento e instalação de Quadro De Dist Tripolar Embutir C/ Barramento Com Porta 24 Circuitos 100 A</v>
          </cell>
          <cell r="C1040" t="str">
            <v>UN</v>
          </cell>
          <cell r="D1040">
            <v>183.55170000000001</v>
          </cell>
        </row>
        <row r="1041">
          <cell r="A1041" t="str">
            <v>001.17.04000</v>
          </cell>
          <cell r="B1041" t="str">
            <v>Fornecimento e instalação de Quadro De Dist Tripolar Embutir C/ Barramento Com Porta 40 Circuitos 100 A</v>
          </cell>
          <cell r="C1041" t="str">
            <v>UN</v>
          </cell>
          <cell r="D1041">
            <v>418.18869999999998</v>
          </cell>
        </row>
        <row r="1042">
          <cell r="A1042" t="str">
            <v>001.17.04020</v>
          </cell>
          <cell r="B1042" t="str">
            <v>Fornecimento e instalação de Quadro De Dist Tripolar Embutir C/ Barramento Com Porta 50 Circuitos 100 A</v>
          </cell>
          <cell r="C1042" t="str">
            <v>UN</v>
          </cell>
          <cell r="D1042">
            <v>570.69560000000001</v>
          </cell>
        </row>
        <row r="1043">
          <cell r="A1043" t="str">
            <v>001.17.04060</v>
          </cell>
          <cell r="B1043" t="str">
            <v>Fornecimento e instalação de Quadro De Dist Tripolar Embutir C/ Barramento Com Porta 32 Circuitos 100 A</v>
          </cell>
          <cell r="C1043" t="str">
            <v>UN</v>
          </cell>
          <cell r="D1043">
            <v>197.90170000000001</v>
          </cell>
        </row>
        <row r="1044">
          <cell r="A1044" t="str">
            <v>001.17.04200</v>
          </cell>
          <cell r="B1044" t="str">
            <v>Fornecimento e Instalação de Disjuntor monofásico EL 10A da marca Eletromar ou Mesmo Padrão (UL)</v>
          </cell>
          <cell r="C1044" t="str">
            <v>UN</v>
          </cell>
          <cell r="D1044">
            <v>6.3827999999999996</v>
          </cell>
        </row>
        <row r="1045">
          <cell r="A1045" t="str">
            <v>001.17.04202</v>
          </cell>
          <cell r="B1045" t="str">
            <v>Fornecimento e Instalação de Disjuntor monofásico EL 15A da marca Eletromar ou Mesmo Padrão (UL)</v>
          </cell>
          <cell r="C1045" t="str">
            <v>UN</v>
          </cell>
          <cell r="D1045">
            <v>6.5027999999999997</v>
          </cell>
        </row>
        <row r="1046">
          <cell r="A1046" t="str">
            <v>001.17.04203</v>
          </cell>
          <cell r="B1046" t="str">
            <v>Fornecimento e Instalação de Disjuntor monofásico EL 20A da marca Eletromar ou Mesmo Padrão (UL)</v>
          </cell>
          <cell r="C1046" t="str">
            <v>UN</v>
          </cell>
          <cell r="D1046">
            <v>6.4518000000000004</v>
          </cell>
        </row>
        <row r="1047">
          <cell r="A1047" t="str">
            <v>001.17.04204</v>
          </cell>
          <cell r="B1047" t="str">
            <v>Fornecimento e Instalação de Disjuntor monofásico EL 25A da marca Eletromar ou Mesmo Padrão (UL)</v>
          </cell>
          <cell r="C1047" t="str">
            <v>UN</v>
          </cell>
          <cell r="D1047">
            <v>6.4518000000000004</v>
          </cell>
        </row>
        <row r="1048">
          <cell r="A1048" t="str">
            <v>001.17.04205</v>
          </cell>
          <cell r="B1048" t="str">
            <v>Fornecimento e Instalação de Disjuntor monofásico EL 30A da marca Eletromar ou Mesmo Padrão (UL)</v>
          </cell>
          <cell r="C1048" t="str">
            <v>UN</v>
          </cell>
          <cell r="D1048">
            <v>6.4428000000000001</v>
          </cell>
        </row>
        <row r="1049">
          <cell r="A1049" t="str">
            <v>001.17.04206</v>
          </cell>
          <cell r="B1049" t="str">
            <v>Fornecimento e Instalação de Disjuntor monofásico EL 35A da marca Eletromar ou Mesmo Padrão (UL)</v>
          </cell>
          <cell r="C1049" t="str">
            <v>UN</v>
          </cell>
          <cell r="D1049">
            <v>9.8287999999999993</v>
          </cell>
        </row>
        <row r="1050">
          <cell r="A1050" t="str">
            <v>001.17.04207</v>
          </cell>
          <cell r="B1050" t="str">
            <v>Fornecimento e Instalação de Disjuntor monofásico EL 40A da marca Eletromar ou Mesmo Padrão (UL)</v>
          </cell>
          <cell r="C1050" t="str">
            <v>UN</v>
          </cell>
          <cell r="D1050">
            <v>9.7338000000000005</v>
          </cell>
        </row>
        <row r="1051">
          <cell r="A1051" t="str">
            <v>001.17.04208</v>
          </cell>
          <cell r="B1051" t="str">
            <v>Fornecimento e Instalação de Disjuntor monofásico EL 50A da marca Eletromar ou Mesmo Padrão (UL)</v>
          </cell>
          <cell r="C1051" t="str">
            <v>UN</v>
          </cell>
          <cell r="D1051">
            <v>9.0527999999999995</v>
          </cell>
        </row>
        <row r="1052">
          <cell r="A1052" t="str">
            <v>001.17.04210</v>
          </cell>
          <cell r="B1052" t="str">
            <v>Fornecimento e Instalação de Disjuntor monofásico EL 60A da marca Eletromar ou Mesmo Padrão (UL)</v>
          </cell>
          <cell r="C1052" t="str">
            <v>UN</v>
          </cell>
          <cell r="D1052">
            <v>14.152799999999999</v>
          </cell>
        </row>
        <row r="1053">
          <cell r="A1053" t="str">
            <v>001.17.04212</v>
          </cell>
          <cell r="B1053" t="str">
            <v>Fornecimento e Instalação de Disjuntor monofásico EL 70A da marca Eletromar ou Mesmo Padrão (UL)</v>
          </cell>
          <cell r="C1053" t="str">
            <v>UN</v>
          </cell>
          <cell r="D1053">
            <v>14.152799999999999</v>
          </cell>
        </row>
        <row r="1054">
          <cell r="A1054" t="str">
            <v>001.17.04214</v>
          </cell>
          <cell r="B1054" t="str">
            <v>Fornecimento e Instalação de Disjuntor bifásico EL 10A da marca Eletromar ou Mesmo Padrão (UL)</v>
          </cell>
          <cell r="C1054" t="str">
            <v>UN</v>
          </cell>
          <cell r="D1054">
            <v>32.344799999999999</v>
          </cell>
        </row>
        <row r="1055">
          <cell r="A1055" t="str">
            <v>001.17.04216</v>
          </cell>
          <cell r="B1055" t="str">
            <v>Fornecimento e Instalação de Disjuntor bifásico EL 15A da marca Eletromar ou Mesmo Padrão (UL)</v>
          </cell>
          <cell r="C1055" t="str">
            <v>UN</v>
          </cell>
          <cell r="D1055">
            <v>30.945799999999998</v>
          </cell>
        </row>
        <row r="1056">
          <cell r="A1056" t="str">
            <v>001.17.04218</v>
          </cell>
          <cell r="B1056" t="str">
            <v>Fornecimento e Instalação de Disjuntor bifásico EL 20A da marca Eletromar ou Mesmo Padrão (UL)</v>
          </cell>
          <cell r="C1056" t="str">
            <v>UN</v>
          </cell>
          <cell r="D1056">
            <v>30.945799999999998</v>
          </cell>
        </row>
        <row r="1057">
          <cell r="A1057" t="str">
            <v>001.17.04220</v>
          </cell>
          <cell r="B1057" t="str">
            <v>Fornecimento e Instalação de Disjuntor bifásico EL 25A da marca Eletromar ou Mesmo Padrão (UL)</v>
          </cell>
          <cell r="C1057" t="str">
            <v>UN</v>
          </cell>
          <cell r="D1057">
            <v>30.945799999999998</v>
          </cell>
        </row>
        <row r="1058">
          <cell r="A1058" t="str">
            <v>001.17.04222</v>
          </cell>
          <cell r="B1058" t="str">
            <v>Fornecimento e Instalação de Disjuntor bifásico EL 30A da marca Eletromar ou Mesmo Padrão (UL)</v>
          </cell>
          <cell r="C1058" t="str">
            <v>UN</v>
          </cell>
          <cell r="D1058">
            <v>30.945799999999998</v>
          </cell>
        </row>
        <row r="1059">
          <cell r="A1059" t="str">
            <v>001.17.04224</v>
          </cell>
          <cell r="B1059" t="str">
            <v>Fornecimento e Instalação de Disjuntor bifásico EL 35A da marca Eletromar ou Mesmo Padrão (UL)</v>
          </cell>
          <cell r="C1059" t="str">
            <v>UN</v>
          </cell>
          <cell r="D1059">
            <v>32.344799999999999</v>
          </cell>
        </row>
        <row r="1060">
          <cell r="A1060" t="str">
            <v>001.17.04226</v>
          </cell>
          <cell r="B1060" t="str">
            <v>Fornecimento e Instalação de Disjuntor bifásico EL 40A da marca Eletromar ou Mesmo Padrão (UL)</v>
          </cell>
          <cell r="C1060" t="str">
            <v>UN</v>
          </cell>
          <cell r="D1060">
            <v>32.344799999999999</v>
          </cell>
        </row>
        <row r="1061">
          <cell r="A1061" t="str">
            <v>001.17.04228</v>
          </cell>
          <cell r="B1061" t="str">
            <v>Fornecimento e Instalação de Disjuntor bifásico EL 50A da marca Eletromar ou Mesmo Padrão (UL))</v>
          </cell>
          <cell r="C1061" t="str">
            <v>UN</v>
          </cell>
          <cell r="D1061">
            <v>32.344799999999999</v>
          </cell>
        </row>
        <row r="1062">
          <cell r="A1062" t="str">
            <v>001.17.04230</v>
          </cell>
          <cell r="B1062" t="str">
            <v>Fornecimento e Instalação de Disjuntor bifásico EL 60A da marca Eletromar ou Mesmo Padrão (UL)</v>
          </cell>
          <cell r="C1062" t="str">
            <v>UN</v>
          </cell>
          <cell r="D1062">
            <v>46.3628</v>
          </cell>
        </row>
        <row r="1063">
          <cell r="A1063" t="str">
            <v>001.17.04231</v>
          </cell>
          <cell r="B1063" t="str">
            <v>Fornecimento e Instalação de Disjuntor bifásico EL 70A da marca Eletromar ou Mesmo Padrão (UL)</v>
          </cell>
          <cell r="C1063" t="str">
            <v>UN</v>
          </cell>
          <cell r="D1063">
            <v>47.0608</v>
          </cell>
        </row>
        <row r="1064">
          <cell r="A1064" t="str">
            <v>001.17.04232</v>
          </cell>
          <cell r="B1064" t="str">
            <v>Fornecimento e Instalação de Disjuntor bifásico EL 90A da marca Eletromar ou Mesmo Padrão (UL)</v>
          </cell>
          <cell r="C1064" t="str">
            <v>UN</v>
          </cell>
          <cell r="D1064">
            <v>47.0608</v>
          </cell>
        </row>
        <row r="1065">
          <cell r="A1065" t="str">
            <v>001.17.04233</v>
          </cell>
          <cell r="B1065" t="str">
            <v>Fornecimento e Instalação de Disjuntor bifásico EL 100A da marca Eletromar ou Mesmo Padrão (UL)</v>
          </cell>
          <cell r="C1065" t="str">
            <v>UN</v>
          </cell>
          <cell r="D1065">
            <v>46.3628</v>
          </cell>
        </row>
        <row r="1066">
          <cell r="A1066" t="str">
            <v>001.17.04234</v>
          </cell>
          <cell r="B1066" t="str">
            <v>Fornecimento e Instalação de Disjuntor trifásico EL 10A  C da marca Eletromar ou Mesmo Padrão (UL)</v>
          </cell>
          <cell r="C1066" t="str">
            <v>UN</v>
          </cell>
          <cell r="D1066">
            <v>37.5886</v>
          </cell>
        </row>
        <row r="1067">
          <cell r="A1067" t="str">
            <v>001.17.04235</v>
          </cell>
          <cell r="B1067" t="str">
            <v>Fornecimento e Instalação de Disjuntor trifásico EL 15A  C da marca Eletromar ou Mesmo Padrão (UL)</v>
          </cell>
          <cell r="C1067" t="str">
            <v>UN</v>
          </cell>
          <cell r="D1067">
            <v>38.156599999999997</v>
          </cell>
        </row>
        <row r="1068">
          <cell r="A1068" t="str">
            <v>001.17.04236</v>
          </cell>
          <cell r="B1068" t="str">
            <v>Fornecimento e Instalação de Disjuntor trifásico EL 20A  C da marca Eletromar ou Mesmo Padrão (UL)</v>
          </cell>
          <cell r="C1068" t="str">
            <v>UN</v>
          </cell>
          <cell r="D1068">
            <v>36.9026</v>
          </cell>
        </row>
        <row r="1069">
          <cell r="A1069" t="str">
            <v>001.17.04237</v>
          </cell>
          <cell r="B1069" t="str">
            <v>Fornecimento e Instalação de Disjuntor trifásico EL 25A  C da marca Eletromar ou Mesmo Padrão (UL)</v>
          </cell>
          <cell r="C1069" t="str">
            <v>UN</v>
          </cell>
          <cell r="D1069">
            <v>37.0396</v>
          </cell>
        </row>
        <row r="1070">
          <cell r="A1070" t="str">
            <v>001.17.04238</v>
          </cell>
          <cell r="B1070" t="str">
            <v>Fornecimento e Instalação de Disjuntor trifásico EL 30A  C da marca Eletromar ou Mesmo Padrão (UL)</v>
          </cell>
          <cell r="C1070" t="str">
            <v>UN</v>
          </cell>
          <cell r="D1070">
            <v>37.459600000000002</v>
          </cell>
        </row>
        <row r="1071">
          <cell r="A1071" t="str">
            <v>001.17.04239</v>
          </cell>
          <cell r="B1071" t="str">
            <v>Fornecimento e Instalação de Disjuntor trifásico EL 35A  C da marca Eletromar ou Mesmo Padrão (UL)</v>
          </cell>
          <cell r="C1071" t="str">
            <v>UN</v>
          </cell>
          <cell r="D1071">
            <v>36.9026</v>
          </cell>
        </row>
        <row r="1072">
          <cell r="A1072" t="str">
            <v>001.17.04240</v>
          </cell>
          <cell r="B1072" t="str">
            <v>Fornecimento e Instalação de Disjuntor trifásico EL 40A  C da marca Eletromar ou Mesmo Padrão (UL)</v>
          </cell>
          <cell r="C1072" t="str">
            <v>UN</v>
          </cell>
          <cell r="D1072">
            <v>38.098599999999998</v>
          </cell>
        </row>
        <row r="1073">
          <cell r="A1073" t="str">
            <v>001.17.04241</v>
          </cell>
          <cell r="B1073" t="str">
            <v>Fornecimento e Instalação de Disjuntor trifásico EL 50A  C da marca Eletromar ou Mesmo Padrão (UL)</v>
          </cell>
          <cell r="C1073" t="str">
            <v>UN</v>
          </cell>
          <cell r="D1073">
            <v>38.818600000000004</v>
          </cell>
        </row>
        <row r="1074">
          <cell r="A1074" t="str">
            <v>001.17.04242</v>
          </cell>
          <cell r="B1074" t="str">
            <v>Fornecimento e Instalação de Disjuntor trifásico EL 60A  C da marca Eletromar ou Mesmo Padrão (UL)</v>
          </cell>
          <cell r="C1074" t="str">
            <v>UN</v>
          </cell>
          <cell r="D1074">
            <v>56.241599999999998</v>
          </cell>
        </row>
        <row r="1075">
          <cell r="A1075" t="str">
            <v>001.17.04243</v>
          </cell>
          <cell r="B1075" t="str">
            <v>Fornecimento e Instalação de Disjuntor trifásico EL 70A  C da marca Eletromar ou Mesmo Padrão (UL)</v>
          </cell>
          <cell r="C1075" t="str">
            <v>UN</v>
          </cell>
          <cell r="D1075">
            <v>56.241599999999998</v>
          </cell>
        </row>
        <row r="1076">
          <cell r="A1076" t="str">
            <v>001.17.04244</v>
          </cell>
          <cell r="B1076" t="str">
            <v>Fornecimento e Instalação de Disjuntor trifásico EL 90A  C da marca Eletromar ou Mesmo Padrão (UL)</v>
          </cell>
          <cell r="C1076" t="str">
            <v>UN</v>
          </cell>
          <cell r="D1076">
            <v>56.241599999999998</v>
          </cell>
        </row>
        <row r="1077">
          <cell r="A1077" t="str">
            <v>001.17.04245</v>
          </cell>
          <cell r="B1077" t="str">
            <v>Fornecimento e Instalação de Disjuntor trifásico EL 100A  C da marca Eletromar ou Mesmo Padrão (UL)</v>
          </cell>
          <cell r="C1077" t="str">
            <v>UN</v>
          </cell>
          <cell r="D1077">
            <v>56.241599999999998</v>
          </cell>
        </row>
        <row r="1078">
          <cell r="A1078" t="str">
            <v>001.17.04246</v>
          </cell>
          <cell r="B1078" t="str">
            <v>Fornecimento e Instalação de Disjuntor trifásico EL 120A  CA da marca Eletromar ou Mesmo Padrão (UL)</v>
          </cell>
          <cell r="C1078" t="str">
            <v>UN</v>
          </cell>
          <cell r="D1078">
            <v>168.3416</v>
          </cell>
        </row>
        <row r="1079">
          <cell r="A1079" t="str">
            <v>001.17.04247</v>
          </cell>
          <cell r="B1079" t="str">
            <v>Fornecimento e Instalação de Disjuntor trifásico EL 125A  CA da marca Eletromar ou Mesmo Padrão (UL)</v>
          </cell>
          <cell r="C1079" t="str">
            <v>UN</v>
          </cell>
          <cell r="D1079">
            <v>166.66159999999999</v>
          </cell>
        </row>
        <row r="1080">
          <cell r="A1080" t="str">
            <v>001.17.04248</v>
          </cell>
          <cell r="B1080" t="str">
            <v>Fornecimento e Instalação de Disjuntor trifásico EL 150A  CA da marca Eletromar ou Mesmo Padrão (UL)</v>
          </cell>
          <cell r="C1080" t="str">
            <v>UN</v>
          </cell>
          <cell r="D1080">
            <v>157.05160000000001</v>
          </cell>
        </row>
        <row r="1081">
          <cell r="A1081" t="str">
            <v>001.17.04249</v>
          </cell>
          <cell r="B1081" t="str">
            <v>Fornecimento e Instalação de Disjuntor trifásico EL 175A  CA da marca Eletromar ou Mesmo Padrão (UL)</v>
          </cell>
          <cell r="C1081" t="str">
            <v>UN</v>
          </cell>
          <cell r="D1081">
            <v>157.05160000000001</v>
          </cell>
        </row>
        <row r="1082">
          <cell r="A1082" t="str">
            <v>001.17.04250</v>
          </cell>
          <cell r="B1082" t="str">
            <v>Fornecimento e Instalação de Disjuntor trifásico EL 200A  CA da marca Eletromar ou Mesmo Padrão (UL)</v>
          </cell>
          <cell r="C1082" t="str">
            <v>UN</v>
          </cell>
          <cell r="D1082">
            <v>157.05160000000001</v>
          </cell>
        </row>
        <row r="1083">
          <cell r="A1083" t="str">
            <v>001.17.04251</v>
          </cell>
          <cell r="B1083" t="str">
            <v>Fornecimento e Instalação de Disjuntor trifásico EL 225A  CA da marca Eletromar ou Mesmo Padrão (UL)</v>
          </cell>
          <cell r="C1083" t="str">
            <v>UN</v>
          </cell>
          <cell r="D1083">
            <v>166.66159999999999</v>
          </cell>
        </row>
        <row r="1084">
          <cell r="A1084" t="str">
            <v>001.17.04252</v>
          </cell>
          <cell r="B1084" t="str">
            <v>Fornecimento e Instalação de Disjuntor trifásico EL 250A  CA da marca Eletromar ou Mesmo Padrão (UL)</v>
          </cell>
          <cell r="C1084" t="str">
            <v>UN</v>
          </cell>
          <cell r="D1084">
            <v>435.9076</v>
          </cell>
        </row>
        <row r="1085">
          <cell r="A1085" t="str">
            <v>001.17.04253</v>
          </cell>
          <cell r="B1085" t="str">
            <v>Fornecimento e Instalação de Disjuntor trifásico EL 300A  KI da marca Eletromar ou Mesmo Padrão (UL)</v>
          </cell>
          <cell r="C1085" t="str">
            <v>UN</v>
          </cell>
          <cell r="D1085">
            <v>1739.0686000000001</v>
          </cell>
        </row>
        <row r="1086">
          <cell r="A1086" t="str">
            <v>001.17.04254</v>
          </cell>
          <cell r="B1086" t="str">
            <v>Fornecimento e Instalação de Disjuntor trifásico EL 350A  KI da marca Eletromar ou Mesmo Padrão (UL)</v>
          </cell>
          <cell r="C1086" t="str">
            <v>UN</v>
          </cell>
          <cell r="D1086">
            <v>1739.0686000000001</v>
          </cell>
        </row>
        <row r="1087">
          <cell r="A1087" t="str">
            <v>001.17.04255</v>
          </cell>
          <cell r="B1087" t="str">
            <v>Fornecimento e Instalação de Disjuntor trifásico EL 400A  KI da marca Eletromar ou Mesmo Padrão (UL)</v>
          </cell>
          <cell r="C1087" t="str">
            <v>UN</v>
          </cell>
          <cell r="D1087">
            <v>1657.1786</v>
          </cell>
        </row>
        <row r="1088">
          <cell r="A1088" t="str">
            <v>001.17.04256</v>
          </cell>
          <cell r="B1088" t="str">
            <v>Fornecimento e Instalação de Disjuntor trifásico EL 500A  LI da marca Eletromar ou Mesmo Padrão (UL)</v>
          </cell>
          <cell r="C1088" t="str">
            <v>UN</v>
          </cell>
          <cell r="D1088">
            <v>2994.7356</v>
          </cell>
        </row>
        <row r="1089">
          <cell r="A1089" t="str">
            <v>001.17.04257</v>
          </cell>
          <cell r="B1089" t="str">
            <v>Fornecimento e Instalação de Disjuntor trifásico EL 600A  LI da marca Eletromar ou Mesmo Padrão (UL)</v>
          </cell>
          <cell r="C1089" t="str">
            <v>UN</v>
          </cell>
          <cell r="D1089">
            <v>2994.7356</v>
          </cell>
        </row>
        <row r="1090">
          <cell r="A1090" t="str">
            <v>001.17.04258</v>
          </cell>
          <cell r="B1090" t="str">
            <v>Fornecimento e Instalação de Disjuntor trifásico EL 630A  LI da marca Eletromar ou Mesmo Padrão (UL)</v>
          </cell>
          <cell r="C1090" t="str">
            <v>UN</v>
          </cell>
          <cell r="D1090">
            <v>2994.7356</v>
          </cell>
        </row>
        <row r="1091">
          <cell r="A1091" t="str">
            <v>001.17.04259</v>
          </cell>
          <cell r="B1091" t="str">
            <v>Fornecimento e Instalação de Disjuntor trifásico EL 700A  LI da marca Eletromar ou Mesmo Padrão (UL)</v>
          </cell>
          <cell r="C1091" t="str">
            <v>UN</v>
          </cell>
          <cell r="D1091">
            <v>5358.4516000000003</v>
          </cell>
        </row>
        <row r="1092">
          <cell r="A1092" t="str">
            <v>001.17.04260</v>
          </cell>
          <cell r="B1092" t="str">
            <v>Fornecimento e Instalação de Disjuntor trifásico EL 800A  LI da marca Eletromar ou Mesmo Padrão (UL)</v>
          </cell>
          <cell r="C1092" t="str">
            <v>UN</v>
          </cell>
          <cell r="D1092">
            <v>5358.4516000000003</v>
          </cell>
        </row>
        <row r="1093">
          <cell r="A1093" t="str">
            <v>001.17.04261</v>
          </cell>
          <cell r="B1093" t="str">
            <v>Fornecimento e Instalação de Disjuntor mini monopolar 6A B da marca Siemens ou Mesmo Padrão (DIN)</v>
          </cell>
          <cell r="C1093" t="str">
            <v>UN</v>
          </cell>
          <cell r="D1093">
            <v>24.9558</v>
          </cell>
        </row>
        <row r="1094">
          <cell r="A1094" t="str">
            <v>001.17.04263</v>
          </cell>
          <cell r="B1094" t="str">
            <v>Fornecimento e Instalação de Disjuntor mini monopolar 25A B da marca Siemens ou Mesmo Padrão (DIN)</v>
          </cell>
          <cell r="C1094" t="str">
            <v>UN</v>
          </cell>
          <cell r="D1094">
            <v>8.4428000000000001</v>
          </cell>
        </row>
        <row r="1095">
          <cell r="A1095" t="str">
            <v>001.17.04265</v>
          </cell>
          <cell r="B1095" t="str">
            <v>Fornecimento e Instalação de Disjuntor mini monopolar 32A B da marca Siemens ou Mesmo Padrão (DIN)</v>
          </cell>
          <cell r="C1095" t="str">
            <v>UN</v>
          </cell>
          <cell r="D1095">
            <v>8.5578000000000003</v>
          </cell>
        </row>
        <row r="1096">
          <cell r="A1096" t="str">
            <v>001.17.04267</v>
          </cell>
          <cell r="B1096" t="str">
            <v>Fornecimento e Instalação de Disjuntor mini bipolar 6A C da marca Siemens ou Mesmo Padrão (DIN)</v>
          </cell>
          <cell r="C1096" t="str">
            <v>UN</v>
          </cell>
          <cell r="D1096">
            <v>97.156800000000004</v>
          </cell>
        </row>
        <row r="1097">
          <cell r="A1097" t="str">
            <v>001.17.04269</v>
          </cell>
          <cell r="B1097" t="str">
            <v>Fornecimento e Instalação de Disjuntor mini bipolar 10A C da marca Siemens ou Mesmo Padrão (DIN)</v>
          </cell>
          <cell r="C1097" t="str">
            <v>UN</v>
          </cell>
          <cell r="D1097">
            <v>54.020800000000001</v>
          </cell>
        </row>
        <row r="1098">
          <cell r="A1098" t="str">
            <v>001.17.04271</v>
          </cell>
          <cell r="B1098" t="str">
            <v>Fornecimento e Instalação de Disjuntor mini bipolar 16A C da marca Siemens ou Mesmo Padrão (DIN)</v>
          </cell>
          <cell r="C1098" t="str">
            <v>UN</v>
          </cell>
          <cell r="D1098">
            <v>53.877800000000001</v>
          </cell>
        </row>
        <row r="1099">
          <cell r="A1099" t="str">
            <v>001.17.04273</v>
          </cell>
          <cell r="B1099" t="str">
            <v>Fornecimento e Instalação de Disjuntor mini bipolar 20A C da marca Siemens ou Mesmo Padrão (DIN)</v>
          </cell>
          <cell r="C1099" t="str">
            <v>UN</v>
          </cell>
          <cell r="D1099">
            <v>54.020800000000001</v>
          </cell>
        </row>
        <row r="1100">
          <cell r="A1100" t="str">
            <v>001.17.04275</v>
          </cell>
          <cell r="B1100" t="str">
            <v>Fornecimento e Instalação de Disjuntor mini bipolar 32A C da marca Siemens ou Mesmo Padrão (DIN)</v>
          </cell>
          <cell r="C1100" t="str">
            <v>UN</v>
          </cell>
          <cell r="D1100">
            <v>54.020800000000001</v>
          </cell>
        </row>
        <row r="1101">
          <cell r="A1101" t="str">
            <v>001.17.04277</v>
          </cell>
          <cell r="B1101" t="str">
            <v>Fornecimento e Instalação de Disjuntor mini bipolar 63A C da marca Siemens ou Mesmo Padrão (DIN)</v>
          </cell>
          <cell r="C1101" t="str">
            <v>UN</v>
          </cell>
          <cell r="D1101">
            <v>75.750799999999998</v>
          </cell>
        </row>
        <row r="1102">
          <cell r="A1102" t="str">
            <v>001.17.04279</v>
          </cell>
          <cell r="B1102" t="str">
            <v>Fornecimento e Instalação de Disjuntor mini bipolar 80A C da marca Siemens ou Mesmo Padrão (DIN)</v>
          </cell>
          <cell r="C1102" t="str">
            <v>UN</v>
          </cell>
          <cell r="D1102">
            <v>75.750799999999998</v>
          </cell>
        </row>
        <row r="1103">
          <cell r="A1103" t="str">
            <v>001.17.04281</v>
          </cell>
          <cell r="B1103" t="str">
            <v>Fornecimento e Instalação de Disjuntor mini bipolar 2A C da marca Siemens ou Mesmo Padrão (DIN)</v>
          </cell>
          <cell r="C1103" t="str">
            <v>UN</v>
          </cell>
          <cell r="D1103">
            <v>97.156800000000004</v>
          </cell>
        </row>
        <row r="1104">
          <cell r="A1104" t="str">
            <v>001.17.04283</v>
          </cell>
          <cell r="B1104" t="str">
            <v>Fornecimento e Instalação de Disjuntor mini tripolar G 13A C da marca Siemens ou Mesmo Padrão (DIN)</v>
          </cell>
          <cell r="C1104" t="str">
            <v>UN</v>
          </cell>
          <cell r="D1104">
            <v>60.380600000000001</v>
          </cell>
        </row>
        <row r="1105">
          <cell r="A1105" t="str">
            <v>001.17.04285</v>
          </cell>
          <cell r="B1105" t="str">
            <v>Fornecimento e Instalação de Disjuntor mini tripolar G 25A C da marca Siemens ou Mesmo Padrão (DIN)</v>
          </cell>
          <cell r="C1105" t="str">
            <v>UN</v>
          </cell>
          <cell r="D1105">
            <v>60.380600000000001</v>
          </cell>
        </row>
        <row r="1106">
          <cell r="A1106" t="str">
            <v>001.17.04287</v>
          </cell>
          <cell r="B1106" t="str">
            <v>Fornecimento e Instalação de Disjuntor mini tripolar G 32A C da marca Siemens ou Mesmo Padrão (DIN)</v>
          </cell>
          <cell r="C1106" t="str">
            <v>UN</v>
          </cell>
          <cell r="D1106">
            <v>60.380600000000001</v>
          </cell>
        </row>
        <row r="1107">
          <cell r="A1107" t="str">
            <v>001.17.04289</v>
          </cell>
          <cell r="B1107" t="str">
            <v>Fornecimento e Instalação de Disjuntor mini tripolar G 40A C da marca Siemens ou Mesmo Padrão (DIN)</v>
          </cell>
          <cell r="C1107" t="str">
            <v>UN</v>
          </cell>
          <cell r="D1107">
            <v>60.380600000000001</v>
          </cell>
        </row>
        <row r="1108">
          <cell r="A1108" t="str">
            <v>001.17.04291</v>
          </cell>
          <cell r="B1108" t="str">
            <v>Fornecimento e Instalação de Disjuntor mini tripolar G 70A C da marca Siemens ou Mesmo Padrão (DIN)</v>
          </cell>
          <cell r="C1108" t="str">
            <v>UN</v>
          </cell>
          <cell r="D1108">
            <v>86.239599999999996</v>
          </cell>
        </row>
        <row r="1109">
          <cell r="A1109" t="str">
            <v>001.17.04293</v>
          </cell>
          <cell r="B1109" t="str">
            <v>Fornecimento e Instalação de Disjuntor mini tripolar G 80A C da marca Siemens ou Mesmo Padrão (DIN)</v>
          </cell>
          <cell r="C1109" t="str">
            <v>UN</v>
          </cell>
          <cell r="D1109">
            <v>86.239599999999996</v>
          </cell>
        </row>
        <row r="1110">
          <cell r="A1110" t="str">
            <v>001.17.04300</v>
          </cell>
          <cell r="B1110" t="str">
            <v>Fornecimento e Instalação de Interruptor Simples de embutir 1 tecla 10 A - 250V com espelho para caixa 4x2"""""""", Linha Popular</v>
          </cell>
          <cell r="C1110" t="str">
            <v>CJ</v>
          </cell>
          <cell r="D1110">
            <v>4.8750999999999998</v>
          </cell>
        </row>
        <row r="1111">
          <cell r="A1111" t="str">
            <v>001.17.04302</v>
          </cell>
          <cell r="B1111" t="str">
            <v>Fornecimento e Instalação de Interruptor Simples de Embutir 2 teclas 10 A - 250V com espelho para caixa 4x2"""""""", Linha Popular</v>
          </cell>
          <cell r="C1111" t="str">
            <v>CJ</v>
          </cell>
          <cell r="D1111">
            <v>7.0251000000000001</v>
          </cell>
        </row>
        <row r="1112">
          <cell r="A1112" t="str">
            <v>001.17.04304</v>
          </cell>
          <cell r="B1112" t="str">
            <v>Fornecimento e Instalação de Interruptor Simples de Embutir 3 teclas 10 A - 250V com espelho para caixa 4x2"""""""", Linha Popular</v>
          </cell>
          <cell r="C1112" t="str">
            <v>CJ</v>
          </cell>
          <cell r="D1112">
            <v>9.1651000000000007</v>
          </cell>
        </row>
        <row r="1113">
          <cell r="A1113" t="str">
            <v>001.17.04310</v>
          </cell>
          <cell r="B1113" t="str">
            <v>Fornecimento e Instalação de Interruptor Paralelo de Embutir 1 tecla 10 A - 250V com espelho para caixa 4x2"""""""", Linha Popular</v>
          </cell>
          <cell r="C1113" t="str">
            <v>CJ</v>
          </cell>
          <cell r="D1113">
            <v>5.6051000000000002</v>
          </cell>
        </row>
        <row r="1114">
          <cell r="A1114" t="str">
            <v>001.17.04312</v>
          </cell>
          <cell r="B1114" t="str">
            <v>Fornecimento e Instalação de Interruptor Paralelo de Embutir 2 teclas 10 A - 250V com espelho para caixa 4x2"""""""", Linha Popular</v>
          </cell>
          <cell r="C1114" t="str">
            <v>CJ</v>
          </cell>
          <cell r="D1114">
            <v>8.4750999999999994</v>
          </cell>
        </row>
        <row r="1115">
          <cell r="A1115" t="str">
            <v>001.17.04314</v>
          </cell>
          <cell r="B1115" t="str">
            <v>Fornecimento e Instalação de Interruptor Paralelo 3 teclas de Embutir 10 A - 250V com espelho para caixa 4x2"""""""", Linha Popular</v>
          </cell>
          <cell r="C1115" t="str">
            <v>CJ</v>
          </cell>
          <cell r="D1115">
            <v>11.805099999999999</v>
          </cell>
        </row>
        <row r="1116">
          <cell r="A1116" t="str">
            <v>001.17.04316</v>
          </cell>
          <cell r="B1116" t="str">
            <v>Fornecimento e Instalação de Conjunto de Interruptor Simples e Tomada 2P universal de Embutir 10 A - 250V com espelho para caixa 4x2"""""""", Linha Popular</v>
          </cell>
          <cell r="C1116" t="str">
            <v>CJ</v>
          </cell>
          <cell r="D1116">
            <v>7.2651000000000003</v>
          </cell>
        </row>
        <row r="1117">
          <cell r="A1117" t="str">
            <v>001.17.04320</v>
          </cell>
          <cell r="B1117" t="str">
            <v>Fornecimento e Instalação de Conjunto de Interruptor Paralelo e Tomada 2P universal de Embutir 10 A - 250V com espelho para caixa 4x2"""""""", Linha Popular</v>
          </cell>
          <cell r="C1117" t="str">
            <v>CJ</v>
          </cell>
          <cell r="D1117">
            <v>8.0650999999999993</v>
          </cell>
        </row>
        <row r="1118">
          <cell r="A1118" t="str">
            <v>001.17.04324</v>
          </cell>
          <cell r="B1118" t="str">
            <v>Fornecimento e Instalação de Interruptor Bipolar de Embutir 25 A - 250V com espelho para caixa 4x2"""""""", Linha Popular</v>
          </cell>
          <cell r="C1118" t="str">
            <v>CJ</v>
          </cell>
          <cell r="D1118">
            <v>35.7851</v>
          </cell>
        </row>
        <row r="1119">
          <cell r="A1119" t="str">
            <v>001.17.04326</v>
          </cell>
          <cell r="B1119" t="str">
            <v>Fornecimento e Instalação de Tomada  2P universal de Embutir 10 A - 250V com espelho para caixa 4x2"""""""", Linha Popular</v>
          </cell>
          <cell r="C1119" t="str">
            <v>CJ</v>
          </cell>
          <cell r="D1119">
            <v>4.8750999999999998</v>
          </cell>
        </row>
        <row r="1120">
          <cell r="A1120" t="str">
            <v>001.17.04328</v>
          </cell>
          <cell r="B1120" t="str">
            <v>Fornecimento e Instalação de Tomada  2P+T universal de Embutir 10 A - 250V com espelho para caixa 4x2"""""""", Linha Popular</v>
          </cell>
          <cell r="C1120" t="str">
            <v>CJ</v>
          </cell>
          <cell r="D1120">
            <v>6.4250999999999996</v>
          </cell>
        </row>
        <row r="1121">
          <cell r="A1121" t="str">
            <v>001.17.04330</v>
          </cell>
          <cell r="B1121" t="str">
            <v>Fornecimento e Instalação de Tomada  2P+T universal de Embutir 15 A - 250V para informática com espelho para caixa 4x2"""""""", Linha Popular</v>
          </cell>
          <cell r="C1121" t="str">
            <v>CJ</v>
          </cell>
          <cell r="D1121">
            <v>6.4250999999999996</v>
          </cell>
        </row>
        <row r="1122">
          <cell r="A1122" t="str">
            <v>001.17.04332</v>
          </cell>
          <cell r="B1122" t="str">
            <v>Fornecimento e Instalação de Tomada 3P de Embutir 20 A - 250V para Ar Condicionado, Linha Popular</v>
          </cell>
          <cell r="C1122" t="str">
            <v>CJ</v>
          </cell>
          <cell r="D1122">
            <v>6.5050999999999997</v>
          </cell>
        </row>
        <row r="1123">
          <cell r="A1123" t="str">
            <v>001.17.04338</v>
          </cell>
          <cell r="B1123" t="str">
            <v>Fornecimento e Instalação de Tomada  2P+T universal 15 A - 250V para informática de Embutir no piso com espelho para latão em caixa 4x2"""""""", Linha Popular</v>
          </cell>
          <cell r="C1123" t="str">
            <v>CJ</v>
          </cell>
          <cell r="D1123">
            <v>17.275099999999998</v>
          </cell>
        </row>
        <row r="1124">
          <cell r="A1124" t="str">
            <v>001.17.04346</v>
          </cell>
          <cell r="B1124" t="str">
            <v>Interruptor Simples de embutir 1 tecla 10 A - 250V com espelho para caixa 4x2"""""""", Linha Pratis ou Mesmo Padrão</v>
          </cell>
          <cell r="C1124" t="str">
            <v>CJ</v>
          </cell>
          <cell r="D1124">
            <v>5.6951000000000001</v>
          </cell>
        </row>
        <row r="1125">
          <cell r="A1125" t="str">
            <v>001.17.04440</v>
          </cell>
          <cell r="B1125" t="str">
            <v>Fornecimento e instalação de conjunto arstrop com tomada bipolar mais polo terra e disjuntor termomagnético Bipolar de 30A/250v para embutir UL, em caixa metálica de 4"""" x 4"""" x 2""""</v>
          </cell>
          <cell r="C1125" t="str">
            <v>CJ</v>
          </cell>
          <cell r="D1125">
            <v>66.710400000000007</v>
          </cell>
        </row>
        <row r="1126">
          <cell r="A1126" t="str">
            <v>001.17.04480</v>
          </cell>
          <cell r="B1126" t="str">
            <v>Fornecimento e instalação de conjunto arstop para computador com disjuntor bipolar de 10A/250v e tomada 2P+T em caixa de 10 x 10 x 5 cm, cor marfim</v>
          </cell>
          <cell r="C1126" t="str">
            <v>CJ</v>
          </cell>
          <cell r="D1126">
            <v>36.090400000000002</v>
          </cell>
        </row>
        <row r="1127">
          <cell r="A1127" t="str">
            <v>001.17.05440</v>
          </cell>
          <cell r="B1127" t="str">
            <v>Fornecimento e instalação de campainha de timbre tipo residencial 50/60hz para embutir com caixa metálica 4""""""""x2""""""""</v>
          </cell>
          <cell r="C1127" t="str">
            <v>CJ</v>
          </cell>
          <cell r="D1127">
            <v>17.657599999999999</v>
          </cell>
        </row>
        <row r="1128">
          <cell r="A1128" t="str">
            <v>001.17.05460</v>
          </cell>
          <cell r="B1128" t="str">
            <v>Fornecimento e instalação de campainha de timbre tipo residencial 50/60hz para embutir sem caixa metálica 4""""""""x2""""""""</v>
          </cell>
          <cell r="C1128" t="str">
            <v>UN</v>
          </cell>
          <cell r="D1128">
            <v>15.4504</v>
          </cell>
        </row>
        <row r="1129">
          <cell r="A1129" t="str">
            <v>001.17.05480</v>
          </cell>
          <cell r="B1129" t="str">
            <v>Fornecimento e instalação de campainha de alta potência 50/60hz 110 v com timbre de diâm. 150.00mm 100db</v>
          </cell>
          <cell r="C1129" t="str">
            <v>UN</v>
          </cell>
          <cell r="D1129">
            <v>160.1044</v>
          </cell>
        </row>
        <row r="1130">
          <cell r="A1130" t="str">
            <v>001.17.05500</v>
          </cell>
          <cell r="B1130" t="str">
            <v>Fornecimento e instalação de campainha de alta potência 50/60hz 110 v com timbre de diâm. 250.00mm 104db</v>
          </cell>
          <cell r="C1130" t="str">
            <v>UN</v>
          </cell>
          <cell r="D1130">
            <v>217.1044</v>
          </cell>
        </row>
        <row r="1131">
          <cell r="A1131" t="str">
            <v>001.17.05520</v>
          </cell>
          <cell r="B1131" t="str">
            <v>Fornecimento e instalação de ventilador de teto c/rot em sentido dir/inverso c/4 pas de Madeira 60hz 110v c/ interuptor tipo reostado p/2 setores e com capacitor</v>
          </cell>
          <cell r="C1131" t="str">
            <v>CJ</v>
          </cell>
          <cell r="D1131">
            <v>136.4348</v>
          </cell>
        </row>
        <row r="1132">
          <cell r="A1132" t="str">
            <v>001.17.05602</v>
          </cell>
          <cell r="B1132" t="str">
            <v>Fornecimento e instalação de luminária tipo calha industrial e comercial com lâmpada fluorescente 2 x 20w, reator alto fator de potência partida rápida e acessórios</v>
          </cell>
          <cell r="C1132" t="str">
            <v>CJ</v>
          </cell>
          <cell r="D1132">
            <v>49.6113</v>
          </cell>
        </row>
        <row r="1133">
          <cell r="A1133" t="str">
            <v>001.17.05604</v>
          </cell>
          <cell r="B1133" t="str">
            <v>Fornecimento e instalação de luminária tipo calha industrial e comercial com lâmpada fluorescente 2 x 40w, reator alto fator de potência partida rápida e acessórios</v>
          </cell>
          <cell r="C1133" t="str">
            <v>CJ</v>
          </cell>
          <cell r="D1133">
            <v>54.011299999999999</v>
          </cell>
        </row>
        <row r="1134">
          <cell r="A1134" t="str">
            <v>001.17.05606</v>
          </cell>
          <cell r="B1134" t="str">
            <v>Fornecimento e instalação de luminária tipo arandela em ferro pintado para uso externo com lâmapada incandescente 1x60w/127v (Tipo Tartaruga)</v>
          </cell>
          <cell r="C1134" t="str">
            <v>CJ</v>
          </cell>
          <cell r="D1134">
            <v>21.4391</v>
          </cell>
        </row>
        <row r="1135">
          <cell r="A1135" t="str">
            <v>001.17.05608</v>
          </cell>
          <cell r="B1135" t="str">
            <v>Fornecimento e instalação de luminária bloco autônomo de iluminação de emergência com 2 projetores</v>
          </cell>
          <cell r="C1135" t="str">
            <v>UN</v>
          </cell>
          <cell r="D1135">
            <v>153.58699999999999</v>
          </cell>
        </row>
        <row r="1136">
          <cell r="A1136" t="str">
            <v>001.17.05620</v>
          </cell>
          <cell r="B1136" t="str">
            <v>Fornecimento e instalação de chuveiro elétrico Maxi-Banho 2500w-110/220v</v>
          </cell>
          <cell r="C1136" t="str">
            <v>CJ</v>
          </cell>
          <cell r="D1136">
            <v>32.261800000000001</v>
          </cell>
        </row>
        <row r="1137">
          <cell r="A1137" t="str">
            <v>001.17.05660</v>
          </cell>
          <cell r="B1137" t="str">
            <v>Fornecimento e instalação de baquelite s/ chave p/ lâmpada incandescente</v>
          </cell>
          <cell r="C1137" t="str">
            <v>UN</v>
          </cell>
          <cell r="D1137">
            <v>1.9875</v>
          </cell>
        </row>
        <row r="1138">
          <cell r="A1138" t="str">
            <v>001.17.05680</v>
          </cell>
          <cell r="B1138" t="str">
            <v>Fornecimento e instalação de baquelite c/ chave p/ lâmpada incandescente</v>
          </cell>
          <cell r="C1138" t="str">
            <v>UN</v>
          </cell>
          <cell r="D1138">
            <v>2.9375</v>
          </cell>
        </row>
        <row r="1139">
          <cell r="A1139" t="str">
            <v>001.17.05700</v>
          </cell>
          <cell r="B1139" t="str">
            <v>Fornecimento e instalação de soquete p/ lâmpada fluorescente</v>
          </cell>
          <cell r="C1139" t="str">
            <v>UN</v>
          </cell>
          <cell r="D1139">
            <v>1.1301000000000001</v>
          </cell>
        </row>
        <row r="1140">
          <cell r="A1140" t="str">
            <v>001.17.05740</v>
          </cell>
          <cell r="B1140" t="str">
            <v>Fornecimento e instalação de Soquete De Porcelana P/ Lâmpada Comum  E 27</v>
          </cell>
          <cell r="C1140" t="str">
            <v>UN</v>
          </cell>
          <cell r="D1140">
            <v>3.3273999999999999</v>
          </cell>
        </row>
        <row r="1141">
          <cell r="A1141" t="str">
            <v>001.17.05760</v>
          </cell>
          <cell r="B1141" t="str">
            <v>Fornecimento e instalação de Soquete De Porcelana P/ Lâmpada Comum  E 40</v>
          </cell>
          <cell r="C1141" t="str">
            <v>UN</v>
          </cell>
          <cell r="D1141">
            <v>7.5263</v>
          </cell>
        </row>
        <row r="1142">
          <cell r="A1142" t="str">
            <v>001.17.05780</v>
          </cell>
          <cell r="B1142" t="str">
            <v>Fornecimento e instalação de lâmpada vapor de sódio 250w</v>
          </cell>
          <cell r="C1142" t="str">
            <v>UN</v>
          </cell>
          <cell r="D1142">
            <v>32.656300000000002</v>
          </cell>
        </row>
        <row r="1143">
          <cell r="A1143" t="str">
            <v>001.17.05800</v>
          </cell>
          <cell r="B1143" t="str">
            <v>Fornecimento e instalação de lâmpada fluorescente pl com reator - 25w/127v</v>
          </cell>
          <cell r="C1143" t="str">
            <v>UN</v>
          </cell>
          <cell r="D1143">
            <v>13.1663</v>
          </cell>
        </row>
        <row r="1144">
          <cell r="A1144" t="str">
            <v>001.17.05820</v>
          </cell>
          <cell r="B1144" t="str">
            <v>Fornecimento e instalação de lâmpada mista 160w/220v</v>
          </cell>
          <cell r="C1144" t="str">
            <v>UN</v>
          </cell>
          <cell r="D1144">
            <v>9.1163000000000007</v>
          </cell>
        </row>
        <row r="1145">
          <cell r="A1145" t="str">
            <v>001.17.05840</v>
          </cell>
          <cell r="B1145" t="str">
            <v>Fornecimento e instalação de lâmpada mista 250w/220v</v>
          </cell>
          <cell r="C1145" t="str">
            <v>UN</v>
          </cell>
          <cell r="D1145">
            <v>12.6563</v>
          </cell>
        </row>
        <row r="1146">
          <cell r="A1146" t="str">
            <v>001.17.05860</v>
          </cell>
          <cell r="B1146" t="str">
            <v>Fornecimento e instalação de lâmpada mista 500w/220v</v>
          </cell>
          <cell r="C1146" t="str">
            <v>UN</v>
          </cell>
          <cell r="D1146">
            <v>28.0063</v>
          </cell>
        </row>
        <row r="1147">
          <cell r="A1147" t="str">
            <v>001.17.05880</v>
          </cell>
          <cell r="B1147" t="str">
            <v>Fornecimento e instalação de lâmpada hospitalar p/ sala cirurgica """"""""seyalitica"""""""" 250w/220v</v>
          </cell>
          <cell r="C1147" t="str">
            <v>UN</v>
          </cell>
          <cell r="D1147">
            <v>83.666300000000007</v>
          </cell>
        </row>
        <row r="1148">
          <cell r="A1148" t="str">
            <v>001.17.05900</v>
          </cell>
          <cell r="B1148" t="str">
            <v>Fornecimento e instalação de lâmpada a vapor de mercúrio de alta pressão 400 w</v>
          </cell>
          <cell r="C1148" t="str">
            <v>UN</v>
          </cell>
          <cell r="D1148">
            <v>30.656300000000002</v>
          </cell>
        </row>
        <row r="1149">
          <cell r="A1149" t="str">
            <v>001.17.05920</v>
          </cell>
          <cell r="B1149" t="str">
            <v>Fornecimento e instalação de lâmpada incandescente 60 w</v>
          </cell>
          <cell r="C1149" t="str">
            <v>UN</v>
          </cell>
          <cell r="D1149">
            <v>1.5063</v>
          </cell>
        </row>
        <row r="1150">
          <cell r="A1150" t="str">
            <v>001.17.05940</v>
          </cell>
          <cell r="B1150" t="str">
            <v>Fornecimento e instalação de lâmpada incandescente 100 w</v>
          </cell>
          <cell r="C1150" t="str">
            <v>UN</v>
          </cell>
          <cell r="D1150">
            <v>1.8463000000000001</v>
          </cell>
        </row>
        <row r="1151">
          <cell r="A1151" t="str">
            <v>001.17.05960</v>
          </cell>
          <cell r="B1151" t="str">
            <v>Fornecimento e instalação de lâmpada incandescente 150 w</v>
          </cell>
          <cell r="C1151" t="str">
            <v>UN</v>
          </cell>
          <cell r="D1151">
            <v>2.3963000000000001</v>
          </cell>
        </row>
        <row r="1152">
          <cell r="A1152" t="str">
            <v>001.17.05980</v>
          </cell>
          <cell r="B1152" t="str">
            <v>Fornecimento e instalação de lâmpada incandescente 200 w</v>
          </cell>
          <cell r="C1152" t="str">
            <v>UN</v>
          </cell>
          <cell r="D1152">
            <v>2.8763000000000001</v>
          </cell>
        </row>
        <row r="1153">
          <cell r="A1153" t="str">
            <v>001.17.06000</v>
          </cell>
          <cell r="B1153" t="str">
            <v>Fornecimento e instalação de lâmpada incandescente 20 w</v>
          </cell>
          <cell r="C1153" t="str">
            <v>UN</v>
          </cell>
          <cell r="D1153">
            <v>3.6362999999999999</v>
          </cell>
        </row>
        <row r="1154">
          <cell r="A1154" t="str">
            <v>001.17.06020</v>
          </cell>
          <cell r="B1154" t="str">
            <v>Fornecimento e instalação de lâmpada incandescente 40 w</v>
          </cell>
          <cell r="C1154" t="str">
            <v>UN</v>
          </cell>
          <cell r="D1154">
            <v>3.6362999999999999</v>
          </cell>
        </row>
        <row r="1155">
          <cell r="A1155" t="str">
            <v>001.17.06080</v>
          </cell>
          <cell r="B1155" t="str">
            <v>Fornecimento e instalação de reator convencional 20w</v>
          </cell>
          <cell r="C1155" t="str">
            <v>UN</v>
          </cell>
          <cell r="D1155">
            <v>7.4062999999999999</v>
          </cell>
        </row>
        <row r="1156">
          <cell r="A1156" t="str">
            <v>001.17.06100</v>
          </cell>
          <cell r="B1156" t="str">
            <v>Fornecimento e instalação de reator convencional 40w</v>
          </cell>
          <cell r="C1156" t="str">
            <v>UN</v>
          </cell>
          <cell r="D1156">
            <v>13.5863</v>
          </cell>
        </row>
        <row r="1157">
          <cell r="A1157" t="str">
            <v>001.17.06160</v>
          </cell>
          <cell r="B1157" t="str">
            <v>Fornecimento e instalação de reator rvm para lampada vapor de mercurio 250 w</v>
          </cell>
          <cell r="C1157" t="str">
            <v>UN</v>
          </cell>
          <cell r="D1157">
            <v>45.296300000000002</v>
          </cell>
        </row>
        <row r="1158">
          <cell r="A1158" t="str">
            <v>001.17.06180</v>
          </cell>
          <cell r="B1158" t="str">
            <v>Fornecimento e instalação de reator rvm 400b26 da philips</v>
          </cell>
          <cell r="C1158" t="str">
            <v>UN</v>
          </cell>
          <cell r="D1158">
            <v>51.346299999999999</v>
          </cell>
        </row>
        <row r="1159">
          <cell r="A1159" t="str">
            <v>001.17.06200</v>
          </cell>
          <cell r="B1159" t="str">
            <v>Fornecimento e instalação de reator simples partida rápida 20w/110v</v>
          </cell>
          <cell r="C1159" t="str">
            <v>UN</v>
          </cell>
          <cell r="D1159">
            <v>17.684799999999999</v>
          </cell>
        </row>
        <row r="1160">
          <cell r="A1160" t="str">
            <v>001.17.06220</v>
          </cell>
          <cell r="B1160" t="str">
            <v>Fornecimento e instalação de reator simples partida rápida 40w/110v</v>
          </cell>
          <cell r="C1160" t="str">
            <v>UN</v>
          </cell>
          <cell r="D1160">
            <v>17.406300000000002</v>
          </cell>
        </row>
        <row r="1161">
          <cell r="A1161" t="str">
            <v>001.17.06240</v>
          </cell>
          <cell r="B1161" t="str">
            <v>Fornecimento e instalação de reator duplo partida rápida 20w/110v</v>
          </cell>
          <cell r="C1161" t="str">
            <v>UN</v>
          </cell>
          <cell r="D1161">
            <v>27.0139</v>
          </cell>
        </row>
        <row r="1162">
          <cell r="A1162" t="str">
            <v>001.17.06260</v>
          </cell>
          <cell r="B1162" t="str">
            <v>Fornecimento e instalação de reator duplo partida rápida 40w/110v para lampada fluorescente</v>
          </cell>
          <cell r="C1162" t="str">
            <v>UN</v>
          </cell>
          <cell r="D1162">
            <v>28.343900000000001</v>
          </cell>
        </row>
        <row r="1163">
          <cell r="A1163" t="str">
            <v>001.17.06280</v>
          </cell>
          <cell r="B1163" t="str">
            <v>Fornecimento e instalação de reator simples partida rápida 20w/220v</v>
          </cell>
          <cell r="C1163" t="str">
            <v>UN</v>
          </cell>
          <cell r="D1163">
            <v>16.8063</v>
          </cell>
        </row>
        <row r="1164">
          <cell r="A1164" t="str">
            <v>001.17.06300</v>
          </cell>
          <cell r="B1164" t="str">
            <v>Fornecimento e instalaçao de reator simples partida rápida 40w/220v</v>
          </cell>
          <cell r="C1164" t="str">
            <v>UN</v>
          </cell>
          <cell r="D1164">
            <v>17.096299999999999</v>
          </cell>
        </row>
        <row r="1165">
          <cell r="A1165" t="str">
            <v>001.17.06320</v>
          </cell>
          <cell r="B1165" t="str">
            <v>Fornecimento e instalação de reator duplo partida rápida 20w/220v</v>
          </cell>
          <cell r="C1165" t="str">
            <v>UN</v>
          </cell>
          <cell r="D1165">
            <v>27.9239</v>
          </cell>
        </row>
        <row r="1166">
          <cell r="A1166" t="str">
            <v>001.17.06340</v>
          </cell>
          <cell r="B1166" t="str">
            <v>Fornecimento e instalação de reator duplo partida rápida 40w/220v</v>
          </cell>
          <cell r="C1166" t="str">
            <v>UN</v>
          </cell>
          <cell r="D1166">
            <v>27.9239</v>
          </cell>
        </row>
        <row r="1167">
          <cell r="A1167" t="str">
            <v>001.17.06350</v>
          </cell>
          <cell r="B1167" t="str">
            <v>Fornecimento e instalação de  rolo de fita isolante plástica, de 20.00 m</v>
          </cell>
          <cell r="C1167" t="str">
            <v>UN</v>
          </cell>
          <cell r="D1167">
            <v>12.693300000000001</v>
          </cell>
        </row>
        <row r="1168">
          <cell r="A1168" t="str">
            <v>001.17.06355</v>
          </cell>
          <cell r="B1168" t="str">
            <v>Fornecimento e instalação de  rolo de fita isolante plástica, de 10.00 m</v>
          </cell>
          <cell r="C1168" t="str">
            <v>UN</v>
          </cell>
          <cell r="D1168">
            <v>12.1243</v>
          </cell>
        </row>
        <row r="1169">
          <cell r="A1169" t="str">
            <v>001.17.06360</v>
          </cell>
          <cell r="B1169" t="str">
            <v>Fornecimento e instalação de  rolo de fita isolante plástica, de 05.00 m</v>
          </cell>
          <cell r="C1169" t="str">
            <v>UN</v>
          </cell>
          <cell r="D1169">
            <v>5.7667000000000002</v>
          </cell>
        </row>
        <row r="1170">
          <cell r="A1170" t="str">
            <v>001.17.06365</v>
          </cell>
          <cell r="B1170" t="str">
            <v>Fornecimento e instalação de rolo de fita isolante de alta fusão, de 10.00 m</v>
          </cell>
          <cell r="C1170" t="str">
            <v>UN</v>
          </cell>
          <cell r="D1170">
            <v>20.225300000000001</v>
          </cell>
        </row>
        <row r="1171">
          <cell r="A1171" t="str">
            <v>001.18</v>
          </cell>
          <cell r="B1171" t="str">
            <v>INSTALAÇÕES ELÉTRICAS - LÓGICA E TELEFONIA</v>
          </cell>
          <cell r="D1171">
            <v>3704.7485999999999</v>
          </cell>
        </row>
        <row r="1172">
          <cell r="A1172" t="str">
            <v>001.18.00020</v>
          </cell>
          <cell r="B1172" t="str">
            <v>Fornecimento e instalação de fio para telefone 2x22 awg</v>
          </cell>
          <cell r="C1172" t="str">
            <v>M</v>
          </cell>
          <cell r="D1172">
            <v>0.92349999999999999</v>
          </cell>
        </row>
        <row r="1173">
          <cell r="A1173" t="str">
            <v>001.18.00040</v>
          </cell>
          <cell r="B1173" t="str">
            <v>Fornecimento e instalação de cabo tipo UTP , categoria 5 E Azul</v>
          </cell>
          <cell r="C1173" t="str">
            <v>M</v>
          </cell>
          <cell r="D1173">
            <v>1.3346</v>
          </cell>
        </row>
        <row r="1174">
          <cell r="A1174" t="str">
            <v>001.18.00080</v>
          </cell>
          <cell r="B1174" t="str">
            <v>Fornecimento e instalação de terminal rj-45</v>
          </cell>
          <cell r="C1174" t="str">
            <v>UN</v>
          </cell>
          <cell r="D1174">
            <v>2.8348</v>
          </cell>
        </row>
        <row r="1175">
          <cell r="A1175" t="str">
            <v>001.18.00100</v>
          </cell>
          <cell r="B1175" t="str">
            <v>Fornecimento e instalação de tomada tipo rj45</v>
          </cell>
          <cell r="C1175" t="str">
            <v>UN</v>
          </cell>
          <cell r="D1175">
            <v>11.8522</v>
          </cell>
        </row>
        <row r="1176">
          <cell r="A1176" t="str">
            <v>001.18.00101</v>
          </cell>
          <cell r="B1176" t="str">
            <v>Fornecimento e Instalação de Bandeja  Normal 19''X1UX290 MM Bege ou Preto</v>
          </cell>
          <cell r="C1176" t="str">
            <v>un</v>
          </cell>
          <cell r="D1176">
            <v>62.450600000000001</v>
          </cell>
        </row>
        <row r="1177">
          <cell r="A1177" t="str">
            <v>001.18.00102</v>
          </cell>
          <cell r="B1177" t="str">
            <v>Certificação De Ponto</v>
          </cell>
          <cell r="C1177" t="str">
            <v>un</v>
          </cell>
          <cell r="D1177">
            <v>25</v>
          </cell>
        </row>
        <row r="1178">
          <cell r="A1178" t="str">
            <v>001.18.00103</v>
          </cell>
          <cell r="B1178" t="str">
            <v>Fornecimento e Instalação de Conector RJ45 Femea Cat. 5E - Bege ou Preto</v>
          </cell>
          <cell r="C1178" t="str">
            <v>un</v>
          </cell>
          <cell r="D1178">
            <v>20.0839</v>
          </cell>
        </row>
        <row r="1179">
          <cell r="A1179" t="str">
            <v>001.18.00104</v>
          </cell>
          <cell r="B1179" t="str">
            <v>Fornecimento e Instalação de Guia De Cabo Fechado Horizontal 1U Bege ou Preto</v>
          </cell>
          <cell r="C1179" t="str">
            <v>un</v>
          </cell>
          <cell r="D1179">
            <v>28.5502</v>
          </cell>
        </row>
        <row r="1180">
          <cell r="A1180" t="str">
            <v>001.18.00105</v>
          </cell>
          <cell r="B1180" t="str">
            <v>Fornecimento e Instalação de Kit De Identificação Elétrica Anilha + Fita</v>
          </cell>
          <cell r="C1180" t="str">
            <v>CJ</v>
          </cell>
          <cell r="D1180">
            <v>3.2063000000000001</v>
          </cell>
        </row>
        <row r="1181">
          <cell r="A1181" t="str">
            <v>001.18.00106</v>
          </cell>
          <cell r="B1181" t="str">
            <v>Fornecimento e Instalação de Kit De Identificação Lógica ( Anilha + Fita)</v>
          </cell>
          <cell r="C1181" t="str">
            <v>CJ</v>
          </cell>
          <cell r="D1181">
            <v>3.2063000000000001</v>
          </cell>
        </row>
        <row r="1182">
          <cell r="A1182" t="str">
            <v>001.18.00107</v>
          </cell>
          <cell r="B1182" t="str">
            <v>Fornecimento e Instalação de Painel Frontal 19''X1U Bege ou Preto</v>
          </cell>
          <cell r="C1182" t="str">
            <v>un</v>
          </cell>
          <cell r="D1182">
            <v>15.2102</v>
          </cell>
        </row>
        <row r="1183">
          <cell r="A1183" t="str">
            <v>001.18.00108</v>
          </cell>
          <cell r="B1183" t="str">
            <v>Fornecimento e Instalação de Patch Cord  CAT. 5E RIGIDO 2.5M C/ CAPA</v>
          </cell>
          <cell r="C1183" t="str">
            <v>un</v>
          </cell>
          <cell r="D1183">
            <v>11.6814</v>
          </cell>
        </row>
        <row r="1184">
          <cell r="A1184" t="str">
            <v>001.18.00109</v>
          </cell>
          <cell r="B1184" t="str">
            <v>Fornecimento e Instalação de Patch Cord Cat. 5E Flex. 1.5M  Azul S/ Capa</v>
          </cell>
          <cell r="C1184" t="str">
            <v>un</v>
          </cell>
          <cell r="D1184">
            <v>11.381399999999999</v>
          </cell>
        </row>
        <row r="1185">
          <cell r="A1185" t="str">
            <v>001.18.00110</v>
          </cell>
          <cell r="B1185" t="str">
            <v>Fornecimento e Instalação de Patch Painel 24 Portas Categoria 5E</v>
          </cell>
          <cell r="C1185" t="str">
            <v>un</v>
          </cell>
          <cell r="D1185">
            <v>518.56119999999999</v>
          </cell>
        </row>
        <row r="1186">
          <cell r="A1186" t="str">
            <v>001.18.00111</v>
          </cell>
          <cell r="B1186" t="str">
            <v>Fornecimento e Instalação de Porca Gaiola 5MM Fechado Com 02 Ventilador</v>
          </cell>
          <cell r="C1186" t="str">
            <v>un</v>
          </cell>
          <cell r="D1186">
            <v>1.9175</v>
          </cell>
        </row>
        <row r="1187">
          <cell r="A1187" t="str">
            <v>001.18.00112</v>
          </cell>
          <cell r="B1187" t="str">
            <v>Fornecimento e Instalação de Rack 19''X12UX550MM Fechado Com 02 Ventilador</v>
          </cell>
          <cell r="C1187" t="str">
            <v>un</v>
          </cell>
          <cell r="D1187">
            <v>857.90239999999994</v>
          </cell>
        </row>
        <row r="1188">
          <cell r="A1188" t="str">
            <v>001.18.00113</v>
          </cell>
          <cell r="B1188" t="str">
            <v>Fornecimento e Instalação de Régua 19'' Com 6 Tomadas 2P+T</v>
          </cell>
          <cell r="C1188" t="str">
            <v>un</v>
          </cell>
          <cell r="D1188">
            <v>87.990200000000002</v>
          </cell>
        </row>
        <row r="1189">
          <cell r="A1189" t="str">
            <v>001.18.00114</v>
          </cell>
          <cell r="B1189" t="str">
            <v>Fornecimento e Instalação de Switch 24P AT - FS724I 10/100</v>
          </cell>
          <cell r="C1189" t="str">
            <v>un</v>
          </cell>
          <cell r="D1189">
            <v>1089.0812000000001</v>
          </cell>
        </row>
        <row r="1190">
          <cell r="A1190" t="str">
            <v>001.18.00117</v>
          </cell>
          <cell r="B1190" t="str">
            <v>Fornecimento e Instalação de Tampa Encaixe  50 x 50 x 300 mm</v>
          </cell>
          <cell r="C1190" t="str">
            <v>br</v>
          </cell>
          <cell r="D1190">
            <v>10.8339</v>
          </cell>
        </row>
        <row r="1191">
          <cell r="A1191" t="str">
            <v>001.18.00118</v>
          </cell>
          <cell r="B1191" t="str">
            <v>Fornecimento e Instalação de Calha Lisa 50 x 50 x 300 mm Tipo U</v>
          </cell>
          <cell r="C1191" t="str">
            <v>br</v>
          </cell>
          <cell r="D1191">
            <v>43.610599999999998</v>
          </cell>
        </row>
        <row r="1192">
          <cell r="A1192" t="str">
            <v>001.18.00120</v>
          </cell>
          <cell r="B1192" t="str">
            <v>Fornecimento e Instalação de Tomada para Telefone tipo Telebrás de Embutir com espelho para caixa 4x2"", Linha Popular</v>
          </cell>
          <cell r="C1192" t="str">
            <v>CJ</v>
          </cell>
          <cell r="D1192">
            <v>6.2751000000000001</v>
          </cell>
        </row>
        <row r="1193">
          <cell r="A1193" t="str">
            <v>001.18.00121</v>
          </cell>
          <cell r="B1193" t="str">
            <v>Fornecimento e Instalação de Tomada para Telefone RJ 11 de Embutir com espelho para caixa 4x2"", Linha Popular</v>
          </cell>
          <cell r="C1193" t="str">
            <v>CJ</v>
          </cell>
          <cell r="D1193">
            <v>5.8350999999999997</v>
          </cell>
        </row>
        <row r="1194">
          <cell r="A1194" t="str">
            <v>001.18.00122</v>
          </cell>
          <cell r="B1194" t="str">
            <v>Fornecimento e Instalação de Tomada para Rede de Informática RJ 45 de Embutir com espelho para caixa 4x2"", Linha Popular</v>
          </cell>
          <cell r="C1194" t="str">
            <v>CJ</v>
          </cell>
          <cell r="D1194">
            <v>21.145099999999999</v>
          </cell>
        </row>
        <row r="1195">
          <cell r="A1195" t="str">
            <v>001.18.00123</v>
          </cell>
          <cell r="B1195" t="str">
            <v>Fornecimento e Instalação de Tomada para Rede de Informática com 2 RJ 45 de Embutir com espelho para caixa 4x4"", Linha Popular</v>
          </cell>
          <cell r="C1195" t="str">
            <v>CJ</v>
          </cell>
          <cell r="D1195">
            <v>2.8751000000000002</v>
          </cell>
        </row>
        <row r="1196">
          <cell r="A1196" t="str">
            <v>001.18.00124</v>
          </cell>
          <cell r="B1196" t="str">
            <v>Fornecimento e Instalação de Tomada para Telefone tipo Telebrás de Embutir para piso com espelho em latão para caixa 4x2""</v>
          </cell>
          <cell r="C1196" t="str">
            <v>CJ</v>
          </cell>
          <cell r="D1196">
            <v>18.145099999999999</v>
          </cell>
        </row>
        <row r="1197">
          <cell r="A1197" t="str">
            <v>001.18.00125</v>
          </cell>
          <cell r="B1197" t="str">
            <v>Fornecimento e Instalação de Tomada para Telefone RJ 11 de Embutir para piso com espelho em latão para caixa 4x2""</v>
          </cell>
          <cell r="C1197" t="str">
            <v>CJ</v>
          </cell>
          <cell r="D1197">
            <v>12.495100000000001</v>
          </cell>
        </row>
        <row r="1198">
          <cell r="A1198" t="str">
            <v>001.18.00127</v>
          </cell>
          <cell r="B1198" t="str">
            <v>Fornecimento e Instalação de Tomada para Rede de Informática RJ 45 de Embutir para piso com espelho para latão em caixa 4x2""</v>
          </cell>
          <cell r="C1198" t="str">
            <v>CJ</v>
          </cell>
          <cell r="D1198">
            <v>11.6251</v>
          </cell>
        </row>
        <row r="1199">
          <cell r="A1199" t="str">
            <v>001.18.00128</v>
          </cell>
          <cell r="B1199" t="str">
            <v>Fornecimento e Instalação de Tomada para Rede de Informática com 2 RJ 45 de Embutir para piso com espelho em latão para caixa 4x2""</v>
          </cell>
          <cell r="C1199" t="str">
            <v>CJ</v>
          </cell>
          <cell r="D1199">
            <v>8.1051000000000002</v>
          </cell>
        </row>
        <row r="1200">
          <cell r="A1200" t="str">
            <v>001.18.00201</v>
          </cell>
          <cell r="B1200" t="str">
            <v>Fornecimento e instalação de caixa metálica p/ telefone n.1 10.00x10.00x5.00 cm</v>
          </cell>
          <cell r="C1200" t="str">
            <v>UN</v>
          </cell>
          <cell r="D1200">
            <v>1.726</v>
          </cell>
        </row>
        <row r="1201">
          <cell r="A1201" t="str">
            <v>001.18.00221</v>
          </cell>
          <cell r="B1201" t="str">
            <v>Fornecimento e instalação de caixa metálica p/ telefone n.2 20.00x20.00x12.00 cm</v>
          </cell>
          <cell r="C1201" t="str">
            <v>UN</v>
          </cell>
          <cell r="D1201">
            <v>32.087400000000002</v>
          </cell>
        </row>
        <row r="1202">
          <cell r="A1202" t="str">
            <v>001.18.00241</v>
          </cell>
          <cell r="B1202" t="str">
            <v>Fornecimento e instalação de caixa metálica p/ telefone n.3 40.00x40.00x12.00 cm</v>
          </cell>
          <cell r="C1202" t="str">
            <v>UN</v>
          </cell>
          <cell r="D1202">
            <v>65.377799999999993</v>
          </cell>
        </row>
        <row r="1203">
          <cell r="A1203" t="str">
            <v>001.18.00261</v>
          </cell>
          <cell r="B1203" t="str">
            <v>Fornecimento e instalação de caixa metálica p/ telefone n.4 60.00x60.00x12.00 cm</v>
          </cell>
          <cell r="C1203" t="str">
            <v>UN</v>
          </cell>
          <cell r="D1203">
            <v>113.2948</v>
          </cell>
        </row>
        <row r="1204">
          <cell r="A1204" t="str">
            <v>001.18.00281</v>
          </cell>
          <cell r="B1204" t="str">
            <v>Fornecimento e instalação de caixa metálica p/ telefone n.5 80.00x80.00x12.00 cm</v>
          </cell>
          <cell r="C1204" t="str">
            <v>UN</v>
          </cell>
          <cell r="D1204">
            <v>198.24379999999999</v>
          </cell>
        </row>
        <row r="1205">
          <cell r="A1205" t="str">
            <v>001.18.00301</v>
          </cell>
          <cell r="B1205" t="str">
            <v>Fornecimento e instalação de caixa metálica p/ telefone n.6 120.00x120.00x12.00 cm</v>
          </cell>
          <cell r="C1205" t="str">
            <v>UN</v>
          </cell>
          <cell r="D1205">
            <v>399.90559999999999</v>
          </cell>
        </row>
        <row r="1206">
          <cell r="A1206" t="str">
            <v>001.18.00321</v>
          </cell>
          <cell r="B1206" t="str">
            <v>Execução de caixa de entrada em alvenaria c/ tampa metálica conf. padrão telemat r1 (60x35x50)cm</v>
          </cell>
          <cell r="C1206" t="str">
            <v>UN</v>
          </cell>
          <cell r="D1206">
            <v>0</v>
          </cell>
        </row>
        <row r="1207">
          <cell r="A1207" t="str">
            <v>001.18.00341</v>
          </cell>
          <cell r="B1207" t="str">
            <v>Execução de caixa de entrada em alvenaria c/ tampa metálica conf. padrão telemat r2 (107x52x50) cm</v>
          </cell>
          <cell r="C1207" t="str">
            <v>UN</v>
          </cell>
          <cell r="D1207">
            <v>0</v>
          </cell>
        </row>
        <row r="1208">
          <cell r="A1208" t="str">
            <v>001.19</v>
          </cell>
          <cell r="B1208" t="str">
            <v>INSTALAÇÕES ELÉTRICAS - PREVENÇÃO CONTRA DESCARGAS ATMOSFÉRICAS E INCÊNDIO</v>
          </cell>
          <cell r="D1208">
            <v>3654.4434999999999</v>
          </cell>
        </row>
        <row r="1209">
          <cell r="A1209" t="str">
            <v>001.19.00120</v>
          </cell>
          <cell r="B1209" t="str">
            <v>Fornecimento e Instalação de Cabo de cobre nú seção 10.00 mm2</v>
          </cell>
          <cell r="C1209" t="str">
            <v>ml</v>
          </cell>
          <cell r="D1209">
            <v>4.0815000000000001</v>
          </cell>
        </row>
        <row r="1210">
          <cell r="A1210" t="str">
            <v>001.19.00140</v>
          </cell>
          <cell r="B1210" t="str">
            <v>Fornecimento e Instalação de Cabo de cobre nú seção 16.00 mm2</v>
          </cell>
          <cell r="C1210" t="str">
            <v>ml</v>
          </cell>
          <cell r="D1210">
            <v>6.4927000000000001</v>
          </cell>
        </row>
        <row r="1211">
          <cell r="A1211" t="str">
            <v>001.19.00160</v>
          </cell>
          <cell r="B1211" t="str">
            <v>Fornecimento e Instalação de Cabo de cobre nú seção 25.00 mm2</v>
          </cell>
          <cell r="C1211" t="str">
            <v>ml</v>
          </cell>
          <cell r="D1211">
            <v>6.4927000000000001</v>
          </cell>
        </row>
        <row r="1212">
          <cell r="A1212" t="str">
            <v>001.19.00165</v>
          </cell>
          <cell r="B1212" t="str">
            <v>Fornecimento e Instalação de Cabo de cobre nú seção 35.00 mm2</v>
          </cell>
          <cell r="C1212" t="str">
            <v>ml</v>
          </cell>
          <cell r="D1212">
            <v>8.6486999999999998</v>
          </cell>
        </row>
        <row r="1213">
          <cell r="A1213" t="str">
            <v>001.19.00166</v>
          </cell>
          <cell r="B1213" t="str">
            <v>Fornecimento e Instalação de Cabo de cobre nú seção 50.00 mm2</v>
          </cell>
          <cell r="C1213" t="str">
            <v>ml</v>
          </cell>
          <cell r="D1213">
            <v>13.034700000000001</v>
          </cell>
        </row>
        <row r="1214">
          <cell r="A1214" t="str">
            <v>001.19.00170</v>
          </cell>
          <cell r="B1214" t="str">
            <v>Fornecimento e Instalação de Cabo de cobre nú seção 70.00 mm2</v>
          </cell>
          <cell r="C1214" t="str">
            <v>ml</v>
          </cell>
          <cell r="D1214">
            <v>16.818899999999999</v>
          </cell>
        </row>
        <row r="1215">
          <cell r="A1215" t="str">
            <v>001.19.00180</v>
          </cell>
          <cell r="B1215" t="str">
            <v>Fornecimento e Instalação de Cabo de cobre nú seção 95.00 mm2</v>
          </cell>
          <cell r="C1215" t="str">
            <v>ml</v>
          </cell>
          <cell r="D1215">
            <v>22.8918</v>
          </cell>
        </row>
        <row r="1216">
          <cell r="A1216" t="str">
            <v>001.19.01200</v>
          </cell>
          <cell r="B1216" t="str">
            <v>Fornecimento e Instalação de Relee fotoelétrico para comando automático de iluminação 110V/220V, incl. Base</v>
          </cell>
          <cell r="C1216" t="str">
            <v>un</v>
          </cell>
          <cell r="D1216">
            <v>23.947700000000001</v>
          </cell>
        </row>
        <row r="1217">
          <cell r="A1217" t="str">
            <v>001.19.01300</v>
          </cell>
          <cell r="B1217" t="str">
            <v>Execução de caixa de concreto 40x40x60cm com tampa de concreto armado</v>
          </cell>
          <cell r="C1217" t="str">
            <v>UN</v>
          </cell>
          <cell r="D1217">
            <v>49.377099999999999</v>
          </cell>
        </row>
        <row r="1218">
          <cell r="A1218" t="str">
            <v>001.19.01340</v>
          </cell>
          <cell r="B1218" t="str">
            <v>Fornecimento e Instalação de Solda Exotérmica 25</v>
          </cell>
          <cell r="C1218" t="str">
            <v>un</v>
          </cell>
          <cell r="D1218">
            <v>6.7877000000000001</v>
          </cell>
        </row>
        <row r="1219">
          <cell r="A1219" t="str">
            <v>001.19.01360</v>
          </cell>
          <cell r="B1219" t="str">
            <v>Fornecimento e Instalação de Solda Exotérmica 32</v>
          </cell>
          <cell r="C1219" t="str">
            <v>un</v>
          </cell>
          <cell r="D1219">
            <v>7.3876999999999997</v>
          </cell>
        </row>
        <row r="1220">
          <cell r="A1220" t="str">
            <v>001.19.01380</v>
          </cell>
          <cell r="B1220" t="str">
            <v>Fornecimento e Instalação de Solda Exotérmica 45</v>
          </cell>
          <cell r="C1220" t="str">
            <v>un</v>
          </cell>
          <cell r="D1220">
            <v>7.7877000000000001</v>
          </cell>
        </row>
        <row r="1221">
          <cell r="A1221" t="str">
            <v>001.19.01400</v>
          </cell>
          <cell r="B1221" t="str">
            <v>Fornecimento e Instalação de Solda Exotérmica 65</v>
          </cell>
          <cell r="C1221" t="str">
            <v>un</v>
          </cell>
          <cell r="D1221">
            <v>8.1876999999999995</v>
          </cell>
        </row>
        <row r="1222">
          <cell r="A1222" t="str">
            <v>001.19.01420</v>
          </cell>
          <cell r="B1222" t="str">
            <v>Fornecimento e Instalação de Solda Exotérmica 90</v>
          </cell>
          <cell r="C1222" t="str">
            <v>un</v>
          </cell>
          <cell r="D1222">
            <v>9.2876999999999992</v>
          </cell>
        </row>
        <row r="1223">
          <cell r="A1223" t="str">
            <v>001.19.01440</v>
          </cell>
          <cell r="B1223" t="str">
            <v>Fornecimento e Instalação de Solda Exotérmica 115</v>
          </cell>
          <cell r="C1223" t="str">
            <v>un</v>
          </cell>
          <cell r="D1223">
            <v>10.1877</v>
          </cell>
        </row>
        <row r="1224">
          <cell r="A1224" t="str">
            <v>001.19.01460</v>
          </cell>
          <cell r="B1224" t="str">
            <v>Fornecimento e Instalação de Solda Exotérmica 150</v>
          </cell>
          <cell r="C1224" t="str">
            <v>un</v>
          </cell>
          <cell r="D1224">
            <v>11.387700000000001</v>
          </cell>
        </row>
        <row r="1225">
          <cell r="A1225" t="str">
            <v>001.19.01480</v>
          </cell>
          <cell r="B1225" t="str">
            <v>Fornecimento e Instalação de Solda Exotérmica 200</v>
          </cell>
          <cell r="C1225" t="str">
            <v>un</v>
          </cell>
          <cell r="D1225">
            <v>13.0877</v>
          </cell>
        </row>
        <row r="1226">
          <cell r="A1226" t="str">
            <v>001.19.02000</v>
          </cell>
          <cell r="B1226" t="str">
            <v>Fornecimento E Instalação De Captor Tipo Franklin - Latão Niquelado De 300mm 1 Descida</v>
          </cell>
          <cell r="C1226" t="str">
            <v>un</v>
          </cell>
          <cell r="D1226">
            <v>28.450199999999999</v>
          </cell>
        </row>
        <row r="1227">
          <cell r="A1227" t="str">
            <v>001.19.02020</v>
          </cell>
          <cell r="B1227" t="str">
            <v>Fornecimento E Instalação De Captor Tipo Franklin - Latão Niquelado De 350mm 1 Descida</v>
          </cell>
          <cell r="C1227" t="str">
            <v>un</v>
          </cell>
          <cell r="D1227">
            <v>53.720199999999998</v>
          </cell>
        </row>
        <row r="1228">
          <cell r="A1228" t="str">
            <v>001.19.02040</v>
          </cell>
          <cell r="B1228" t="str">
            <v>Fornecimento E Instalação De Captor Tipo Franklin - Latão Niquelado De 300 Mm 2 Descidas</v>
          </cell>
          <cell r="C1228" t="str">
            <v>un</v>
          </cell>
          <cell r="D1228">
            <v>36.970199999999998</v>
          </cell>
        </row>
        <row r="1229">
          <cell r="A1229" t="str">
            <v>001.19.02060</v>
          </cell>
          <cell r="B1229" t="str">
            <v>Fornecimento E Instalação De Captor Tipo Franklin - Latão Niquelado De 350 Mm 2 Descidas</v>
          </cell>
          <cell r="C1229" t="str">
            <v>un</v>
          </cell>
          <cell r="D1229">
            <v>57.190199999999997</v>
          </cell>
        </row>
        <row r="1230">
          <cell r="A1230" t="str">
            <v>001.19.02080</v>
          </cell>
          <cell r="B1230" t="str">
            <v>Fornecimento E Instalação De Captor Tipo Franklin - Inox De 300 Mm 1 Descida</v>
          </cell>
          <cell r="C1230" t="str">
            <v>un</v>
          </cell>
          <cell r="D1230">
            <v>85.720200000000006</v>
          </cell>
        </row>
        <row r="1231">
          <cell r="A1231" t="str">
            <v>001.19.02100</v>
          </cell>
          <cell r="B1231" t="str">
            <v>Fornecimento E Instalação De Captor Tipo Franklin - Inox De 300 Mm 2 Descidas</v>
          </cell>
          <cell r="C1231" t="str">
            <v>un</v>
          </cell>
          <cell r="D1231">
            <v>97.920199999999994</v>
          </cell>
        </row>
        <row r="1232">
          <cell r="A1232" t="str">
            <v>001.19.02120</v>
          </cell>
          <cell r="B1232" t="str">
            <v>Fornecimento E Instalação De Terminais Aéreos - Fixação Horizontal De 300 Mm S/ Abraçadeira</v>
          </cell>
          <cell r="C1232" t="str">
            <v>un</v>
          </cell>
          <cell r="D1232">
            <v>6.8788999999999998</v>
          </cell>
        </row>
        <row r="1233">
          <cell r="A1233" t="str">
            <v>001.19.02140</v>
          </cell>
          <cell r="B1233" t="str">
            <v>Fornecimento E Instalação De Terminais Aéreos - Fixação Horizontal De 300 Mm C/ Abraçadeira</v>
          </cell>
          <cell r="C1233" t="str">
            <v>un</v>
          </cell>
          <cell r="D1233">
            <v>7.9889000000000001</v>
          </cell>
        </row>
        <row r="1234">
          <cell r="A1234" t="str">
            <v>001.19.02160</v>
          </cell>
          <cell r="B1234" t="str">
            <v>Fornecimento E Instalação De Terminais Aéreos - Fixação Horizontal De 600 Mm S/ Abraçadeira</v>
          </cell>
          <cell r="C1234" t="str">
            <v>un</v>
          </cell>
          <cell r="D1234">
            <v>8.0488999999999997</v>
          </cell>
        </row>
        <row r="1235">
          <cell r="A1235" t="str">
            <v>001.19.02180</v>
          </cell>
          <cell r="B1235" t="str">
            <v>Fornecimento e Instalação de Terminais aéreos - Fixação Horizontal de 600 mm C/ Abraçadeira</v>
          </cell>
          <cell r="C1235" t="str">
            <v>un</v>
          </cell>
          <cell r="D1235">
            <v>9.1288999999999998</v>
          </cell>
        </row>
        <row r="1236">
          <cell r="A1236" t="str">
            <v>001.19.02200</v>
          </cell>
          <cell r="B1236" t="str">
            <v>Fornecimento E Instalação De Terminais Aéreos - Fixação Vertical De 300 Mm S/ Abraçadeira</v>
          </cell>
          <cell r="C1236" t="str">
            <v>un</v>
          </cell>
          <cell r="D1236">
            <v>6.8788999999999998</v>
          </cell>
        </row>
        <row r="1237">
          <cell r="A1237" t="str">
            <v>001.19.02220</v>
          </cell>
          <cell r="B1237" t="str">
            <v>Fornecimento e Instalação de Terminais Aéreos -Fixação Vertical de 300 mm C/ Abraçadeira</v>
          </cell>
          <cell r="C1237" t="str">
            <v>un</v>
          </cell>
          <cell r="D1237">
            <v>7.9889000000000001</v>
          </cell>
        </row>
        <row r="1238">
          <cell r="A1238" t="str">
            <v>001.19.02240</v>
          </cell>
          <cell r="B1238" t="str">
            <v>Fornecimento E Instalação De Terminais Aéreos - Fixação Vertical De 600 Mm S/ Abraçadeira</v>
          </cell>
          <cell r="C1238" t="str">
            <v>un</v>
          </cell>
          <cell r="D1238">
            <v>8.0488999999999997</v>
          </cell>
        </row>
        <row r="1239">
          <cell r="A1239" t="str">
            <v>001.19.02260</v>
          </cell>
          <cell r="B1239" t="str">
            <v>Fornecimento E Instalação De Treminais Aéreos - Fixação Vertical De 600 Mm C/ Abraçadeira</v>
          </cell>
          <cell r="C1239" t="str">
            <v>un</v>
          </cell>
          <cell r="D1239">
            <v>9.1288999999999998</v>
          </cell>
        </row>
        <row r="1240">
          <cell r="A1240" t="str">
            <v>001.19.02280</v>
          </cell>
          <cell r="B1240" t="str">
            <v>Fornecimento E Instalção De Isolador De Uso Geral - Fixação Horizontal Simples</v>
          </cell>
          <cell r="C1240" t="str">
            <v>un</v>
          </cell>
          <cell r="D1240">
            <v>5.5701000000000001</v>
          </cell>
        </row>
        <row r="1241">
          <cell r="A1241" t="str">
            <v>001.19.02300</v>
          </cell>
          <cell r="B1241" t="str">
            <v>Fornecimento E Instalação De Isolador De Uso Geral - Fixação Horizontal Simples C/ 100 Mm</v>
          </cell>
          <cell r="C1241" t="str">
            <v>un</v>
          </cell>
          <cell r="D1241">
            <v>4.7500999999999998</v>
          </cell>
        </row>
        <row r="1242">
          <cell r="A1242" t="str">
            <v>001.19.02320</v>
          </cell>
          <cell r="B1242" t="str">
            <v>Fornecimento E Instalação De Isolador De Uso Geral - Fixação Horizontal Reforçado</v>
          </cell>
          <cell r="C1242" t="str">
            <v>un</v>
          </cell>
          <cell r="D1242">
            <v>5.3101000000000003</v>
          </cell>
        </row>
        <row r="1243">
          <cell r="A1243" t="str">
            <v>001.19.02340</v>
          </cell>
          <cell r="B1243" t="str">
            <v>Fornecimento E Instalação De Isolador De Uso Geral - Fixação Horizontal  Reforçado C/ 100 Mm</v>
          </cell>
          <cell r="C1243" t="str">
            <v>un</v>
          </cell>
          <cell r="D1243">
            <v>6.4100999999999999</v>
          </cell>
        </row>
        <row r="1244">
          <cell r="A1244" t="str">
            <v>001.19.02360</v>
          </cell>
          <cell r="B1244" t="str">
            <v>Fornecimento e Instalação de Isolador de Uso Geral - Fixação em 90º Reforçado 90º</v>
          </cell>
          <cell r="C1244" t="str">
            <v>un</v>
          </cell>
          <cell r="D1244">
            <v>9.4100999999999999</v>
          </cell>
        </row>
        <row r="1245">
          <cell r="A1245" t="str">
            <v>001.19.02380</v>
          </cell>
          <cell r="B1245" t="str">
            <v>Fornecimento E Instalação De Isolador De Uso Geral - Fixação Em 90º Reforçado 90º C/ 100 Mm</v>
          </cell>
          <cell r="C1245" t="str">
            <v>un</v>
          </cell>
          <cell r="D1245">
            <v>9.4100999999999999</v>
          </cell>
        </row>
        <row r="1246">
          <cell r="A1246" t="str">
            <v>001.19.02400</v>
          </cell>
          <cell r="B1246" t="str">
            <v>Fornecimento E Instalação De Mastro H De 2,00 M X 1. 1/2''</v>
          </cell>
          <cell r="C1246" t="str">
            <v>un</v>
          </cell>
          <cell r="D1246">
            <v>45.065199999999997</v>
          </cell>
        </row>
        <row r="1247">
          <cell r="A1247" t="str">
            <v>001.19.02420</v>
          </cell>
          <cell r="B1247" t="str">
            <v>Fornecimento E Instalação De Mastro H De 3,00m X 1. 1/2''</v>
          </cell>
          <cell r="C1247" t="str">
            <v>un</v>
          </cell>
          <cell r="D1247">
            <v>64.845200000000006</v>
          </cell>
        </row>
        <row r="1248">
          <cell r="A1248" t="str">
            <v>001.19.02440</v>
          </cell>
          <cell r="B1248" t="str">
            <v>Fornecimento E Instalação De Mastro H De 4,00 M X 1. 1/2''</v>
          </cell>
          <cell r="C1248" t="str">
            <v>un</v>
          </cell>
          <cell r="D1248">
            <v>88.975200000000001</v>
          </cell>
        </row>
        <row r="1249">
          <cell r="A1249" t="str">
            <v>001.19.02460</v>
          </cell>
          <cell r="B1249" t="str">
            <v>Fornecimento E Instalação de Mastro H de 5,00 m x 1. 1/2''</v>
          </cell>
          <cell r="C1249" t="str">
            <v>un</v>
          </cell>
          <cell r="D1249">
            <v>104.4252</v>
          </cell>
        </row>
        <row r="1250">
          <cell r="A1250" t="str">
            <v>001.19.02480</v>
          </cell>
          <cell r="B1250" t="str">
            <v>Fornecimento E Instalação De Mastro H De 6,00 M X 1. 1/2''</v>
          </cell>
          <cell r="C1250" t="str">
            <v>un</v>
          </cell>
          <cell r="D1250">
            <v>124.0752</v>
          </cell>
        </row>
        <row r="1251">
          <cell r="A1251" t="str">
            <v>001.19.02500</v>
          </cell>
          <cell r="B1251" t="str">
            <v>Fornecimento E Instalação De Mastro H De 2,00 M X 2''</v>
          </cell>
          <cell r="C1251" t="str">
            <v>un</v>
          </cell>
          <cell r="D1251">
            <v>54.0152</v>
          </cell>
        </row>
        <row r="1252">
          <cell r="A1252" t="str">
            <v>001.19.02520</v>
          </cell>
          <cell r="B1252" t="str">
            <v>Fornecimento E Instalação De Mastro H De 3,00 M X 2''</v>
          </cell>
          <cell r="C1252" t="str">
            <v>un</v>
          </cell>
          <cell r="D1252">
            <v>77.845200000000006</v>
          </cell>
        </row>
        <row r="1253">
          <cell r="A1253" t="str">
            <v>001.19.02540</v>
          </cell>
          <cell r="B1253" t="str">
            <v>Fornecimento E Instalação De Masto H De 4,00 M X 2''</v>
          </cell>
          <cell r="C1253" t="str">
            <v>un</v>
          </cell>
          <cell r="D1253">
            <v>103.5652</v>
          </cell>
        </row>
        <row r="1254">
          <cell r="A1254" t="str">
            <v>001.19.02560</v>
          </cell>
          <cell r="B1254" t="str">
            <v>Fornecimento E Instalação De Mastro H De 5,00 M X 2''</v>
          </cell>
          <cell r="C1254" t="str">
            <v>un</v>
          </cell>
          <cell r="D1254">
            <v>126.23520000000001</v>
          </cell>
        </row>
        <row r="1255">
          <cell r="A1255" t="str">
            <v>001.19.02580</v>
          </cell>
          <cell r="B1255" t="str">
            <v>Fornecimento E Instalação De Mastro H De 6,00 M X 2''</v>
          </cell>
          <cell r="C1255" t="str">
            <v>un</v>
          </cell>
          <cell r="D1255">
            <v>150.0752</v>
          </cell>
        </row>
        <row r="1256">
          <cell r="A1256" t="str">
            <v>001.19.02600</v>
          </cell>
          <cell r="B1256" t="str">
            <v>Fornecimento E Instalação De Mastro Telescópico H De 5,00 M X 1. 1/2'' E 2''</v>
          </cell>
          <cell r="C1256" t="str">
            <v>un</v>
          </cell>
          <cell r="D1256">
            <v>159.3152</v>
          </cell>
        </row>
        <row r="1257">
          <cell r="A1257" t="str">
            <v>001.19.02620</v>
          </cell>
          <cell r="B1257" t="str">
            <v>Fornecimento E Instalação De Mastro Telescópico H De 7,00 M X 1. 1/2'' E 2''</v>
          </cell>
          <cell r="C1257" t="str">
            <v>un</v>
          </cell>
          <cell r="D1257">
            <v>220.84520000000001</v>
          </cell>
        </row>
        <row r="1258">
          <cell r="A1258" t="str">
            <v>001.19.02640</v>
          </cell>
          <cell r="B1258" t="str">
            <v>Fornecimento E Instalação De Mastro Telescópico H De 9,00 M X 1. 1/2'' E 2''</v>
          </cell>
          <cell r="C1258" t="str">
            <v>un</v>
          </cell>
          <cell r="D1258">
            <v>281.51519999999999</v>
          </cell>
        </row>
        <row r="1259">
          <cell r="A1259" t="str">
            <v>001.19.02660</v>
          </cell>
          <cell r="B1259" t="str">
            <v>Fornecimento E Instalação De Isolador P/ Mastro - Simples 1 Descida De 3/4''</v>
          </cell>
          <cell r="C1259" t="str">
            <v>un</v>
          </cell>
          <cell r="D1259">
            <v>6.6101000000000001</v>
          </cell>
        </row>
        <row r="1260">
          <cell r="A1260" t="str">
            <v>001.19.02680</v>
          </cell>
          <cell r="B1260" t="str">
            <v>Fornecimento E Instalação De Isolador P/ Mastro - Simples 1 Descida De 1''</v>
          </cell>
          <cell r="C1260" t="str">
            <v>un</v>
          </cell>
          <cell r="D1260">
            <v>6.7401</v>
          </cell>
        </row>
        <row r="1261">
          <cell r="A1261" t="str">
            <v>001.19.02700</v>
          </cell>
          <cell r="B1261" t="str">
            <v>Fornecimento E Instalação De Isolador P/ Mastro - Simples 1 Descida De 1. 1/4''</v>
          </cell>
          <cell r="C1261" t="str">
            <v>un</v>
          </cell>
          <cell r="D1261">
            <v>7.2201000000000004</v>
          </cell>
        </row>
        <row r="1262">
          <cell r="A1262" t="str">
            <v>001.19.02720</v>
          </cell>
          <cell r="B1262" t="str">
            <v>Fornecimento E Instalação De Isolador P/ Mastro - Simples 1 Descida De 1. 1/2''</v>
          </cell>
          <cell r="C1262" t="str">
            <v>un</v>
          </cell>
          <cell r="D1262">
            <v>7.3601000000000001</v>
          </cell>
        </row>
        <row r="1263">
          <cell r="A1263" t="str">
            <v>001.19.02740</v>
          </cell>
          <cell r="B1263" t="str">
            <v>Fornecimento E Instalação De Isolador P/ Mastro - Simples 1 Descida De 2''</v>
          </cell>
          <cell r="C1263" t="str">
            <v>un</v>
          </cell>
          <cell r="D1263">
            <v>7.5900999999999996</v>
          </cell>
        </row>
        <row r="1264">
          <cell r="A1264" t="str">
            <v>001.19.02760</v>
          </cell>
          <cell r="B1264" t="str">
            <v>Fornecimento E Instalação De Isolador P/ Mastro - Simples 2 Descidas De 3/4''</v>
          </cell>
          <cell r="C1264" t="str">
            <v>un</v>
          </cell>
          <cell r="D1264">
            <v>7.1300999999999997</v>
          </cell>
        </row>
        <row r="1265">
          <cell r="A1265" t="str">
            <v>001.19.02780</v>
          </cell>
          <cell r="B1265" t="str">
            <v>Fornecimento E Instalação De Isolador P/ Mastro - Simples 2 Descidas De 1''</v>
          </cell>
          <cell r="C1265" t="str">
            <v>un</v>
          </cell>
          <cell r="D1265">
            <v>7.2900999999999998</v>
          </cell>
        </row>
        <row r="1266">
          <cell r="A1266" t="str">
            <v>001.19.02800</v>
          </cell>
          <cell r="B1266" t="str">
            <v>Fornecimento E Instalação De Isolador P/ Mastro - Simples 2 Descidas De 1. 1/4''</v>
          </cell>
          <cell r="C1266" t="str">
            <v>un</v>
          </cell>
          <cell r="D1266">
            <v>7.9100999999999999</v>
          </cell>
        </row>
        <row r="1267">
          <cell r="A1267" t="str">
            <v>001.19.02820</v>
          </cell>
          <cell r="B1267" t="str">
            <v>Fornecimento E Instalação De Isolador P/ Mastro - Simples 2 Descidas De 1. 1/2''</v>
          </cell>
          <cell r="C1267" t="str">
            <v>un</v>
          </cell>
          <cell r="D1267">
            <v>8.4300999999999995</v>
          </cell>
        </row>
        <row r="1268">
          <cell r="A1268" t="str">
            <v>001.19.02840</v>
          </cell>
          <cell r="B1268" t="str">
            <v>Fornecimento E Instalação De Isolador P/ Mastro - Simples 2 Descidas De 2''</v>
          </cell>
          <cell r="C1268" t="str">
            <v>un</v>
          </cell>
          <cell r="D1268">
            <v>8.7500999999999998</v>
          </cell>
        </row>
        <row r="1269">
          <cell r="A1269" t="str">
            <v>001.19.02860</v>
          </cell>
          <cell r="B1269" t="str">
            <v>Fornecimento E Instalação De Isolador P/ Mastro - Reforçado 1 Descida De 3/4''</v>
          </cell>
          <cell r="C1269" t="str">
            <v>un</v>
          </cell>
          <cell r="D1269">
            <v>8.5900999999999996</v>
          </cell>
        </row>
        <row r="1270">
          <cell r="A1270" t="str">
            <v>001.19.02880</v>
          </cell>
          <cell r="B1270" t="str">
            <v>Fornecimento E Instalação De Isolador P/ Mastro - Reforçado 1 Descida De 1''</v>
          </cell>
          <cell r="C1270" t="str">
            <v>un</v>
          </cell>
          <cell r="D1270">
            <v>8.5900999999999996</v>
          </cell>
        </row>
        <row r="1271">
          <cell r="A1271" t="str">
            <v>001.19.02900</v>
          </cell>
          <cell r="B1271" t="str">
            <v>Fornecimento E Instalação De Isolador P/ Mastro - Reforçado 1 Descida De 1. 1/4''</v>
          </cell>
          <cell r="C1271" t="str">
            <v>un</v>
          </cell>
          <cell r="D1271">
            <v>9.0100999999999996</v>
          </cell>
        </row>
        <row r="1272">
          <cell r="A1272" t="str">
            <v>001.19.02920</v>
          </cell>
          <cell r="B1272" t="str">
            <v>Fornecimento E Instalação De Isolador P/ Mastro - Reforçado 1 Descida De 1. 1/2''</v>
          </cell>
          <cell r="C1272" t="str">
            <v>un</v>
          </cell>
          <cell r="D1272">
            <v>9.7500999999999998</v>
          </cell>
        </row>
        <row r="1273">
          <cell r="A1273" t="str">
            <v>001.19.02940</v>
          </cell>
          <cell r="B1273" t="str">
            <v>Fornecimento E Instalação De Isolador P/ Mastro - Reforçado 1 Descida De 2''</v>
          </cell>
          <cell r="C1273" t="str">
            <v>un</v>
          </cell>
          <cell r="D1273">
            <v>10.4001</v>
          </cell>
        </row>
        <row r="1274">
          <cell r="A1274" t="str">
            <v>001.19.02960</v>
          </cell>
          <cell r="B1274" t="str">
            <v>Fornecimento E Instalação De Isolador P/ Mastro - Reforçado 2 Descidas De 3/4''</v>
          </cell>
          <cell r="C1274" t="str">
            <v>un</v>
          </cell>
          <cell r="D1274">
            <v>9.5300999999999991</v>
          </cell>
        </row>
        <row r="1275">
          <cell r="A1275" t="str">
            <v>001.19.02980</v>
          </cell>
          <cell r="B1275" t="str">
            <v>Fornecimento E Instalação De Isolador P/ Mastro - Reforçado 2 Descidas De 1''</v>
          </cell>
          <cell r="C1275" t="str">
            <v>un</v>
          </cell>
          <cell r="D1275">
            <v>9.5300999999999991</v>
          </cell>
        </row>
        <row r="1276">
          <cell r="A1276" t="str">
            <v>001.19.03000</v>
          </cell>
          <cell r="B1276" t="str">
            <v>Fornecimento E Instalação De Isolador P/ Mastro - Reforçado 2 Descidas De 1. 1/4''</v>
          </cell>
          <cell r="C1276" t="str">
            <v>un</v>
          </cell>
          <cell r="D1276">
            <v>9.7301000000000002</v>
          </cell>
        </row>
        <row r="1277">
          <cell r="A1277" t="str">
            <v>001.19.03020</v>
          </cell>
          <cell r="B1277" t="str">
            <v>Fornecimento E Instalação De Isolador P/ Mastro - Reforçado 2 Descidas De 1. 1/2''</v>
          </cell>
          <cell r="C1277" t="str">
            <v>un</v>
          </cell>
          <cell r="D1277">
            <v>10.2201</v>
          </cell>
        </row>
        <row r="1278">
          <cell r="A1278" t="str">
            <v>001.19.03040</v>
          </cell>
          <cell r="B1278" t="str">
            <v>Fornecimento E Instalação De Isolador P/ Mastro - Reforçado 2 Descidas De 2''</v>
          </cell>
          <cell r="C1278" t="str">
            <v>un</v>
          </cell>
          <cell r="D1278">
            <v>10.690099999999999</v>
          </cell>
        </row>
        <row r="1279">
          <cell r="A1279" t="str">
            <v>001.19.03060</v>
          </cell>
          <cell r="B1279" t="str">
            <v>Fornecimento E Instalação De Fixadores P/ Mastro - Base P/ Mastro H De 1. ¹/²''</v>
          </cell>
          <cell r="C1279" t="str">
            <v>un</v>
          </cell>
          <cell r="D1279">
            <v>34.003</v>
          </cell>
        </row>
        <row r="1280">
          <cell r="A1280" t="str">
            <v>001.19.03080</v>
          </cell>
          <cell r="B1280" t="str">
            <v>Fornecimento E Instalação De Fixadores P/ Mastro - Base P/ Mastro H De 2''</v>
          </cell>
          <cell r="C1280" t="str">
            <v>un</v>
          </cell>
          <cell r="D1280">
            <v>34.863</v>
          </cell>
        </row>
        <row r="1281">
          <cell r="A1281" t="str">
            <v>001.19.03100</v>
          </cell>
          <cell r="B1281" t="str">
            <v>Fornecimento E Instalação De Conectores De Uso Geral - Emenda E Medição P/ Cabo Até Ø50mm² 2P</v>
          </cell>
          <cell r="C1281" t="str">
            <v>un</v>
          </cell>
          <cell r="D1281">
            <v>9.5326000000000004</v>
          </cell>
        </row>
        <row r="1282">
          <cell r="A1282" t="str">
            <v>001.19.03120</v>
          </cell>
          <cell r="B1282" t="str">
            <v>Fornecimento E Instalação De Conectores De Uso Geral - Emenda E Medição P/ Cabo Até Ø120mm² 2P</v>
          </cell>
          <cell r="C1282" t="str">
            <v>un</v>
          </cell>
          <cell r="D1282">
            <v>13.8826</v>
          </cell>
        </row>
        <row r="1283">
          <cell r="A1283" t="str">
            <v>001.19.03140</v>
          </cell>
          <cell r="B1283" t="str">
            <v>Fornecimento E Instalação De Conector De Uso Geral - Emenda E Medição P/ Cabo Até  Ø50mm² 4P</v>
          </cell>
          <cell r="C1283" t="str">
            <v>un</v>
          </cell>
          <cell r="D1283">
            <v>16.772600000000001</v>
          </cell>
        </row>
        <row r="1284">
          <cell r="A1284" t="str">
            <v>001.19.03160</v>
          </cell>
          <cell r="B1284" t="str">
            <v>Fornecimento E Instalação De Conector De Uso Geral - Emenda E Medição P/ Cabo Até Ø 120 Mm² 4P</v>
          </cell>
          <cell r="C1284" t="str">
            <v>un</v>
          </cell>
          <cell r="D1284">
            <v>23.7926</v>
          </cell>
        </row>
        <row r="1285">
          <cell r="A1285" t="str">
            <v>001.19.03180</v>
          </cell>
          <cell r="B1285" t="str">
            <v>Fornecimento E Instalação De Conector De Uso Geral - Split Bolt P/ Cabo Ø 16mm²</v>
          </cell>
          <cell r="C1285" t="str">
            <v>un</v>
          </cell>
          <cell r="D1285">
            <v>5.5625999999999998</v>
          </cell>
        </row>
        <row r="1286">
          <cell r="A1286" t="str">
            <v>001.19.03200</v>
          </cell>
          <cell r="B1286" t="str">
            <v>Fornecimento E Instalação De Conector De Uso Geral - Split Bolt P/ Cabo Ø 25 Mm²</v>
          </cell>
          <cell r="C1286" t="str">
            <v>un</v>
          </cell>
          <cell r="D1286">
            <v>5.8525999999999998</v>
          </cell>
        </row>
        <row r="1287">
          <cell r="A1287" t="str">
            <v>001.19.03220</v>
          </cell>
          <cell r="B1287" t="str">
            <v>Fornecimento E Instalação De Conector De Uso Geral - Split Bolt P/ Cabo Ø 35 Mm²</v>
          </cell>
          <cell r="C1287" t="str">
            <v>un</v>
          </cell>
          <cell r="D1287">
            <v>6.4226000000000001</v>
          </cell>
        </row>
        <row r="1288">
          <cell r="A1288" t="str">
            <v>001.19.03240</v>
          </cell>
          <cell r="B1288" t="str">
            <v>Fornecimento E Instalação De Conector De Uso Gera - Split Bolt P/ Cabo Ø 50 Mm²</v>
          </cell>
          <cell r="C1288" t="str">
            <v>un</v>
          </cell>
          <cell r="D1288">
            <v>7.2926000000000002</v>
          </cell>
        </row>
        <row r="1289">
          <cell r="A1289" t="str">
            <v>001.19.03260</v>
          </cell>
          <cell r="B1289" t="str">
            <v>Fornecimento E Instalação De Conector De Uso Geral - Split Bolt P/ Cabo Ø 70 Mm²</v>
          </cell>
          <cell r="C1289" t="str">
            <v>un</v>
          </cell>
          <cell r="D1289">
            <v>9.0226000000000006</v>
          </cell>
        </row>
        <row r="1290">
          <cell r="A1290" t="str">
            <v>001.19.03280</v>
          </cell>
          <cell r="B1290" t="str">
            <v>Fornecimento E Instalação De Conector De Uso Geral - Split Bolt P/ Cabo Até Ø 70 Mm²</v>
          </cell>
          <cell r="C1290" t="str">
            <v>un</v>
          </cell>
          <cell r="D1290">
            <v>11.332599999999999</v>
          </cell>
        </row>
        <row r="1291">
          <cell r="A1291" t="str">
            <v>001.19.03300</v>
          </cell>
          <cell r="B1291" t="str">
            <v>Fornecimento E Instalação De Conector De Uso Geral - Split Bolt C/ Pino E Porca P/ Cabo Ø 16 Mm²</v>
          </cell>
          <cell r="C1291" t="str">
            <v>un</v>
          </cell>
          <cell r="D1291">
            <v>7.2926000000000002</v>
          </cell>
        </row>
        <row r="1292">
          <cell r="A1292" t="str">
            <v>001.19.03320</v>
          </cell>
          <cell r="B1292" t="str">
            <v>Fornecimento E Instalação De Conector De Uso Geral - Split Bolt C/ Pino E Porca P/ Cabo Ø 25 Mm²</v>
          </cell>
          <cell r="C1292" t="str">
            <v>un</v>
          </cell>
          <cell r="D1292">
            <v>6.8625999999999996</v>
          </cell>
        </row>
        <row r="1293">
          <cell r="A1293" t="str">
            <v>001.19.03340</v>
          </cell>
          <cell r="B1293" t="str">
            <v>Fornecimento E Instalação De Conector De Uso Geral - Split Bolt C/ Pino E Porca P/ Cabo Ø 35 Mm²</v>
          </cell>
          <cell r="C1293" t="str">
            <v>un</v>
          </cell>
          <cell r="D1293">
            <v>7.3026</v>
          </cell>
        </row>
        <row r="1294">
          <cell r="A1294" t="str">
            <v>001.19.03360</v>
          </cell>
          <cell r="B1294" t="str">
            <v>Fornecimento E Instalação De Conector De Uso Geral - Split Bolt C/ Pino E Porca P/ Cabo Ø 50 Mm²</v>
          </cell>
          <cell r="C1294" t="str">
            <v>un</v>
          </cell>
          <cell r="D1294">
            <v>8.2726000000000006</v>
          </cell>
        </row>
        <row r="1295">
          <cell r="A1295" t="str">
            <v>001.19.03380</v>
          </cell>
          <cell r="B1295" t="str">
            <v>Fornecimento E Instalação De Conector De Uso Geral - Split Bolt C/ Pino E Porca P/ Cabo Ø 70 Mm²</v>
          </cell>
          <cell r="C1295" t="str">
            <v>un</v>
          </cell>
          <cell r="D1295">
            <v>11.442600000000001</v>
          </cell>
        </row>
        <row r="1296">
          <cell r="A1296" t="str">
            <v>001.19.03400</v>
          </cell>
          <cell r="B1296" t="str">
            <v>Fornecimento E Instalação De Conector De Uso Geral - Terminal De Pressão C/ Passagem Frontal P/ Cabo Ø 16 Mm²</v>
          </cell>
          <cell r="C1296" t="str">
            <v>un</v>
          </cell>
          <cell r="D1296">
            <v>10.4626</v>
          </cell>
        </row>
        <row r="1297">
          <cell r="A1297" t="str">
            <v>001.19.03420</v>
          </cell>
          <cell r="B1297" t="str">
            <v>Fornecimento E Instalação De Conector De Uso Gera - Terminal De Pressão C/ Passagem Frontal P/ Cabo Ø 25 Mm²</v>
          </cell>
          <cell r="C1297" t="str">
            <v>un</v>
          </cell>
          <cell r="D1297">
            <v>4.7926000000000002</v>
          </cell>
        </row>
        <row r="1298">
          <cell r="A1298" t="str">
            <v>001.19.03440</v>
          </cell>
          <cell r="B1298" t="str">
            <v>Fornecimento E Instalação De Conector De Uso Geral - Terminal De Pressão C/ Passagem Frontal P/ Cabo Ø 35 Mm²</v>
          </cell>
          <cell r="C1298" t="str">
            <v>un</v>
          </cell>
          <cell r="D1298">
            <v>5.0826000000000002</v>
          </cell>
        </row>
        <row r="1299">
          <cell r="A1299" t="str">
            <v>001.19.03460</v>
          </cell>
          <cell r="B1299" t="str">
            <v>Fornecimento E Instalação De Conector De Uso Geral - Terminal De Pressão C/ Passagem Frontal P/ Cabo Ø 50 Mm²</v>
          </cell>
          <cell r="C1299" t="str">
            <v>un</v>
          </cell>
          <cell r="D1299">
            <v>5.4626000000000001</v>
          </cell>
        </row>
        <row r="1300">
          <cell r="A1300" t="str">
            <v>001.19.03480</v>
          </cell>
          <cell r="B1300" t="str">
            <v>Fornecimento E Instalação De Conector De Uso Geral - Terminal De Pressão C/ Passagem Frontal P/ Cabo Ø 70 Mm²</v>
          </cell>
          <cell r="C1300" t="str">
            <v>un</v>
          </cell>
          <cell r="D1300">
            <v>6.1125999999999996</v>
          </cell>
        </row>
        <row r="1301">
          <cell r="A1301" t="str">
            <v>001.19.03500</v>
          </cell>
          <cell r="B1301" t="str">
            <v>Fornecimento E Instalação De Conector De Uso Geral - Terminal De Pressão C/ Passagem Lateral P/ Cabo Ø 16 Mm²</v>
          </cell>
          <cell r="C1301" t="str">
            <v>un</v>
          </cell>
          <cell r="D1301">
            <v>7.5125999999999999</v>
          </cell>
        </row>
        <row r="1302">
          <cell r="A1302" t="str">
            <v>001.19.03520</v>
          </cell>
          <cell r="B1302" t="str">
            <v>Fornecimento E Instalação De Conector De Uso Geral - Terminal De Pressão C/ Passagem Lateral P/ Cabo Ø 25 Mm²</v>
          </cell>
          <cell r="C1302" t="str">
            <v>un</v>
          </cell>
          <cell r="D1302">
            <v>7.5125999999999999</v>
          </cell>
        </row>
        <row r="1303">
          <cell r="A1303" t="str">
            <v>001.19.03540</v>
          </cell>
          <cell r="B1303" t="str">
            <v>Fornecimento E Instalação De Conector De Uso Geral - Terminal De Pressão C/ Passagem Lateral P/ Cabo Ø 35 Mm²</v>
          </cell>
          <cell r="C1303" t="str">
            <v>un</v>
          </cell>
          <cell r="D1303">
            <v>7.5125999999999999</v>
          </cell>
        </row>
        <row r="1304">
          <cell r="A1304" t="str">
            <v>001.19.03560</v>
          </cell>
          <cell r="B1304" t="str">
            <v>Fornecimento E Instalação De Conector De Uso Geral - Terminal De Pressão C/ Passagem Lateral P/ Cabo Ø 50 Mm²</v>
          </cell>
          <cell r="C1304" t="str">
            <v>un</v>
          </cell>
          <cell r="D1304">
            <v>10.762600000000001</v>
          </cell>
        </row>
        <row r="1305">
          <cell r="A1305" t="str">
            <v>001.19.03580</v>
          </cell>
          <cell r="B1305" t="str">
            <v>Fornecimento E Instalação De Conector De Uso Geral - Terminal De Pressão C/ Passagem Lateral P/ Cabo Ø 70 Mm²</v>
          </cell>
          <cell r="C1305" t="str">
            <v>un</v>
          </cell>
          <cell r="D1305">
            <v>10.762600000000001</v>
          </cell>
        </row>
        <row r="1306">
          <cell r="A1306" t="str">
            <v>001.19.03600</v>
          </cell>
          <cell r="B1306" t="str">
            <v>Fornecimento E Instalação De Conector De Uso Geral - Tensionador P/ Cabo Cobre Até Ø95 Mm²</v>
          </cell>
          <cell r="C1306" t="str">
            <v>un</v>
          </cell>
          <cell r="D1306">
            <v>9.2826000000000004</v>
          </cell>
        </row>
        <row r="1307">
          <cell r="A1307" t="str">
            <v>001.19.03620</v>
          </cell>
          <cell r="B1307" t="str">
            <v>Fornecimento E Instalação De Conector De Uso Geral - Terminal De Pressão C/ 4 Parafusos P/ Cabo Ø 16/35 Mm²</v>
          </cell>
          <cell r="C1307" t="str">
            <v>un</v>
          </cell>
          <cell r="D1307">
            <v>10.4626</v>
          </cell>
        </row>
        <row r="1308">
          <cell r="A1308" t="str">
            <v>001.19.03640</v>
          </cell>
          <cell r="B1308" t="str">
            <v>Fornecimento E Instalação De Conector De Uso Geral - Terminal De Pressão C/ 4 Parafusos P/ Cabo Ø35/70 Mm²</v>
          </cell>
          <cell r="C1308" t="str">
            <v>un</v>
          </cell>
          <cell r="D1308">
            <v>13.5726</v>
          </cell>
        </row>
        <row r="1309">
          <cell r="A1309" t="str">
            <v>001.19.03660</v>
          </cell>
          <cell r="B1309" t="str">
            <v>Fornecimento E Instalação De Conector De Uso Geral - Terminal Tipo X De Latão P/ Cabo Até Ø50 Mm²</v>
          </cell>
          <cell r="C1309" t="str">
            <v>un</v>
          </cell>
          <cell r="D1309">
            <v>8.0126000000000008</v>
          </cell>
        </row>
        <row r="1310">
          <cell r="A1310" t="str">
            <v>001.19.03680</v>
          </cell>
          <cell r="B1310" t="str">
            <v>Fornecimento E Instalação De Conector De Uso Geral - Abraçadeira Tipo Ômega P/ Cabo Ø 16 Mm²</v>
          </cell>
          <cell r="C1310" t="str">
            <v>un</v>
          </cell>
          <cell r="D1310">
            <v>5.9325999999999999</v>
          </cell>
        </row>
        <row r="1311">
          <cell r="A1311" t="str">
            <v>001.19.03700</v>
          </cell>
          <cell r="B1311" t="str">
            <v>Fornecimento E Instalação De Conector De Uso Geral - Abraçadeira Tipo Ômega P/ Cabo Ø35 Mm²</v>
          </cell>
          <cell r="C1311" t="str">
            <v>un</v>
          </cell>
          <cell r="D1311">
            <v>5.9325999999999999</v>
          </cell>
        </row>
        <row r="1312">
          <cell r="A1312" t="str">
            <v>001.19.03720</v>
          </cell>
          <cell r="B1312" t="str">
            <v>Fornecimento e instalação de componentes de fixação - chapa de fixação tipo unha</v>
          </cell>
          <cell r="C1312" t="str">
            <v>un</v>
          </cell>
          <cell r="D1312">
            <v>2.9350999999999998</v>
          </cell>
        </row>
        <row r="1313">
          <cell r="A1313" t="str">
            <v>001.19.03740</v>
          </cell>
          <cell r="B1313" t="str">
            <v>Fornecimento E Instalação De Componentes De Fixação - Abraçadeira 3 Estais P/ Mastro De 1. ¹/²''</v>
          </cell>
          <cell r="C1313" t="str">
            <v>un</v>
          </cell>
          <cell r="D1313">
            <v>5.9250999999999996</v>
          </cell>
        </row>
        <row r="1314">
          <cell r="A1314" t="str">
            <v>001.19.03760</v>
          </cell>
          <cell r="B1314" t="str">
            <v>Fornecimento E Instalação De Componentes De Fixação - Abraçadeira 3 Estais  P/ Mastro 2''</v>
          </cell>
          <cell r="C1314" t="str">
            <v>un</v>
          </cell>
          <cell r="D1314">
            <v>5.9250999999999996</v>
          </cell>
        </row>
        <row r="1315">
          <cell r="A1315" t="str">
            <v>001.19.03780</v>
          </cell>
          <cell r="B1315" t="str">
            <v>Fornecimento E Instalação De Componentes De Fixação - Abraçadeira 4 Estais P/ Mastro De 1. ¹/²''</v>
          </cell>
          <cell r="C1315" t="str">
            <v>un</v>
          </cell>
          <cell r="D1315">
            <v>7.1451000000000002</v>
          </cell>
        </row>
        <row r="1316">
          <cell r="A1316" t="str">
            <v>001.19.03800</v>
          </cell>
          <cell r="B1316" t="str">
            <v>Fornecimento E Instalação De Componentes De Fixação - Abraçadeira 4 Estais P/ Mastro De 2''</v>
          </cell>
          <cell r="C1316" t="str">
            <v>un</v>
          </cell>
          <cell r="D1316">
            <v>7.1451000000000002</v>
          </cell>
        </row>
        <row r="1317">
          <cell r="A1317" t="str">
            <v>001.19.03820</v>
          </cell>
          <cell r="B1317" t="str">
            <v>Fornecimento E Instalação De Componentes De Fixação - Fixador De Estais P/ Tubo</v>
          </cell>
          <cell r="C1317" t="str">
            <v>un</v>
          </cell>
          <cell r="D1317">
            <v>3.6551</v>
          </cell>
        </row>
        <row r="1318">
          <cell r="A1318" t="str">
            <v>001.19.03840</v>
          </cell>
          <cell r="B1318" t="str">
            <v>Fornecimento E Instalação De Componentes De Fixação - Fixador De Estais P/ Cabo</v>
          </cell>
          <cell r="C1318" t="str">
            <v>un</v>
          </cell>
          <cell r="D1318">
            <v>3.1751</v>
          </cell>
        </row>
        <row r="1319">
          <cell r="A1319" t="str">
            <v>001.19.03860</v>
          </cell>
          <cell r="B1319" t="str">
            <v>Fornecimento E Instalação De Componentes De Fixação - Manilha De 1/4''</v>
          </cell>
          <cell r="C1319" t="str">
            <v>un</v>
          </cell>
          <cell r="D1319">
            <v>9.4451000000000001</v>
          </cell>
        </row>
        <row r="1320">
          <cell r="A1320" t="str">
            <v>001.19.03880</v>
          </cell>
          <cell r="B1320" t="str">
            <v>Fornecimento E Instalação De Componentes De Fixação - Esticador P/ Cabo De Aço De 3/16''</v>
          </cell>
          <cell r="C1320" t="str">
            <v>un</v>
          </cell>
          <cell r="D1320">
            <v>7.6551</v>
          </cell>
        </row>
        <row r="1321">
          <cell r="A1321" t="str">
            <v>001.19.03900</v>
          </cell>
          <cell r="B1321" t="str">
            <v>Fornecimento E Instalação De Componentes De Fixação - Esticador P/ Cabo De Aço De 1/4''</v>
          </cell>
          <cell r="C1321" t="str">
            <v>un</v>
          </cell>
          <cell r="D1321">
            <v>8.8551000000000002</v>
          </cell>
        </row>
        <row r="1322">
          <cell r="A1322" t="str">
            <v>001.19.03920</v>
          </cell>
          <cell r="B1322" t="str">
            <v>Fornecimento E Instalação De Componentes De Fixação - Sapatilha De 3/16''</v>
          </cell>
          <cell r="C1322" t="str">
            <v>un</v>
          </cell>
          <cell r="D1322">
            <v>3.0750999999999999</v>
          </cell>
        </row>
        <row r="1323">
          <cell r="A1323" t="str">
            <v>001.19.03940</v>
          </cell>
          <cell r="B1323" t="str">
            <v>Fornecimento E Instalação De Componentes De Fixação - Sapatilha De 1/4''</v>
          </cell>
          <cell r="C1323" t="str">
            <v>un</v>
          </cell>
          <cell r="D1323">
            <v>3.4051</v>
          </cell>
        </row>
        <row r="1324">
          <cell r="A1324" t="str">
            <v>001.19.03960</v>
          </cell>
          <cell r="B1324" t="str">
            <v>Fornecimeto E Instalação De Componentes De Fixação - Grampo Crosby De 3/16''</v>
          </cell>
          <cell r="C1324" t="str">
            <v>un</v>
          </cell>
          <cell r="D1324">
            <v>3.0251000000000001</v>
          </cell>
        </row>
        <row r="1325">
          <cell r="A1325" t="str">
            <v>001.19.03980</v>
          </cell>
          <cell r="B1325" t="str">
            <v>Fornecimento E Instalação De Componentes De Fixação - Grampo Crosby De 1/4''</v>
          </cell>
          <cell r="C1325" t="str">
            <v>un</v>
          </cell>
          <cell r="D1325">
            <v>3.0750999999999999</v>
          </cell>
        </row>
        <row r="1326">
          <cell r="A1326" t="str">
            <v>001.19.04000</v>
          </cell>
          <cell r="B1326" t="str">
            <v>Fornecimento E Instalação De Componentes De Fixação - Abraçadeira Tipo ""D"" C/ Cunha De 3/4''</v>
          </cell>
          <cell r="C1326" t="str">
            <v>un</v>
          </cell>
          <cell r="D1326">
            <v>2.6751</v>
          </cell>
        </row>
        <row r="1327">
          <cell r="A1327" t="str">
            <v>001.19.04020</v>
          </cell>
          <cell r="B1327" t="str">
            <v>Fornecimento  Instalação De Componentes De Fixação - Abraçadeira Tipo ""D"" C/ Cunha De 1''</v>
          </cell>
          <cell r="C1327" t="str">
            <v>un</v>
          </cell>
          <cell r="D1327">
            <v>2.8451</v>
          </cell>
        </row>
        <row r="1328">
          <cell r="A1328" t="str">
            <v>001.19.04040</v>
          </cell>
          <cell r="B1328" t="str">
            <v>Fornecimento E Instalação De Componentes De Fixação - Abraçadeira Tipo ""D"" C/ Cunha De 1.¹/4''</v>
          </cell>
          <cell r="C1328" t="str">
            <v>un</v>
          </cell>
          <cell r="D1328">
            <v>3.4950999999999999</v>
          </cell>
        </row>
        <row r="1329">
          <cell r="A1329" t="str">
            <v>001.19.04060</v>
          </cell>
          <cell r="B1329" t="str">
            <v>Fornecimento E Instalação De Componentes De Fixação - Abraçadeira Tipo ""D"" C/ Cunha De 1.¹/²''</v>
          </cell>
          <cell r="C1329" t="str">
            <v>un</v>
          </cell>
          <cell r="D1329">
            <v>3.4950999999999999</v>
          </cell>
        </row>
        <row r="1330">
          <cell r="A1330" t="str">
            <v>001.19.04080</v>
          </cell>
          <cell r="B1330" t="str">
            <v>Fornecimento E Instalação De Componentes De Fixação - Abraçadeira Tipo ""D"" C/ Cunha De 2''</v>
          </cell>
          <cell r="C1330" t="str">
            <v>un</v>
          </cell>
          <cell r="D1330">
            <v>3.7951000000000001</v>
          </cell>
        </row>
        <row r="1331">
          <cell r="A1331" t="str">
            <v>001.19.04100</v>
          </cell>
          <cell r="B1331" t="str">
            <v>Fornecimento E Instalação De Componentes De Fixação - Parafuso Sextavado C/ Bucha De Pvc Rosca Sob. 1/4'' X 1. ¹/²'' DZ</v>
          </cell>
          <cell r="C1331" t="str">
            <v>ct</v>
          </cell>
          <cell r="D1331">
            <v>2.1650999999999998</v>
          </cell>
        </row>
        <row r="1332">
          <cell r="A1332" t="str">
            <v>001.19.04120</v>
          </cell>
          <cell r="B1332" t="str">
            <v>Fornecimento E Instalação De Componentes De Fixação - Parafuso Sextavado C/ Bucha De Pvc Rosca Sob. 5/16'' X 1. ¹/²''DZ</v>
          </cell>
          <cell r="C1332" t="str">
            <v>ct</v>
          </cell>
          <cell r="D1332">
            <v>2.2951000000000001</v>
          </cell>
        </row>
        <row r="1333">
          <cell r="A1333" t="str">
            <v>001.19.04140</v>
          </cell>
          <cell r="B1333" t="str">
            <v>Fornecimento E Instalação De Componentes De Fixação - Parafuso Sextavado C/ Bucha De Pvc Rosca Sob. 5/16'' X 2'' DZ</v>
          </cell>
          <cell r="C1333" t="str">
            <v>ct</v>
          </cell>
          <cell r="D1333">
            <v>2.3351000000000002</v>
          </cell>
        </row>
        <row r="1334">
          <cell r="A1334" t="str">
            <v>001.19.04160</v>
          </cell>
          <cell r="B1334" t="str">
            <v>Fornecimento E Instalação De Conj. De Contraventegem Com Cabo P/ Mastro 1. ¹/²''</v>
          </cell>
          <cell r="C1334" t="str">
            <v>cj</v>
          </cell>
          <cell r="D1334">
            <v>109.0183</v>
          </cell>
        </row>
        <row r="1335">
          <cell r="A1335" t="str">
            <v>001.19.04180</v>
          </cell>
          <cell r="B1335" t="str">
            <v>Fornecimento E Instalação De Conj. De Contraventagem Com Cabo P/ Mastro 2''</v>
          </cell>
          <cell r="C1335" t="str">
            <v>cj</v>
          </cell>
          <cell r="D1335">
            <v>109.2383</v>
          </cell>
        </row>
        <row r="1336">
          <cell r="A1336" t="str">
            <v>001.19.04200</v>
          </cell>
          <cell r="B1336" t="str">
            <v>Fornecimento E Instalação De Componentes P/ Aterramento - Conector Cabo/Haste Tipo Olhal Reforçado 3/4''</v>
          </cell>
          <cell r="C1336" t="str">
            <v>un</v>
          </cell>
          <cell r="D1336">
            <v>5.9263000000000003</v>
          </cell>
        </row>
        <row r="1337">
          <cell r="A1337" t="str">
            <v>001.19.04220</v>
          </cell>
          <cell r="B1337" t="str">
            <v>Fornecimento E Instalação De Componentes P/ Aterramento - Conector Cabo/Haste Tipo Olhal Reforçado 5/8''</v>
          </cell>
          <cell r="C1337" t="str">
            <v>un</v>
          </cell>
          <cell r="D1337">
            <v>4.6763000000000003</v>
          </cell>
        </row>
        <row r="1338">
          <cell r="A1338" t="str">
            <v>001.19.04240</v>
          </cell>
          <cell r="B1338" t="str">
            <v>Fornecimento E Instalação De Componentes P/ Aterramento Cabo/Haste Tipo Olhal Leve 5/8''</v>
          </cell>
          <cell r="C1338" t="str">
            <v>un</v>
          </cell>
          <cell r="D1338">
            <v>8.3163</v>
          </cell>
        </row>
        <row r="1339">
          <cell r="A1339" t="str">
            <v>001.19.04260</v>
          </cell>
          <cell r="B1339" t="str">
            <v>Fornecimento E Instalação De Componentes P/ Aterramento - Luva De Emenda P/ Haste De 5/8''</v>
          </cell>
          <cell r="C1339" t="str">
            <v>un</v>
          </cell>
          <cell r="D1339">
            <v>7.7563000000000004</v>
          </cell>
        </row>
        <row r="1340">
          <cell r="A1340" t="str">
            <v>001.19.04280</v>
          </cell>
          <cell r="B1340" t="str">
            <v>Fornecimento E Instalação De Componentes P/ Aterramento - Luva De Emenda P/ Haste De 3/4''</v>
          </cell>
          <cell r="C1340" t="str">
            <v>un</v>
          </cell>
          <cell r="D1340">
            <v>7.7563000000000004</v>
          </cell>
        </row>
        <row r="1341">
          <cell r="A1341" t="str">
            <v>001.19.04300</v>
          </cell>
          <cell r="B1341" t="str">
            <v>Fornecimento e Instalação de Componentes  p/ Aterramento - Conector Cabo/Haste Tipo Grampo</v>
          </cell>
          <cell r="C1341" t="str">
            <v>un</v>
          </cell>
          <cell r="D1341">
            <v>4.6763000000000003</v>
          </cell>
        </row>
        <row r="1342">
          <cell r="A1342" t="str">
            <v>001.19.04320</v>
          </cell>
          <cell r="B1342" t="str">
            <v>Fornecimento E Inwstalação De Componentes P/ Aterramento - Haste Aterramento AC De 5/8'' X 2,40m</v>
          </cell>
          <cell r="C1342" t="str">
            <v>un</v>
          </cell>
          <cell r="D1342">
            <v>32.567700000000002</v>
          </cell>
        </row>
        <row r="1343">
          <cell r="A1343" t="str">
            <v>001.19.04340</v>
          </cell>
          <cell r="B1343" t="str">
            <v>Fornecimento E Instalação De Componentes P/ Aterramento - Haste Aterramento  AC De 5/8'' X 3,00 M</v>
          </cell>
          <cell r="C1343" t="str">
            <v>un</v>
          </cell>
          <cell r="D1343">
            <v>38.967700000000001</v>
          </cell>
        </row>
        <row r="1344">
          <cell r="A1344" t="str">
            <v>001.19.04360</v>
          </cell>
          <cell r="B1344" t="str">
            <v>Fornecimento E Instalação De Componentes P/ Aterramento - Haste Aterramento AC De 3/4'' X 2,40 M</v>
          </cell>
          <cell r="C1344" t="str">
            <v>un</v>
          </cell>
          <cell r="D1344">
            <v>43.447699999999998</v>
          </cell>
        </row>
        <row r="1345">
          <cell r="A1345" t="str">
            <v>001.19.04380</v>
          </cell>
          <cell r="B1345" t="str">
            <v>Fornecimento E Instalação De Componentes P/ Aterramento - Haste Aterramento AC De 3/4'' X 300 M</v>
          </cell>
          <cell r="C1345" t="str">
            <v>un</v>
          </cell>
          <cell r="D1345">
            <v>52.9377</v>
          </cell>
        </row>
        <row r="1346">
          <cell r="A1346" t="str">
            <v>001.19.04400</v>
          </cell>
          <cell r="B1346" t="str">
            <v>Forecimento E Instalação De Componentes P/ Aterramento - Haste Aterramento BC De 5/8'' X 2,40 M</v>
          </cell>
          <cell r="C1346" t="str">
            <v>un</v>
          </cell>
          <cell r="D1346">
            <v>20.247699999999998</v>
          </cell>
        </row>
        <row r="1347">
          <cell r="A1347" t="str">
            <v>001.19.04420</v>
          </cell>
          <cell r="B1347" t="str">
            <v>Fornecimento E Instalação De Componentes P/ Aterramento - Haste Aterramento BC De 5/8'' X 3,00 M</v>
          </cell>
          <cell r="C1347" t="str">
            <v>un</v>
          </cell>
          <cell r="D1347">
            <v>29.607700000000001</v>
          </cell>
        </row>
        <row r="1348">
          <cell r="A1348" t="str">
            <v>001.19.04440</v>
          </cell>
          <cell r="B1348" t="str">
            <v>Fornecimento E Instalação De Componentes P/ Aterramento - Haste Aterramento BC De 3/4'' X 2,40 M</v>
          </cell>
          <cell r="C1348" t="str">
            <v>un</v>
          </cell>
          <cell r="D1348">
            <v>36.6877</v>
          </cell>
        </row>
        <row r="1349">
          <cell r="A1349" t="str">
            <v>001.19.04460</v>
          </cell>
          <cell r="B1349" t="str">
            <v>Fornecimento E Instalação De Componentes P/ Aterramento - Haste Aterramento BC De 3/4'' X 3,00 M</v>
          </cell>
          <cell r="C1349" t="str">
            <v>un</v>
          </cell>
          <cell r="D1349">
            <v>39.9377</v>
          </cell>
        </row>
        <row r="1350">
          <cell r="A1350" t="str">
            <v>001.19.04480</v>
          </cell>
          <cell r="B1350" t="str">
            <v>Fornecimento E Instalação De Sinalizadores - Aparelhos Sinalizadores Simples S/ Célula</v>
          </cell>
          <cell r="C1350" t="str">
            <v>un</v>
          </cell>
          <cell r="D1350">
            <v>22.027699999999999</v>
          </cell>
        </row>
        <row r="1351">
          <cell r="A1351" t="str">
            <v>001.19.04500</v>
          </cell>
          <cell r="B1351" t="str">
            <v>Fornecimento E Instalação De Sinalizadores - Aparelhos Sinalizadores Simples C/ Célula</v>
          </cell>
          <cell r="C1351" t="str">
            <v>un</v>
          </cell>
          <cell r="D1351">
            <v>35.887700000000002</v>
          </cell>
        </row>
        <row r="1352">
          <cell r="A1352" t="str">
            <v>001.19.04520</v>
          </cell>
          <cell r="B1352" t="str">
            <v>Fornecimento E Instalação De Sinalizadores - Aparelhos Sinalizadores Duplo S/ Célula</v>
          </cell>
          <cell r="C1352" t="str">
            <v>un</v>
          </cell>
          <cell r="D1352">
            <v>41.237699999999997</v>
          </cell>
        </row>
        <row r="1353">
          <cell r="A1353" t="str">
            <v>001.19.04540</v>
          </cell>
          <cell r="B1353" t="str">
            <v>Fornecimento E Instalação De Sinalizadores - Aparelhos Sinalizadores Duplo C/ Célula</v>
          </cell>
          <cell r="C1353" t="str">
            <v>un</v>
          </cell>
          <cell r="D1353">
            <v>74.887699999999995</v>
          </cell>
        </row>
        <row r="1354">
          <cell r="A1354" t="str">
            <v>001.19.04560</v>
          </cell>
          <cell r="B1354" t="str">
            <v>Fornecimento E Instalação De Abraçadeira P/ Sinalizador De 1. ¹/²''</v>
          </cell>
          <cell r="C1354" t="str">
            <v>un</v>
          </cell>
          <cell r="D1354">
            <v>5.4851000000000001</v>
          </cell>
        </row>
        <row r="1355">
          <cell r="A1355" t="str">
            <v>001.19.04580</v>
          </cell>
          <cell r="B1355" t="str">
            <v>Fornecimento E Instalação De Abraçadeira P/ Sinalizador De 2''</v>
          </cell>
          <cell r="C1355" t="str">
            <v>un</v>
          </cell>
          <cell r="D1355">
            <v>5.6250999999999998</v>
          </cell>
        </row>
        <row r="1356">
          <cell r="A1356" t="str">
            <v>001.20</v>
          </cell>
          <cell r="B1356" t="str">
            <v>INSTALAÇÕES ELÉTRICAS - EQUIPAMENTOS</v>
          </cell>
          <cell r="D1356">
            <v>73781.902000000002</v>
          </cell>
        </row>
        <row r="1357">
          <cell r="A1357" t="str">
            <v>001.20.00020</v>
          </cell>
          <cell r="B1357" t="str">
            <v>Conjunto motor bomba centrífuga trifásica 50 a 60 hz para sucção até 6m pot. 1/2 hp</v>
          </cell>
          <cell r="C1357" t="str">
            <v>CJ</v>
          </cell>
          <cell r="D1357">
            <v>288.70030000000003</v>
          </cell>
        </row>
        <row r="1358">
          <cell r="A1358" t="str">
            <v>001.20.00040</v>
          </cell>
          <cell r="B1358" t="str">
            <v>Conjunto motor bomba centrífuga trifásica 50 a 60 hz para sucção até 6m pot. 3/4 hp</v>
          </cell>
          <cell r="C1358" t="str">
            <v>CJ</v>
          </cell>
          <cell r="D1358">
            <v>299.70030000000003</v>
          </cell>
        </row>
        <row r="1359">
          <cell r="A1359" t="str">
            <v>001.20.00060</v>
          </cell>
          <cell r="B1359" t="str">
            <v>Conjunto motor bomba centrífuga trifásica 50 a 60 hz para sucção até 6m pot. 1 hp</v>
          </cell>
          <cell r="C1359" t="str">
            <v>CJ</v>
          </cell>
          <cell r="D1359">
            <v>389.57139999999998</v>
          </cell>
        </row>
        <row r="1360">
          <cell r="A1360" t="str">
            <v>001.20.00080</v>
          </cell>
          <cell r="B1360" t="str">
            <v>Conjunto motor bomba centrífuga trifásica 50 a 60 hz para sucção até 6m pot. 1 1/2"""""""" hp</v>
          </cell>
          <cell r="C1360" t="str">
            <v>CJ</v>
          </cell>
          <cell r="D1360">
            <v>466.57139999999998</v>
          </cell>
        </row>
        <row r="1361">
          <cell r="A1361" t="str">
            <v>001.20.00100</v>
          </cell>
          <cell r="B1361" t="str">
            <v>Conjunto motor bomba centrífuga trifásica 50 a 60 hz para sucção até 6m pot. 2"""""""" hp</v>
          </cell>
          <cell r="C1361" t="str">
            <v>CJ</v>
          </cell>
          <cell r="D1361">
            <v>499.4425</v>
          </cell>
        </row>
        <row r="1362">
          <cell r="A1362" t="str">
            <v>001.20.00120</v>
          </cell>
          <cell r="B1362" t="str">
            <v>Conjunto motor bomba centrifuga monoestagio com bocais flangeados - cf-7 mark ou similar - 03 cv</v>
          </cell>
          <cell r="C1362" t="str">
            <v>UN</v>
          </cell>
          <cell r="D1362">
            <v>276.4425</v>
          </cell>
        </row>
        <row r="1363">
          <cell r="A1363" t="str">
            <v>001.20.00140</v>
          </cell>
          <cell r="B1363" t="str">
            <v>Fornecimento e Instalação de Ar Condicionado Tipo Split 9 000 BTUS, Linha Tempstar ou Mesmo Padrão</v>
          </cell>
          <cell r="C1363" t="str">
            <v>CJ</v>
          </cell>
          <cell r="D1363">
            <v>2150</v>
          </cell>
        </row>
        <row r="1364">
          <cell r="A1364" t="str">
            <v>001.20.00160</v>
          </cell>
          <cell r="B1364" t="str">
            <v>Fornecimento e Instalação de Ar Condicionado Tipo Split 12 000 BTUS, Linha Tempstar ou Mesmo Padrão</v>
          </cell>
          <cell r="C1364" t="str">
            <v>CJ</v>
          </cell>
          <cell r="D1364">
            <v>2520</v>
          </cell>
        </row>
        <row r="1365">
          <cell r="A1365" t="str">
            <v>001.20.00165</v>
          </cell>
          <cell r="B1365" t="str">
            <v>Fornecimento e Instalação de Ar Condicionado Tipo Split 18 000 BTUS, Linha Tempstar ou Mesmo Padrão</v>
          </cell>
          <cell r="C1365" t="str">
            <v>CJ</v>
          </cell>
          <cell r="D1365">
            <v>2960</v>
          </cell>
        </row>
        <row r="1366">
          <cell r="A1366" t="str">
            <v>001.20.00170</v>
          </cell>
          <cell r="B1366" t="str">
            <v>Fornecimento e Instalação de Ar Condicionado Tipo Split 22 000 BTUS, Linha Tempstar ou Mesmo Padrão</v>
          </cell>
          <cell r="C1366" t="str">
            <v>CJ</v>
          </cell>
          <cell r="D1366">
            <v>4090</v>
          </cell>
        </row>
        <row r="1367">
          <cell r="A1367" t="str">
            <v>001.20.00175</v>
          </cell>
          <cell r="B1367" t="str">
            <v>Fornecimento e Instalação de Ar Condicionado Tipo Split 36 000 BTUS, Linha Tempstar ou Mesmo Padrão</v>
          </cell>
          <cell r="C1367" t="str">
            <v>CJ</v>
          </cell>
          <cell r="D1367">
            <v>5960</v>
          </cell>
        </row>
        <row r="1368">
          <cell r="A1368" t="str">
            <v>001.20.00180</v>
          </cell>
          <cell r="B1368" t="str">
            <v>Fornecimento e Instalação de Ar Condicionado Tipo Split 48 000 BTUS, Linha Tempstar ou Mesmo Padrão</v>
          </cell>
          <cell r="C1368" t="str">
            <v>CJ</v>
          </cell>
          <cell r="D1368">
            <v>7000</v>
          </cell>
        </row>
        <row r="1369">
          <cell r="A1369" t="str">
            <v>001.20.00200</v>
          </cell>
          <cell r="B1369" t="str">
            <v>Fornecimento e Instalação de Ar Condicionado Tipo Split 60 000 BTUS, Linha Tempstar ou Mesmo Padrão</v>
          </cell>
          <cell r="C1369" t="str">
            <v>CJ</v>
          </cell>
          <cell r="D1369">
            <v>7630</v>
          </cell>
        </row>
        <row r="1370">
          <cell r="A1370" t="str">
            <v>001.20.00220</v>
          </cell>
          <cell r="B1370" t="str">
            <v>Fornecimento e Instalação de Ar Condicionado Tipo Split 7 000 BTUS, Linha Silence ou Mesmo Padrão</v>
          </cell>
          <cell r="C1370" t="str">
            <v>CJ</v>
          </cell>
          <cell r="D1370">
            <v>2205</v>
          </cell>
        </row>
        <row r="1371">
          <cell r="A1371" t="str">
            <v>001.20.00240</v>
          </cell>
          <cell r="B1371" t="str">
            <v>Fornecimento e Instalação de Ar Condicionado Tipo Split 9 000 BTUS, Linha Silence ou Mesmo Padrão</v>
          </cell>
          <cell r="C1371" t="str">
            <v>CJ</v>
          </cell>
          <cell r="D1371">
            <v>2510</v>
          </cell>
        </row>
        <row r="1372">
          <cell r="A1372" t="str">
            <v>001.20.00260</v>
          </cell>
          <cell r="B1372" t="str">
            <v>Fornecimento e Instalação de Ar Condicionado Tipo Split 12 000 BTUS, Linha Silence ou Mesmo Padrão</v>
          </cell>
          <cell r="C1372" t="str">
            <v>CJ</v>
          </cell>
          <cell r="D1372">
            <v>2980</v>
          </cell>
        </row>
        <row r="1373">
          <cell r="A1373" t="str">
            <v>001.20.00265</v>
          </cell>
          <cell r="B1373" t="str">
            <v>Fornecimento e Instalação de Ar Condicionado Tipo Split 18 000 BTUS, Linha Silence ou Mesmo Padrão</v>
          </cell>
          <cell r="C1373" t="str">
            <v>CJ</v>
          </cell>
          <cell r="D1373">
            <v>4000</v>
          </cell>
        </row>
        <row r="1374">
          <cell r="A1374" t="str">
            <v>001.20.00270</v>
          </cell>
          <cell r="B1374" t="str">
            <v>Fornecimento e Instalação de Ar Condicionado Tipo Split 24 000 BTUS, Linha Silence ou Mesmo Padrão</v>
          </cell>
          <cell r="C1374" t="str">
            <v>CJ</v>
          </cell>
          <cell r="D1374">
            <v>4420</v>
          </cell>
        </row>
        <row r="1375">
          <cell r="A1375" t="str">
            <v>001.20.00275</v>
          </cell>
          <cell r="B1375" t="str">
            <v>Fornecimento e Instalação de Ar Condicionado Tipo Split 36 000 BTUS, Linha Modernitá ou Mesmo Padrão</v>
          </cell>
          <cell r="C1375" t="str">
            <v>CJ</v>
          </cell>
          <cell r="D1375">
            <v>6250</v>
          </cell>
        </row>
        <row r="1376">
          <cell r="A1376" t="str">
            <v>001.20.00280</v>
          </cell>
          <cell r="B1376" t="str">
            <v>Fornecimento e Instalação de Ar Condicionado Tipo Split 48 000 BTUS, Linha Silence ou Mesmo Padrão</v>
          </cell>
          <cell r="C1376" t="str">
            <v>CJ</v>
          </cell>
          <cell r="D1376">
            <v>8000</v>
          </cell>
        </row>
        <row r="1377">
          <cell r="A1377" t="str">
            <v>001.20.00300</v>
          </cell>
          <cell r="B1377" t="str">
            <v>Fornecimento e Instalação de Ar Condicionado Tipo Split 60 000 BTUS, Linha Silence ou Mesmo Padrão</v>
          </cell>
          <cell r="C1377" t="str">
            <v>CJ</v>
          </cell>
          <cell r="D1377">
            <v>8700</v>
          </cell>
        </row>
        <row r="1378">
          <cell r="A1378" t="str">
            <v>001.20.00320</v>
          </cell>
          <cell r="B1378" t="str">
            <v>Fornecimento e Instalação de Rede Figorígena (Tubo de Cobre 3/8"" e 1/4""; Cabo PP 4x1.50; Isolante Térmico em Espuma Para Tubulação 5/8"" e Fita Aluminizada) Para Aparelho Ar Cond. Split até 10.000 BTU'S</v>
          </cell>
          <cell r="C1378" t="str">
            <v>ml</v>
          </cell>
          <cell r="D1378">
            <v>30.718499999999999</v>
          </cell>
        </row>
        <row r="1379">
          <cell r="A1379" t="str">
            <v>001.20.00340</v>
          </cell>
          <cell r="B1379" t="str">
            <v>Fornecimento e Instalação de Rede Figorígena (Tubo de Cobre 1/2"" e 1/4""; Cabo PP 4x1.50; Isolante Térmico em Espuma Para Tubulação 3/4"" e Fita Aluminizada) Para Aparelho Ar Cond. Split de 12.000 BTU'S</v>
          </cell>
          <cell r="C1379" t="str">
            <v>ml</v>
          </cell>
          <cell r="D1379">
            <v>31.688700000000001</v>
          </cell>
        </row>
        <row r="1380">
          <cell r="A1380" t="str">
            <v>001.20.00360</v>
          </cell>
          <cell r="B1380" t="str">
            <v>Fornecimento e Instalação de Rede Figorígena (Tubo de Cobre 3/8"" e 5/8""; Cabo PP 4x1.50; Isolante Térmico em Espuma Para Tubulação 7/8"" e Fita Aluminizada) Para Aparelho Ar Cond. Split de 24.000 BTU'S</v>
          </cell>
          <cell r="C1380" t="str">
            <v>ml</v>
          </cell>
          <cell r="D1380">
            <v>38.580199999999998</v>
          </cell>
        </row>
        <row r="1381">
          <cell r="A1381" t="str">
            <v>001.20.00380</v>
          </cell>
          <cell r="B1381" t="str">
            <v>Fornecimento e Instalação de Rede Figorígena (Tubo de Cobre 1/2"" e 7/8""; Cabo PP 4x1.50; Isolante Térmico em Espuma Para Tubulação 1"" e Fita Aluminizada) Para Aparelho Ar Cond. Split de 48.000 BTU'S</v>
          </cell>
          <cell r="C1381" t="str">
            <v>ml</v>
          </cell>
          <cell r="D1381">
            <v>42.743099999999998</v>
          </cell>
        </row>
        <row r="1382">
          <cell r="A1382" t="str">
            <v>001.20.00400</v>
          </cell>
          <cell r="B1382" t="str">
            <v>Fornecimento e Instalação de Rede Figorígena (Tubo de Cobre 1/2"" e 7/8""; Cabo PP 4x1.50; Isolante Térmico em Espuma Para Tubulação 1"" e Fita Aluminizada) Para Aparelho Ar Cond. Split de 60.000 BTU'S</v>
          </cell>
          <cell r="C1382" t="str">
            <v>ml</v>
          </cell>
          <cell r="D1382">
            <v>42.743099999999998</v>
          </cell>
        </row>
        <row r="1383">
          <cell r="A1383" t="str">
            <v>001.21</v>
          </cell>
          <cell r="B1383" t="str">
            <v>INSTALAÇÕES ELÉTRICAS - CAIXAS DE INSPEÇÃO E PASSAGEM</v>
          </cell>
          <cell r="D1383">
            <v>1816.068</v>
          </cell>
        </row>
        <row r="1384">
          <cell r="A1384" t="str">
            <v>001.21.00020</v>
          </cell>
          <cell r="B1384" t="str">
            <v>Execução de caixa de passagem de concreto de 5 cm espessura e tampa de concreto impermeabilizada de 30.00 x 30.00 x 30.00 cm</v>
          </cell>
          <cell r="C1384" t="str">
            <v>CJ</v>
          </cell>
          <cell r="D1384">
            <v>29.3675</v>
          </cell>
        </row>
        <row r="1385">
          <cell r="A1385" t="str">
            <v>001.21.00040</v>
          </cell>
          <cell r="B1385" t="str">
            <v>Execução de caixa de passagem de concreto de 5 cm espessura e tampa de concreto impermeabilizada de 30.00 x 30.00 x 40.00 cm</v>
          </cell>
          <cell r="C1385" t="str">
            <v>CJ</v>
          </cell>
          <cell r="D1385">
            <v>33.421199999999999</v>
          </cell>
        </row>
        <row r="1386">
          <cell r="A1386" t="str">
            <v>001.21.00060</v>
          </cell>
          <cell r="B1386" t="str">
            <v>Execução de caixa de passagem de concreto de 5 cm espessura e tampa de concreto impermeabilizada de 40.00 x 40.00 x 40.00 cm</v>
          </cell>
          <cell r="C1386" t="str">
            <v>CJ</v>
          </cell>
          <cell r="D1386">
            <v>49.469099999999997</v>
          </cell>
        </row>
        <row r="1387">
          <cell r="A1387" t="str">
            <v>001.21.00080</v>
          </cell>
          <cell r="B1387" t="str">
            <v>Execução de caixa de passagem de concreto de 5 cm espessura e tampa de concreto impermeabilizada de 40.00 x 40.00 x 50.00 cm</v>
          </cell>
          <cell r="C1387" t="str">
            <v>CJ</v>
          </cell>
          <cell r="D1387">
            <v>56.373899999999999</v>
          </cell>
        </row>
        <row r="1388">
          <cell r="A1388" t="str">
            <v>001.21.00100</v>
          </cell>
          <cell r="B1388" t="str">
            <v>Execução de caixa de passagem de concreto de 5 cm espessura e tampa de concreto impermeabilizada de 50.00 x 50.00 x 50.00 cm</v>
          </cell>
          <cell r="C1388" t="str">
            <v>CJ</v>
          </cell>
          <cell r="D1388">
            <v>74.656300000000002</v>
          </cell>
        </row>
        <row r="1389">
          <cell r="A1389" t="str">
            <v>001.21.00120</v>
          </cell>
          <cell r="B1389" t="str">
            <v>Execução de caixa de passagem de concreto de 5 cm espessura e tampa de concreto impermeabilizada de 50.00 x 50.00 x 60.00 cm</v>
          </cell>
          <cell r="C1389" t="str">
            <v>CJ</v>
          </cell>
          <cell r="D1389">
            <v>83.427599999999998</v>
          </cell>
        </row>
        <row r="1390">
          <cell r="A1390" t="str">
            <v>001.21.00140</v>
          </cell>
          <cell r="B1390" t="str">
            <v>Execução de caixa de passagem de concreto de 5 cm espessura e tampa de concreto impermeabilizada de 60.00 x 60.00 x 60.00 cm</v>
          </cell>
          <cell r="C1390" t="str">
            <v>CJ</v>
          </cell>
          <cell r="D1390">
            <v>105.6909</v>
          </cell>
        </row>
        <row r="1391">
          <cell r="A1391" t="str">
            <v>001.21.00160</v>
          </cell>
          <cell r="B1391" t="str">
            <v>Execução de caixa de passagem de concreto de 5 cm espessura e tampa de concreto impermeabilizada de 80.00 x 80.00 x 80.00 cm</v>
          </cell>
          <cell r="C1391" t="str">
            <v>CJ</v>
          </cell>
          <cell r="D1391">
            <v>184.7371</v>
          </cell>
        </row>
        <row r="1392">
          <cell r="A1392" t="str">
            <v>001.21.00180</v>
          </cell>
          <cell r="B1392" t="str">
            <v>Execução de caixa de passagem de concreto de 5 cm espessura e tampa de concreto impermeabilizada de 80.00 x 80.00 x 100.00 cm</v>
          </cell>
          <cell r="C1392" t="str">
            <v>CJ</v>
          </cell>
          <cell r="D1392">
            <v>214.36359999999999</v>
          </cell>
        </row>
        <row r="1393">
          <cell r="A1393" t="str">
            <v>001.21.00200</v>
          </cell>
          <cell r="B1393" t="str">
            <v>Execução de caixa de passagem de alvenaria de 1/2 vez c/ tampa de concreto impermeabilizada 30.00 x 30.00 x 30.00 cm</v>
          </cell>
          <cell r="C1393" t="str">
            <v>CJ</v>
          </cell>
          <cell r="D1393">
            <v>42.596299999999999</v>
          </cell>
        </row>
        <row r="1394">
          <cell r="A1394" t="str">
            <v>001.21.00220</v>
          </cell>
          <cell r="B1394" t="str">
            <v>Execução de caixa de passagem de alvenaria de 1/2 vez c/ tampa de concreto impermeabilizada 30.00 x 30.00 x 40.00 cm</v>
          </cell>
          <cell r="C1394" t="str">
            <v>CJ</v>
          </cell>
          <cell r="D1394">
            <v>49.892099999999999</v>
          </cell>
        </row>
        <row r="1395">
          <cell r="A1395" t="str">
            <v>001.21.00240</v>
          </cell>
          <cell r="B1395" t="str">
            <v>Execução de caixa de passagem de alvenaria de 1/2 vez c/ tampa de concreto impermeabilizada 40.00 x 40.00 x 40.00 cm</v>
          </cell>
          <cell r="C1395" t="str">
            <v>CJ</v>
          </cell>
          <cell r="D1395">
            <v>62.007599999999996</v>
          </cell>
        </row>
        <row r="1396">
          <cell r="A1396" t="str">
            <v>001.21.00260</v>
          </cell>
          <cell r="B1396" t="str">
            <v>Execução de caixa de passagem de alvenaria de 1/2 vez c/ tampa de concreto impermeabilizada 40.00 x 40.00 x 50.00 cm</v>
          </cell>
          <cell r="C1396" t="str">
            <v>CJ</v>
          </cell>
          <cell r="D1396">
            <v>73.315600000000003</v>
          </cell>
        </row>
        <row r="1397">
          <cell r="A1397" t="str">
            <v>001.21.00280</v>
          </cell>
          <cell r="B1397" t="str">
            <v>Execução de caixa de passagem de alvenaria de 1/2 vez c/ tampa de concreto impermeabiliada 50.00 x 50.00 x 50.00 cm</v>
          </cell>
          <cell r="C1397" t="str">
            <v>CJ</v>
          </cell>
          <cell r="D1397">
            <v>90.509</v>
          </cell>
        </row>
        <row r="1398">
          <cell r="A1398" t="str">
            <v>001.21.00300</v>
          </cell>
          <cell r="B1398" t="str">
            <v>Exeucução de caixa de passagem de alvenaria de 1/2 vez c/ tampa de concreto impermeabilizada 50.00 x 50.00 x 60.0 cm</v>
          </cell>
          <cell r="C1398" t="str">
            <v>CJ</v>
          </cell>
          <cell r="D1398">
            <v>100.90900000000001</v>
          </cell>
        </row>
        <row r="1399">
          <cell r="A1399" t="str">
            <v>001.21.00320</v>
          </cell>
          <cell r="B1399" t="str">
            <v>Execuçãoo de caixa de passagem de alvenaria de 1/2 vez c/ tampa de concreto impermeabilizada 60.00 x 60.00 x 60.00 cm</v>
          </cell>
          <cell r="C1399" t="str">
            <v>CJ</v>
          </cell>
          <cell r="D1399">
            <v>123.2679</v>
          </cell>
        </row>
        <row r="1400">
          <cell r="A1400" t="str">
            <v>001.21.00340</v>
          </cell>
          <cell r="B1400" t="str">
            <v>Execução de caixa de passagem de alvenaria de 1/2 vez c/ tampa de concreto impermeabilizada 80.00 x 80.00 x 80.00 cm</v>
          </cell>
          <cell r="C1400" t="str">
            <v>CJ</v>
          </cell>
          <cell r="D1400">
            <v>202.98230000000001</v>
          </cell>
        </row>
        <row r="1401">
          <cell r="A1401" t="str">
            <v>001.21.00360</v>
          </cell>
          <cell r="B1401" t="str">
            <v>Execução de caixa de passagem de alvenaria de 1/2 vez c/ tampa de concreto impermeabilizada 80.00 x 80.00 x 100.00 cm</v>
          </cell>
          <cell r="C1401" t="str">
            <v>CJ</v>
          </cell>
          <cell r="D1401">
            <v>239.08099999999999</v>
          </cell>
        </row>
        <row r="1402">
          <cell r="A1402" t="str">
            <v>001.22</v>
          </cell>
          <cell r="B1402" t="str">
            <v>INSTALAÇÕES ELÉTRICAS - ALTA TENSÃO</v>
          </cell>
          <cell r="D1402">
            <v>102058.2659</v>
          </cell>
        </row>
        <row r="1403">
          <cell r="A1403" t="str">
            <v>001.22.00020</v>
          </cell>
          <cell r="B1403" t="str">
            <v>Fornecimento e Instalação de Fusível NH 63 A, 500 V</v>
          </cell>
          <cell r="C1403" t="str">
            <v>UN</v>
          </cell>
          <cell r="D1403">
            <v>14.727399999999999</v>
          </cell>
        </row>
        <row r="1404">
          <cell r="A1404" t="str">
            <v>001.22.00040</v>
          </cell>
          <cell r="B1404" t="str">
            <v>Fornecimento e Instalação de Fusível NH 80 A, 500 V</v>
          </cell>
          <cell r="C1404" t="str">
            <v>UN</v>
          </cell>
          <cell r="D1404">
            <v>5.1574</v>
          </cell>
        </row>
        <row r="1405">
          <cell r="A1405" t="str">
            <v>001.22.00060</v>
          </cell>
          <cell r="B1405" t="str">
            <v>Fornecimento e Instalação de Fusível NH 100 A, 500 V</v>
          </cell>
          <cell r="C1405" t="str">
            <v>UN</v>
          </cell>
          <cell r="D1405">
            <v>14.727399999999999</v>
          </cell>
        </row>
        <row r="1406">
          <cell r="A1406" t="str">
            <v>001.22.00080</v>
          </cell>
          <cell r="B1406" t="str">
            <v>Fornecimento e Instalação de Fusível NH 160 A, 500 V</v>
          </cell>
          <cell r="C1406" t="str">
            <v>UN</v>
          </cell>
          <cell r="D1406">
            <v>14.727399999999999</v>
          </cell>
        </row>
        <row r="1407">
          <cell r="A1407" t="str">
            <v>001.22.00100</v>
          </cell>
          <cell r="B1407" t="str">
            <v>Fornecimento e Instalação de Fusível NH 200 A, 500 V</v>
          </cell>
          <cell r="C1407" t="str">
            <v>UN</v>
          </cell>
          <cell r="D1407">
            <v>31.236000000000001</v>
          </cell>
        </row>
        <row r="1408">
          <cell r="A1408" t="str">
            <v>001.22.00120</v>
          </cell>
          <cell r="B1408" t="str">
            <v>Fornecimento e Instalação de Fusível NH 315 A, 500 V</v>
          </cell>
          <cell r="C1408" t="str">
            <v>UN</v>
          </cell>
          <cell r="D1408">
            <v>45.926000000000002</v>
          </cell>
        </row>
        <row r="1409">
          <cell r="A1409" t="str">
            <v>001.22.00140</v>
          </cell>
          <cell r="B1409" t="str">
            <v>Fornecimento e Instalação de Fusível NH 400 A, 500 V</v>
          </cell>
          <cell r="C1409" t="str">
            <v>UN</v>
          </cell>
          <cell r="D1409">
            <v>20.795999999999999</v>
          </cell>
        </row>
        <row r="1410">
          <cell r="A1410" t="str">
            <v>001.22.00160</v>
          </cell>
          <cell r="B1410" t="str">
            <v>Fornecimento e Instalação de Fusível NH 630 A, 500 V</v>
          </cell>
          <cell r="C1410" t="str">
            <v>UN</v>
          </cell>
          <cell r="D1410">
            <v>29.936</v>
          </cell>
        </row>
        <row r="1411">
          <cell r="A1411" t="str">
            <v>001.22.00180</v>
          </cell>
          <cell r="B1411" t="str">
            <v>Fornecimento e instalação de chave blindada triplar 3x125amp/500v</v>
          </cell>
          <cell r="C1411" t="str">
            <v>CJ</v>
          </cell>
          <cell r="D1411">
            <v>322.31909999999999</v>
          </cell>
        </row>
        <row r="1412">
          <cell r="A1412" t="str">
            <v>001.22.00190</v>
          </cell>
          <cell r="B1412" t="str">
            <v>Execução de mureta em alvenaria de 1.5 vez  de tijolo assente com argamassa mista 1:2:8 cimento cal hidratada e areia inclusive fundação em concreto ciclópico no traço 1:3;6 revestimento rústico e caiação - para instalação de medidor de luz e força</v>
          </cell>
          <cell r="C1412" t="str">
            <v>m2</v>
          </cell>
          <cell r="D1412">
            <v>142.69110000000001</v>
          </cell>
        </row>
        <row r="1413">
          <cell r="A1413" t="str">
            <v>001.22.00200</v>
          </cell>
          <cell r="B1413" t="str">
            <v>Fornecimento e instalação de placa de advertência com os dizeres ""perigo de morte alta tensão""</v>
          </cell>
          <cell r="C1413" t="str">
            <v>PC</v>
          </cell>
          <cell r="D1413">
            <v>36.087000000000003</v>
          </cell>
        </row>
        <row r="1414">
          <cell r="A1414" t="str">
            <v>001.22.00220</v>
          </cell>
          <cell r="B1414" t="str">
            <v>Fornecimento e instalação de arame de aço galvanizado nº 14bwg (27 2g/m)</v>
          </cell>
          <cell r="C1414" t="str">
            <v>KG</v>
          </cell>
          <cell r="D1414">
            <v>8.3422000000000001</v>
          </cell>
        </row>
        <row r="1415">
          <cell r="A1415" t="str">
            <v>001.22.00240</v>
          </cell>
          <cell r="B1415" t="str">
            <v>Fornecimento e instalação de cabo de aço 6.4mm 1/4""</v>
          </cell>
          <cell r="C1415" t="str">
            <v>ML</v>
          </cell>
          <cell r="D1415">
            <v>2.5790000000000002</v>
          </cell>
        </row>
        <row r="1416">
          <cell r="A1416" t="str">
            <v>001.22.00260</v>
          </cell>
          <cell r="B1416" t="str">
            <v>Esticador galvanizado de diâm. 1/2""</v>
          </cell>
          <cell r="C1416" t="str">
            <v>UN</v>
          </cell>
          <cell r="D1416">
            <v>13.026</v>
          </cell>
        </row>
        <row r="1417">
          <cell r="A1417" t="str">
            <v>001.22.00280</v>
          </cell>
          <cell r="B1417" t="str">
            <v>Fornecimento e instalação de sapatilha para cabo de aço ate 3/8</v>
          </cell>
          <cell r="C1417" t="str">
            <v>UN</v>
          </cell>
          <cell r="D1417">
            <v>1.5673999999999999</v>
          </cell>
        </row>
        <row r="1418">
          <cell r="A1418" t="str">
            <v>001.22.00300</v>
          </cell>
          <cell r="B1418" t="str">
            <v>Fornecimento e instalação de fita de alumínio para proteção de 1 x 10 mm</v>
          </cell>
          <cell r="C1418" t="str">
            <v>KG</v>
          </cell>
          <cell r="D1418">
            <v>34.2209</v>
          </cell>
        </row>
        <row r="1419">
          <cell r="A1419" t="str">
            <v>001.22.00320</v>
          </cell>
          <cell r="B1419" t="str">
            <v>Fornecimento e instalação de arruela redonda para parafuso diam. 16.00 mm (5/8"""")</v>
          </cell>
          <cell r="C1419" t="str">
            <v>UN</v>
          </cell>
          <cell r="D1419">
            <v>0.78869999999999996</v>
          </cell>
        </row>
        <row r="1420">
          <cell r="A1420" t="str">
            <v>001.22.00340</v>
          </cell>
          <cell r="B1420" t="str">
            <v>Fornecimento e instalação de porca quadrada para parafuso diâmetro 16.00mm</v>
          </cell>
          <cell r="C1420" t="str">
            <v>UN</v>
          </cell>
          <cell r="D1420">
            <v>1.2174</v>
          </cell>
        </row>
        <row r="1421">
          <cell r="A1421" t="str">
            <v>001.22.00360</v>
          </cell>
          <cell r="B1421" t="str">
            <v>Fornecimento e instalação de Cabo de Alumínio Nú 2 CAA AWG SPARROW</v>
          </cell>
          <cell r="C1421" t="str">
            <v>KG</v>
          </cell>
          <cell r="D1421">
            <v>16.043700000000001</v>
          </cell>
        </row>
        <row r="1422">
          <cell r="A1422" t="str">
            <v>001.22.00380</v>
          </cell>
          <cell r="B1422" t="str">
            <v>Fornecimento e Instalação de Cabo de Alumínio Multiplexado 3 x 1 x 35 mm2 + 35 mm2 - Fase CA, Isolamento com XLPE e Neutro Nú CAL</v>
          </cell>
          <cell r="C1422" t="str">
            <v>ML</v>
          </cell>
          <cell r="D1422">
            <v>12.3843</v>
          </cell>
        </row>
        <row r="1423">
          <cell r="A1423" t="str">
            <v>001.22.00400</v>
          </cell>
          <cell r="B1423" t="str">
            <v>Fornecimento e Instalação de Cabo de Alumínio Multiplexado 3 x 1 x 70 mm2 + 70 mm2 - Fase CA, Isolamento com XLPE e Neutro Nú CAL</v>
          </cell>
          <cell r="C1423" t="str">
            <v>ML</v>
          </cell>
          <cell r="D1423">
            <v>21.6357</v>
          </cell>
        </row>
        <row r="1424">
          <cell r="A1424" t="str">
            <v>001.22.00420</v>
          </cell>
          <cell r="B1424" t="str">
            <v>Fornecimento e Instalação de Cabo de Alumínio Multiplexado 3 x 1 x 120 mm2 + 70 mm2 - Fase CA, Isolamento com XLPE e Neutro Nú CAL</v>
          </cell>
          <cell r="C1424" t="str">
            <v>ML</v>
          </cell>
          <cell r="D1424">
            <v>32.845500000000001</v>
          </cell>
        </row>
        <row r="1425">
          <cell r="A1425" t="str">
            <v>001.22.00440</v>
          </cell>
          <cell r="B1425" t="str">
            <v>Fornecimento e instalação de Cruzeta de Concreto 90 x 90 x 2000 mm - 250 daN - Retangular</v>
          </cell>
          <cell r="C1425" t="str">
            <v>UN</v>
          </cell>
          <cell r="D1425">
            <v>63.160200000000003</v>
          </cell>
        </row>
        <row r="1426">
          <cell r="A1426" t="str">
            <v>001.22.00460</v>
          </cell>
          <cell r="B1426" t="str">
            <v>Fornecimento e Instalação de Mão Francesa Plana 3/16"""" x 32 x 619 mm</v>
          </cell>
          <cell r="C1426" t="str">
            <v>UN</v>
          </cell>
          <cell r="D1426">
            <v>7.4939</v>
          </cell>
        </row>
        <row r="1427">
          <cell r="A1427" t="str">
            <v>001.22.00480</v>
          </cell>
          <cell r="B1427" t="str">
            <v>Fornecimento e Instalação de Olhal Para Parafuso de Diam.16mm</v>
          </cell>
          <cell r="C1427" t="str">
            <v>UN</v>
          </cell>
          <cell r="D1427">
            <v>8.6938999999999993</v>
          </cell>
        </row>
        <row r="1428">
          <cell r="A1428" t="str">
            <v>001.22.00500</v>
          </cell>
          <cell r="B1428" t="str">
            <v>Fornecimento e Instalação de Isolador de Disco de 154.00 mm (6"""")</v>
          </cell>
          <cell r="C1428" t="str">
            <v>UN</v>
          </cell>
          <cell r="D1428">
            <v>25.343900000000001</v>
          </cell>
        </row>
        <row r="1429">
          <cell r="A1429" t="str">
            <v>001.22.00520</v>
          </cell>
          <cell r="B1429" t="str">
            <v>Fornecimento e instalação de Isolador de Pilar 15.00 Kv - 110 Kv</v>
          </cell>
          <cell r="C1429" t="str">
            <v>UN</v>
          </cell>
          <cell r="D1429">
            <v>59.335299999999997</v>
          </cell>
        </row>
        <row r="1430">
          <cell r="A1430" t="str">
            <v>001.22.00540</v>
          </cell>
          <cell r="B1430" t="str">
            <v>Fornecimento e instalação de Isolador de Pilar 34,50 Kv - 170 Kv</v>
          </cell>
          <cell r="C1430" t="str">
            <v>UN</v>
          </cell>
          <cell r="D1430">
            <v>56.075299999999999</v>
          </cell>
        </row>
        <row r="1431">
          <cell r="A1431" t="str">
            <v>001.22.00560</v>
          </cell>
          <cell r="B1431" t="str">
            <v>Fornecimento e Instalação de Pino Auto Travante 16.00 x 168.00 mm 15/34.5 KV</v>
          </cell>
          <cell r="C1431" t="str">
            <v>UN</v>
          </cell>
          <cell r="D1431">
            <v>8.9469999999999992</v>
          </cell>
        </row>
        <row r="1432">
          <cell r="A1432" t="str">
            <v>001.22.00580</v>
          </cell>
          <cell r="B1432" t="str">
            <v>Fornecimento e Instalação de Arruela Quadrada 16.00 de 38.00mm X 3.00 mm com Furo de 18.00 mm</v>
          </cell>
          <cell r="C1432" t="str">
            <v>UN</v>
          </cell>
          <cell r="D1432">
            <v>0.58520000000000005</v>
          </cell>
        </row>
        <row r="1433">
          <cell r="A1433" t="str">
            <v>001.22.00600</v>
          </cell>
          <cell r="B1433" t="str">
            <v>Fornecimento e Instalação de Gancho Olhal</v>
          </cell>
          <cell r="C1433" t="str">
            <v>UN</v>
          </cell>
          <cell r="D1433">
            <v>6.5651000000000002</v>
          </cell>
        </row>
        <row r="1434">
          <cell r="A1434" t="str">
            <v>001.22.00620</v>
          </cell>
          <cell r="B1434" t="str">
            <v>Fornecimento e instalação de chave fusível XS 15 Kv 300 A 10 KA Mod C</v>
          </cell>
          <cell r="C1434" t="str">
            <v>UN</v>
          </cell>
          <cell r="D1434">
            <v>140.35390000000001</v>
          </cell>
        </row>
        <row r="1435">
          <cell r="A1435" t="str">
            <v>001.22.00640</v>
          </cell>
          <cell r="B1435" t="str">
            <v>Fornecimento e Instalação de Chave Fusível XS 36,2 Kv 300 A 5 KA Mod C</v>
          </cell>
          <cell r="C1435" t="str">
            <v>UN</v>
          </cell>
          <cell r="D1435">
            <v>205.47389999999999</v>
          </cell>
        </row>
        <row r="1436">
          <cell r="A1436" t="str">
            <v>001.22.00660</v>
          </cell>
          <cell r="B1436" t="str">
            <v>Fornecimento e Instalação de Chave Seccionadora Unipolar 15 Kv 630 A 95 KV C/ Terminal</v>
          </cell>
          <cell r="C1436" t="str">
            <v>UN</v>
          </cell>
          <cell r="D1436">
            <v>236.5522</v>
          </cell>
        </row>
        <row r="1437">
          <cell r="A1437" t="str">
            <v>001.22.00680</v>
          </cell>
          <cell r="B1437" t="str">
            <v>Fornecimento e Instalação de Chave Seccionadora Unipolar 36,2 Kv 630 A 95 KV C/ Terminal</v>
          </cell>
          <cell r="C1437" t="str">
            <v>UN</v>
          </cell>
          <cell r="D1437">
            <v>405.08699999999999</v>
          </cell>
        </row>
        <row r="1438">
          <cell r="A1438" t="str">
            <v>001.22.00700</v>
          </cell>
          <cell r="B1438" t="str">
            <v>Fornecimento e Instalação de Protetor de Bucha A. T. de Trafo 15 KV</v>
          </cell>
          <cell r="C1438" t="str">
            <v>UN</v>
          </cell>
          <cell r="D1438">
            <v>15.6751</v>
          </cell>
        </row>
        <row r="1439">
          <cell r="A1439" t="str">
            <v>001.22.00720</v>
          </cell>
          <cell r="B1439" t="str">
            <v>Fornecimento e Instalação de Elo Fusível de Alta Tensão 1 H 500 mm</v>
          </cell>
          <cell r="C1439" t="str">
            <v>UN</v>
          </cell>
          <cell r="D1439">
            <v>4.0347999999999997</v>
          </cell>
        </row>
        <row r="1440">
          <cell r="A1440" t="str">
            <v>001.22.00740</v>
          </cell>
          <cell r="B1440" t="str">
            <v>Fornecimento e Instalação de Elo Fusível de Alta Tensão 2 H 500 mm</v>
          </cell>
          <cell r="C1440" t="str">
            <v>UN</v>
          </cell>
          <cell r="D1440">
            <v>4.0347999999999997</v>
          </cell>
        </row>
        <row r="1441">
          <cell r="A1441" t="str">
            <v>001.22.00760</v>
          </cell>
          <cell r="B1441" t="str">
            <v>Fornecimento e Instalação de Elo Fusível de Alta Tensão 3 H 500 mm</v>
          </cell>
          <cell r="C1441" t="str">
            <v>UN</v>
          </cell>
          <cell r="D1441">
            <v>4.0347999999999997</v>
          </cell>
        </row>
        <row r="1442">
          <cell r="A1442" t="str">
            <v>001.22.00780</v>
          </cell>
          <cell r="B1442" t="str">
            <v>Fornecimento e Instalação de Elo Fusível de Alta Tensão 5 H 500 mm</v>
          </cell>
          <cell r="C1442" t="str">
            <v>UN</v>
          </cell>
          <cell r="D1442">
            <v>4.0347999999999997</v>
          </cell>
        </row>
        <row r="1443">
          <cell r="A1443" t="str">
            <v>001.22.00800</v>
          </cell>
          <cell r="B1443" t="str">
            <v>Fornecimento e Instalação de Elo Fusível de Alta Tensão 6 K 500 mm</v>
          </cell>
          <cell r="C1443" t="str">
            <v>UN</v>
          </cell>
          <cell r="D1443">
            <v>4.0347999999999997</v>
          </cell>
        </row>
        <row r="1444">
          <cell r="A1444" t="str">
            <v>001.22.00820</v>
          </cell>
          <cell r="B1444" t="str">
            <v>Fornecimento e Instalação de Elo Fusível de Alta Tensão 15 K 500 mm</v>
          </cell>
          <cell r="C1444" t="str">
            <v>UN</v>
          </cell>
          <cell r="D1444">
            <v>4.5347999999999997</v>
          </cell>
        </row>
        <row r="1445">
          <cell r="A1445" t="str">
            <v>001.22.00840</v>
          </cell>
          <cell r="B1445" t="str">
            <v>Fornecimento e Instalação de Elo Fusível de Alta Tensão 25 K 500 mm</v>
          </cell>
          <cell r="C1445" t="str">
            <v>UN</v>
          </cell>
          <cell r="D1445">
            <v>4.8348000000000004</v>
          </cell>
        </row>
        <row r="1446">
          <cell r="A1446" t="str">
            <v>001.22.00860</v>
          </cell>
          <cell r="B1446" t="str">
            <v>Fornecimento e Instalação de Para Raios 12 KV 10 KA Polimérico ZQP</v>
          </cell>
          <cell r="C1446" t="str">
            <v>UN</v>
          </cell>
          <cell r="D1446">
            <v>151.76390000000001</v>
          </cell>
        </row>
        <row r="1447">
          <cell r="A1447" t="str">
            <v>001.22.00880</v>
          </cell>
          <cell r="B1447" t="str">
            <v>Fornecimento e Instalação de Para Raios 30 KV 10 KA Polimérico ZQP</v>
          </cell>
          <cell r="C1447" t="str">
            <v>UN</v>
          </cell>
          <cell r="D1447">
            <v>351.57389999999998</v>
          </cell>
        </row>
        <row r="1448">
          <cell r="A1448" t="str">
            <v>001.22.00900</v>
          </cell>
          <cell r="B1448" t="str">
            <v>Fornecimento e Instalação de Suporte Padronizado para Transformador Para Poste DT 195 X 100 mm</v>
          </cell>
          <cell r="C1448" t="str">
            <v>UN</v>
          </cell>
          <cell r="D1448">
            <v>70.433899999999994</v>
          </cell>
        </row>
        <row r="1449">
          <cell r="A1449" t="str">
            <v>001.22.00920</v>
          </cell>
          <cell r="B1449" t="str">
            <v>Fornecimento e Instalação de Suporte Para Transformador Em Poste Circular 210 mm</v>
          </cell>
          <cell r="C1449" t="str">
            <v>UN</v>
          </cell>
          <cell r="D1449">
            <v>66.173900000000003</v>
          </cell>
        </row>
        <row r="1450">
          <cell r="A1450" t="str">
            <v>001.22.00940</v>
          </cell>
          <cell r="B1450" t="str">
            <v>Fornecimento e Instalação de Suporte Para Transformador Em Poste Circular 230 mm</v>
          </cell>
          <cell r="C1450" t="str">
            <v>UN</v>
          </cell>
          <cell r="D1450">
            <v>71.173900000000003</v>
          </cell>
        </row>
        <row r="1451">
          <cell r="A1451" t="str">
            <v>001.22.00960</v>
          </cell>
          <cell r="B1451" t="str">
            <v>Fornecimento e instalação de transformador Monofásico - MRT - Tensão Secundária 245/127 V 34.5 KV - 15 KVA</v>
          </cell>
          <cell r="C1451" t="str">
            <v>UN</v>
          </cell>
          <cell r="D1451">
            <v>2085.2170000000001</v>
          </cell>
        </row>
        <row r="1452">
          <cell r="A1452" t="str">
            <v>001.22.00980</v>
          </cell>
          <cell r="B1452" t="str">
            <v>Forneciemnto e instalação de transformador trifásico 13 8 13 2 6 6kv/220v primário em triângulo secundário em estrela 30 kva</v>
          </cell>
          <cell r="C1452" t="str">
            <v>UN</v>
          </cell>
          <cell r="D1452">
            <v>3361.0868</v>
          </cell>
        </row>
        <row r="1453">
          <cell r="A1453" t="str">
            <v>001.22.01000</v>
          </cell>
          <cell r="B1453" t="str">
            <v>Forneciemnto e instalação de transformador trifásico 13 8 13 2 6 6kv/220v primário em triângulo secundário em estrela 45 kva</v>
          </cell>
          <cell r="C1453" t="str">
            <v>UN</v>
          </cell>
          <cell r="D1453">
            <v>4163.7824000000001</v>
          </cell>
        </row>
        <row r="1454">
          <cell r="A1454" t="str">
            <v>001.22.01020</v>
          </cell>
          <cell r="B1454" t="str">
            <v>Forneciemnto e instalação de transformador trifásico 13 8 13 2 6 6kv/220v primário em triângulo secundário em estrela 75 kva</v>
          </cell>
          <cell r="C1454" t="str">
            <v>UN</v>
          </cell>
          <cell r="D1454">
            <v>5813.4780000000001</v>
          </cell>
        </row>
        <row r="1455">
          <cell r="A1455" t="str">
            <v>001.22.01040</v>
          </cell>
          <cell r="B1455" t="str">
            <v>Forneciemnto e instalação de transformador trifásico 13 8 13 2 6 6kv/220v primário em triângulo secundário em estrela 112.5 kva</v>
          </cell>
          <cell r="C1455" t="str">
            <v>UN</v>
          </cell>
          <cell r="D1455">
            <v>7425.5169999999998</v>
          </cell>
        </row>
        <row r="1456">
          <cell r="A1456" t="str">
            <v>001.22.01060</v>
          </cell>
          <cell r="B1456" t="str">
            <v>Fornecimento e instalação de transformador trifásico 13 8 13 2 6 6kv/220v primário em triângulo secundário em estrela 150 kva</v>
          </cell>
          <cell r="C1456" t="str">
            <v>UN</v>
          </cell>
          <cell r="D1456">
            <v>9294.9560000000001</v>
          </cell>
        </row>
        <row r="1457">
          <cell r="A1457" t="str">
            <v>001.22.01080</v>
          </cell>
          <cell r="B1457" t="str">
            <v>Fornecimento e instalação de transformador trifásico 13 8 13 2 6 6kv/220v primário em triângulo secundário em estrela 15 kva</v>
          </cell>
          <cell r="C1457" t="str">
            <v>UN</v>
          </cell>
          <cell r="D1457">
            <v>2261.3912</v>
          </cell>
        </row>
        <row r="1458">
          <cell r="A1458" t="str">
            <v>001.22.01100</v>
          </cell>
          <cell r="B1458" t="str">
            <v>Fornecimento e instalação de transformador trifásico 13 8 13 2 6 6kv/220v primário em triângulo secundário em estrela 225 kva</v>
          </cell>
          <cell r="C1458" t="str">
            <v>UN</v>
          </cell>
          <cell r="D1458">
            <v>11986.138999999999</v>
          </cell>
        </row>
        <row r="1459">
          <cell r="A1459" t="str">
            <v>001.22.01120</v>
          </cell>
          <cell r="B1459" t="str">
            <v>Forneciemnto e instalação de transformador trifásico 13 8 13 2 6 6kv/220v primário em triângulo secundário em estrela 300 kva</v>
          </cell>
          <cell r="C1459" t="str">
            <v>UN</v>
          </cell>
          <cell r="D1459">
            <v>15607.834000000001</v>
          </cell>
        </row>
        <row r="1460">
          <cell r="A1460" t="str">
            <v>001.22.01140</v>
          </cell>
          <cell r="B1460" t="str">
            <v>Fornecimento e trasformação de trasformador de distribuição trifásico, com resfriamento em banho de óleo mineral, para uso interno, potência 500 kva - classe de tensão 15 kv, transprimários de 13.800, 13.200, 12.600 - ligação delta e 220-127v, ligação e</v>
          </cell>
          <cell r="C1460" t="str">
            <v>UN</v>
          </cell>
          <cell r="D1460">
            <v>21980.695</v>
          </cell>
        </row>
        <row r="1461">
          <cell r="A1461" t="str">
            <v>001.22.01160</v>
          </cell>
          <cell r="B1461" t="str">
            <v>Fornecimento e instalação de parafuso cabeça quadrada """"máquina"""", dim.16.00mm x 125.00mm, incl. Porca Quadrada Diam. Interno 16.00 mm</v>
          </cell>
          <cell r="C1461" t="str">
            <v>CJ</v>
          </cell>
          <cell r="D1461">
            <v>3.0575000000000001</v>
          </cell>
        </row>
        <row r="1462">
          <cell r="A1462" t="str">
            <v>001.22.01180</v>
          </cell>
          <cell r="B1462" t="str">
            <v>Fornecimento e instalação de parafuso cabeça quadrada """"máquina"""", dim.16.00mm x 150.00mm, incl. Porca Quadrada Diam. Interno 16.00 mm</v>
          </cell>
          <cell r="C1462" t="str">
            <v>CJ</v>
          </cell>
          <cell r="D1462">
            <v>3.4375</v>
          </cell>
        </row>
        <row r="1463">
          <cell r="A1463" t="str">
            <v>001.22.01200</v>
          </cell>
          <cell r="B1463" t="str">
            <v>Fornecimento e instalação de parafuso cabeça quadrada """"máquina"""", dim.16.00mm x 200.00mm, incl. Porca Quadrada Diam. Interno 16.00 mm</v>
          </cell>
          <cell r="C1463" t="str">
            <v>CJ</v>
          </cell>
          <cell r="D1463">
            <v>3.6074999999999999</v>
          </cell>
        </row>
        <row r="1464">
          <cell r="A1464" t="str">
            <v>001.22.01220</v>
          </cell>
          <cell r="B1464" t="str">
            <v>Fornecimento e instalação de parafuso cabeça quadrada """"máquina"""", dim.16.00mm x 250.00mm, incl. Porca Quadrada Diam. Interno 16.00 mm</v>
          </cell>
          <cell r="C1464" t="str">
            <v>CJ</v>
          </cell>
          <cell r="D1464">
            <v>4.0674999999999999</v>
          </cell>
        </row>
        <row r="1465">
          <cell r="A1465" t="str">
            <v>001.22.01240</v>
          </cell>
          <cell r="B1465" t="str">
            <v>Fornecimento e instalação de parafuso cabeça quadrada """"máquina"""", dim.16.00mm x 300.00mm, incl. Porca Quadrada Diam. Interno 16.00 mm</v>
          </cell>
          <cell r="C1465" t="str">
            <v>CJ</v>
          </cell>
          <cell r="D1465">
            <v>4.7074999999999996</v>
          </cell>
        </row>
        <row r="1466">
          <cell r="A1466" t="str">
            <v>001.22.01260</v>
          </cell>
          <cell r="B1466" t="str">
            <v>Fornecimento e instalação de parafuso cabeça quadrada """"máquina"""", dim.16.00mm x 350.00mm, incl. Porca Quadrada Diam. Interno 16.00 mm</v>
          </cell>
          <cell r="C1466" t="str">
            <v>CJ</v>
          </cell>
          <cell r="D1466">
            <v>5.6375000000000002</v>
          </cell>
        </row>
        <row r="1467">
          <cell r="A1467" t="str">
            <v>001.22.01280</v>
          </cell>
          <cell r="B1467" t="str">
            <v>Fornecimento e instalação de parafuso cabeça quadrada """"máquina"""", dim.16.00mm x 400.00mm, incl. Porca Quadrada Diam. Interno 16.00 mm</v>
          </cell>
          <cell r="C1467" t="str">
            <v>CJ</v>
          </cell>
          <cell r="D1467">
            <v>6.1375000000000002</v>
          </cell>
        </row>
        <row r="1468">
          <cell r="A1468" t="str">
            <v>001.22.01300</v>
          </cell>
          <cell r="B1468" t="str">
            <v>Fornecimento e instalação de parafuso cabeça quadrada """"máquina"""", dim.16.00mm x 450.00mm, incl. Porca Quadrada Diam. Interno 16.00 mm</v>
          </cell>
          <cell r="C1468" t="str">
            <v>CJ</v>
          </cell>
          <cell r="D1468">
            <v>6.5374999999999996</v>
          </cell>
        </row>
        <row r="1469">
          <cell r="A1469" t="str">
            <v>001.22.01320</v>
          </cell>
          <cell r="B1469" t="str">
            <v>Fornecimento e instalação de parafuso cabeça quadrada """"máquina"""", dim.16.00mm x 500.00mm, incl. Porca Quadrada Diam. Interno 16.00 mm</v>
          </cell>
          <cell r="C1469" t="str">
            <v>CJ</v>
          </cell>
          <cell r="D1469">
            <v>7.2374999999999998</v>
          </cell>
        </row>
        <row r="1470">
          <cell r="A1470" t="str">
            <v>001.22.01340</v>
          </cell>
          <cell r="B1470" t="str">
            <v>Fornecimento e instalação de cinta circular de aço galvanizado diam. 150.00 mm</v>
          </cell>
          <cell r="C1470" t="str">
            <v>UN</v>
          </cell>
          <cell r="D1470">
            <v>14.8439</v>
          </cell>
        </row>
        <row r="1471">
          <cell r="A1471" t="str">
            <v>001.22.01360</v>
          </cell>
          <cell r="B1471" t="str">
            <v>Fornecimento e instalação de cinta circular de aço galvanizado diam. 160.00 mm</v>
          </cell>
          <cell r="C1471" t="str">
            <v>UN</v>
          </cell>
          <cell r="D1471">
            <v>15.043900000000001</v>
          </cell>
        </row>
        <row r="1472">
          <cell r="A1472" t="str">
            <v>001.22.01380</v>
          </cell>
          <cell r="B1472" t="str">
            <v>Fornecimento e instalação de cinta circular de aço galvanizado diam. 170.00 mm</v>
          </cell>
          <cell r="C1472" t="str">
            <v>UN</v>
          </cell>
          <cell r="D1472">
            <v>15.2439</v>
          </cell>
        </row>
        <row r="1473">
          <cell r="A1473" t="str">
            <v>001.22.01400</v>
          </cell>
          <cell r="B1473" t="str">
            <v>Fornecimento e instalação de cinta circular de aço galvanizado diam. 180.00 mm</v>
          </cell>
          <cell r="C1473" t="str">
            <v>UN</v>
          </cell>
          <cell r="D1473">
            <v>15.6439</v>
          </cell>
        </row>
        <row r="1474">
          <cell r="A1474" t="str">
            <v>001.22.01420</v>
          </cell>
          <cell r="B1474" t="str">
            <v>Fornecimento e instalação de cinta circular de aço galvanizado diam. 190.00 mm</v>
          </cell>
          <cell r="C1474" t="str">
            <v>UN</v>
          </cell>
          <cell r="D1474">
            <v>17.260899999999999</v>
          </cell>
        </row>
        <row r="1475">
          <cell r="A1475" t="str">
            <v>001.22.01440</v>
          </cell>
          <cell r="B1475" t="str">
            <v>Fornecimento e instalação de cinta circular de aço galvanizado diam. 200.00 mm</v>
          </cell>
          <cell r="C1475" t="str">
            <v>UN</v>
          </cell>
          <cell r="D1475">
            <v>16.643899999999999</v>
          </cell>
        </row>
        <row r="1476">
          <cell r="A1476" t="str">
            <v>001.22.01460</v>
          </cell>
          <cell r="B1476" t="str">
            <v>Fornecimento e instalação de cinta circular de aço galvanizado diam. 210.00 mm</v>
          </cell>
          <cell r="C1476" t="str">
            <v>UN</v>
          </cell>
          <cell r="D1476">
            <v>16.943899999999999</v>
          </cell>
        </row>
        <row r="1477">
          <cell r="A1477" t="str">
            <v>001.22.01480</v>
          </cell>
          <cell r="B1477" t="str">
            <v>Fornecimento e instalação de cinta circular de aço galvanizado diam. 220.00 mm</v>
          </cell>
          <cell r="C1477" t="str">
            <v>UN</v>
          </cell>
          <cell r="D1477">
            <v>19.778199999999998</v>
          </cell>
        </row>
        <row r="1478">
          <cell r="A1478" t="str">
            <v>001.22.01500</v>
          </cell>
          <cell r="B1478" t="str">
            <v>Fornecimento e instalação de cinta circular de aço galvanizado diam. 230.00 mm</v>
          </cell>
          <cell r="C1478" t="str">
            <v>UN</v>
          </cell>
          <cell r="D1478">
            <v>18.2439</v>
          </cell>
        </row>
        <row r="1479">
          <cell r="A1479" t="str">
            <v>001.22.01520</v>
          </cell>
          <cell r="B1479" t="str">
            <v>Fornecimento e instalação de cinta circular de aço galvanizado diam. 240.00 mm</v>
          </cell>
          <cell r="C1479" t="str">
            <v>UN</v>
          </cell>
          <cell r="D1479">
            <v>18.543900000000001</v>
          </cell>
        </row>
        <row r="1480">
          <cell r="A1480" t="str">
            <v>001.22.01540</v>
          </cell>
          <cell r="B1480" t="str">
            <v>Fornecimento e instalação de cinta circular de aço galvanizado diam. 250.00 mm</v>
          </cell>
          <cell r="C1480" t="str">
            <v>UN</v>
          </cell>
          <cell r="D1480">
            <v>19.2439</v>
          </cell>
        </row>
        <row r="1481">
          <cell r="A1481" t="str">
            <v>001.22.01560</v>
          </cell>
          <cell r="B1481" t="str">
            <v>Fornecimento e instalação de parafuso rosca dupla """"passante"""" dim.16.00mm x 350.00mm, incl. Porca Quadrada Diam. Interno 16.00 mm</v>
          </cell>
          <cell r="C1481" t="str">
            <v>CJ</v>
          </cell>
          <cell r="D1481">
            <v>8.3750999999999998</v>
          </cell>
        </row>
        <row r="1482">
          <cell r="A1482" t="str">
            <v>001.22.01580</v>
          </cell>
          <cell r="B1482" t="str">
            <v>Fornecimento e instalação de parafuso rosca dupla """"passante"""" dim.16.00mm x 400.00mm, incl. Porca Quadrada Diam. Interno 16.00 mm</v>
          </cell>
          <cell r="C1482" t="str">
            <v>CJ</v>
          </cell>
          <cell r="D1482">
            <v>8.3150999999999993</v>
          </cell>
        </row>
        <row r="1483">
          <cell r="A1483" t="str">
            <v>001.22.01600</v>
          </cell>
          <cell r="B1483" t="str">
            <v>Fornecimento e instalação de parafuso rosca dupla """"passante"""" dim.16.00mm x 450.00mm, incl. Porca Quadrada Diam. Interno 16.00 mm</v>
          </cell>
          <cell r="C1483" t="str">
            <v>CJ</v>
          </cell>
          <cell r="D1483">
            <v>9.4750999999999994</v>
          </cell>
        </row>
        <row r="1484">
          <cell r="A1484" t="str">
            <v>001.22.01620</v>
          </cell>
          <cell r="B1484" t="str">
            <v>Fornecimento e instalação de parafuso rosca dupla """"passante"""" dim.16.00mm x 500.00mm, incl. Porca Quadrada Diam. Interno 16.00 mm</v>
          </cell>
          <cell r="C1484" t="str">
            <v>CJ</v>
          </cell>
          <cell r="D1484">
            <v>10.075100000000001</v>
          </cell>
        </row>
        <row r="1485">
          <cell r="A1485" t="str">
            <v>001.22.01640</v>
          </cell>
          <cell r="B1485" t="str">
            <v>Fornecimento e instalação de parafuso rosca dupla """"passante"""" dim.16.00mm x 550.00mm, incl. Porca Quadrada Diam. Interno 16.00 mm</v>
          </cell>
          <cell r="C1485" t="str">
            <v>CJ</v>
          </cell>
          <cell r="D1485">
            <v>10.3751</v>
          </cell>
        </row>
        <row r="1486">
          <cell r="A1486" t="str">
            <v>001.22.01660</v>
          </cell>
          <cell r="B1486" t="str">
            <v>Fornecimento e instalação de sela p/ cruzeta de concreto</v>
          </cell>
          <cell r="C1486" t="str">
            <v>UN</v>
          </cell>
          <cell r="D1486">
            <v>7.6238999999999999</v>
          </cell>
        </row>
        <row r="1487">
          <cell r="A1487" t="str">
            <v>001.22.01680</v>
          </cell>
          <cell r="B1487" t="str">
            <v>Fornecimento e instalação de parafuso francês (cabeça abaulada) 16.00 mm x 45.00 mm, incl. Porca Quadrada Diam. Interno 16.00 mm</v>
          </cell>
          <cell r="C1487" t="str">
            <v>CJ</v>
          </cell>
          <cell r="D1487">
            <v>2.5375000000000001</v>
          </cell>
        </row>
        <row r="1488">
          <cell r="A1488" t="str">
            <v>001.22.01700</v>
          </cell>
          <cell r="B1488" t="str">
            <v>Fornecimento e instalação de parafuso francês (cabeça abaulada) 16.00 mm x150.00 mm incl. Porca Quadrada Diam. Interno 16.00 mm</v>
          </cell>
          <cell r="C1488" t="str">
            <v>CJ</v>
          </cell>
          <cell r="D1488">
            <v>3.5375000000000001</v>
          </cell>
        </row>
        <row r="1489">
          <cell r="A1489" t="str">
            <v>001.22.01720</v>
          </cell>
          <cell r="B1489" t="str">
            <v>Fornecimento e Instalação de Laço de Topo Pref. Para Cabo 2 CAA - 15.00 KV</v>
          </cell>
          <cell r="C1489" t="str">
            <v>UN</v>
          </cell>
          <cell r="D1489">
            <v>4.2934999999999999</v>
          </cell>
        </row>
        <row r="1490">
          <cell r="A1490" t="str">
            <v>001.22.01740</v>
          </cell>
          <cell r="B1490" t="str">
            <v>Fornecimento e Instalação de Laço de Topo Pref. Para Cabo 2 CAA - 34.5 KV</v>
          </cell>
          <cell r="C1490" t="str">
            <v>UN</v>
          </cell>
          <cell r="D1490">
            <v>5.1435000000000004</v>
          </cell>
        </row>
        <row r="1491">
          <cell r="A1491" t="str">
            <v>001.22.01760</v>
          </cell>
          <cell r="B1491" t="str">
            <v>Fornecimento e Instalação de Manilha Sapatilha</v>
          </cell>
          <cell r="C1491" t="str">
            <v>UN</v>
          </cell>
          <cell r="D1491">
            <v>8.0974000000000004</v>
          </cell>
        </row>
        <row r="1492">
          <cell r="A1492" t="str">
            <v>001.22.01780</v>
          </cell>
          <cell r="B1492" t="str">
            <v>Fornecimento e Instalação de Alça Pré-Formada Cabo 2 AWG</v>
          </cell>
          <cell r="C1492" t="str">
            <v>UN</v>
          </cell>
          <cell r="D1492">
            <v>2.8675000000000002</v>
          </cell>
        </row>
        <row r="1493">
          <cell r="A1493" t="str">
            <v>001.22.01800</v>
          </cell>
          <cell r="B1493" t="str">
            <v>Fornecimento e instalação de Conector Derivação Cunha  Tipo Estribo Normal - 2 - 4</v>
          </cell>
          <cell r="C1493" t="str">
            <v>UN</v>
          </cell>
          <cell r="D1493">
            <v>12.614800000000001</v>
          </cell>
        </row>
        <row r="1494">
          <cell r="A1494" t="str">
            <v>001.22.01820</v>
          </cell>
          <cell r="B1494" t="str">
            <v>Fornecimento e Instalação de Conector Derivação Tipo Cunha - AMP - Tipo II ou Similar</v>
          </cell>
          <cell r="C1494" t="str">
            <v>UN</v>
          </cell>
          <cell r="D1494">
            <v>4.7948000000000004</v>
          </cell>
        </row>
        <row r="1495">
          <cell r="A1495" t="str">
            <v>001.22.01840</v>
          </cell>
          <cell r="B1495" t="str">
            <v>Fornecimento e Instalação de Conector Derivação Cunha 602380-2  336, 4 - 2</v>
          </cell>
          <cell r="C1495" t="str">
            <v>UN</v>
          </cell>
          <cell r="D1495">
            <v>17.134799999999998</v>
          </cell>
        </row>
        <row r="1496">
          <cell r="A1496" t="str">
            <v>001.22.01860</v>
          </cell>
          <cell r="B1496" t="str">
            <v>Fornecimento e Instalação de Conector Derivação p/Linha Viva 6 - 250</v>
          </cell>
          <cell r="C1496" t="str">
            <v>UN</v>
          </cell>
          <cell r="D1496">
            <v>12.2248</v>
          </cell>
        </row>
        <row r="1497">
          <cell r="A1497" t="str">
            <v>001.22.01880</v>
          </cell>
          <cell r="B1497" t="str">
            <v>Fornecimento e Instalação de Conector Transversal Tipo Cunha Para Aterramento 5/8"""" x ( 25 a 35 mm)</v>
          </cell>
          <cell r="C1497" t="str">
            <v>UN</v>
          </cell>
          <cell r="D1497">
            <v>16.5748</v>
          </cell>
        </row>
        <row r="1498">
          <cell r="A1498" t="str">
            <v>001.22.01900</v>
          </cell>
          <cell r="B1498" t="str">
            <v>Fornecimento e Instalação de Cabo de Cobre Isolado XLPE 15 KV 16 mm2</v>
          </cell>
          <cell r="C1498" t="str">
            <v>ML</v>
          </cell>
          <cell r="D1498">
            <v>9.1957000000000004</v>
          </cell>
        </row>
        <row r="1499">
          <cell r="A1499" t="str">
            <v>001.22.01920</v>
          </cell>
          <cell r="B1499" t="str">
            <v>Fornecimento e Instalação de Cartucho P/ Conector AMP Vermelho 444504-2</v>
          </cell>
          <cell r="C1499" t="str">
            <v>UN</v>
          </cell>
          <cell r="D1499">
            <v>5.0951000000000004</v>
          </cell>
        </row>
        <row r="1500">
          <cell r="A1500" t="str">
            <v>001.22.01940</v>
          </cell>
          <cell r="B1500" t="str">
            <v>Fornecimento e Instalação de Conector Terminal Tipo Espada P/ Chave Faca - Terminal - 336,4 MCM 34 KV</v>
          </cell>
          <cell r="C1500" t="str">
            <v>UN</v>
          </cell>
          <cell r="D1500">
            <v>32.534799999999997</v>
          </cell>
        </row>
        <row r="1501">
          <cell r="A1501" t="str">
            <v>001.22.01960</v>
          </cell>
          <cell r="B1501" t="str">
            <v>Fornecimento e Instalação de Poste Duplo T 7mts (150 kg), com Engastamento Simples, incl Escavação e Reaterro Apiloado, conf. Normatização Rede Cemat</v>
          </cell>
          <cell r="C1501" t="str">
            <v>UN</v>
          </cell>
          <cell r="D1501">
            <v>242.98140000000001</v>
          </cell>
        </row>
        <row r="1502">
          <cell r="A1502" t="str">
            <v>001.22.01980</v>
          </cell>
          <cell r="B1502" t="str">
            <v>Fornecimento e Instalação de Poste Duplo T 9mts (150 kg), com Engastamento Simples, incl Escavação e Reaterro Apiloado, conf. Normatização Rede Cemat</v>
          </cell>
          <cell r="C1502" t="str">
            <v>UN</v>
          </cell>
          <cell r="D1502">
            <v>244.20249999999999</v>
          </cell>
        </row>
        <row r="1503">
          <cell r="A1503" t="str">
            <v>001.22.02000</v>
          </cell>
          <cell r="B1503" t="str">
            <v>Fornecimento e Instalação de Poste Duplo T 10 mts (150 kg), com Engastamento Simples, incl Escavação e Reaterro Apiloado, conf. Normatização Rede Cemat</v>
          </cell>
          <cell r="C1503" t="str">
            <v>UN</v>
          </cell>
          <cell r="D1503">
            <v>255.8312</v>
          </cell>
        </row>
        <row r="1504">
          <cell r="A1504" t="str">
            <v>001.22.02020</v>
          </cell>
          <cell r="B1504" t="str">
            <v>Fornecimento e Instalação de Poste Duplo T 11 mts (200 kg), com Engastamento Simples, incl Escavação e Reaterro Apiloado, conf. Normatização Rede Cemat</v>
          </cell>
          <cell r="C1504" t="str">
            <v>UN</v>
          </cell>
          <cell r="D1504">
            <v>498.50170000000003</v>
          </cell>
        </row>
        <row r="1505">
          <cell r="A1505" t="str">
            <v>001.22.02040</v>
          </cell>
          <cell r="B1505" t="str">
            <v>Fornecimento e Instalação de Poste Duplo T 12 mts (300 kg), com Engastamento Simples, incl Escavação e Reaterro Apiloado, conf. Normatização Rede Cemat</v>
          </cell>
          <cell r="C1505" t="str">
            <v>UN</v>
          </cell>
          <cell r="D1505">
            <v>495.28809999999999</v>
          </cell>
        </row>
        <row r="1506">
          <cell r="A1506" t="str">
            <v>001.22.02060</v>
          </cell>
          <cell r="B1506" t="str">
            <v>Fornecimento e Instalação de Poste Duplo T 10mts (300 kg), com Engastamento Reforçado, incl Escavação e Reaterro Apiloado, conf. Normatização Rede Cemat</v>
          </cell>
          <cell r="C1506" t="str">
            <v>UN</v>
          </cell>
          <cell r="D1506">
            <v>422.85449999999997</v>
          </cell>
        </row>
        <row r="1507">
          <cell r="A1507" t="str">
            <v>001.22.02080</v>
          </cell>
          <cell r="B1507" t="str">
            <v>Fornecimento e Instalação de Poste Duplo T 11mts (300 kg), com Engastamento Reforçado, incl Escavação e Reaterro Apiloado, conf. Normatização Rede Cemat</v>
          </cell>
          <cell r="C1507" t="str">
            <v>UN</v>
          </cell>
          <cell r="D1507">
            <v>553.79449999999997</v>
          </cell>
        </row>
        <row r="1508">
          <cell r="A1508" t="str">
            <v>001.22.02100</v>
          </cell>
          <cell r="B1508" t="str">
            <v>Fornecimento e Instalação de Poste Duplo T 10 mts (150 kg), com Engastamento em Solo Cimento, incl Escavação e Reaterro Apiloado, conf. Normatização Rede Cemat</v>
          </cell>
          <cell r="C1508" t="str">
            <v>UN</v>
          </cell>
          <cell r="D1508">
            <v>270.33120000000002</v>
          </cell>
        </row>
        <row r="1509">
          <cell r="A1509" t="str">
            <v>001.22.02120</v>
          </cell>
          <cell r="B1509" t="str">
            <v>Fornecimento e Instalação de Poste Duplo T 10 mts (300 kg), com Engastamento em Solo Cimento, incl Escavação e Reaterro Apiloado, conf. Normatização Rede Cemat</v>
          </cell>
          <cell r="C1509" t="str">
            <v>UN</v>
          </cell>
          <cell r="D1509">
            <v>381.64120000000003</v>
          </cell>
        </row>
        <row r="1510">
          <cell r="A1510" t="str">
            <v>001.22.02140</v>
          </cell>
          <cell r="B1510" t="str">
            <v>Fornecimento e Instalação de Poste Duplo T 11 mts (200 kg), com Engastamento em Solo Cimento, incl Escavação e Reaterro Apiloado, conf. Normatização Rede Cemat</v>
          </cell>
          <cell r="C1510" t="str">
            <v>UN</v>
          </cell>
          <cell r="D1510">
            <v>513.00170000000003</v>
          </cell>
        </row>
        <row r="1511">
          <cell r="A1511" t="str">
            <v>001.22.02160</v>
          </cell>
          <cell r="B1511" t="str">
            <v>Fornecimento e Instalação de Poste Duplo T 11 mts (300 kg), com Engastamento em Solo Cimento, incl Escavação e Reaterro Apiloado, conf. Normatização Rede Cemat</v>
          </cell>
          <cell r="C1511" t="str">
            <v>UN</v>
          </cell>
          <cell r="D1511">
            <v>513.20169999999996</v>
          </cell>
        </row>
        <row r="1512">
          <cell r="A1512" t="str">
            <v>001.22.02180</v>
          </cell>
          <cell r="B1512" t="str">
            <v>Fornecimento e Instalação de Poste Duplo T 10 mts (600 kg), com Engastamento em Concreto Fck= 15 Mpa, incl Escavação e Reaterro Apiloado, conf. Normatização Rede Cemat</v>
          </cell>
          <cell r="C1512" t="str">
            <v>UN</v>
          </cell>
          <cell r="D1512">
            <v>538.46730000000002</v>
          </cell>
        </row>
        <row r="1513">
          <cell r="A1513" t="str">
            <v>001.22.02200</v>
          </cell>
          <cell r="B1513" t="str">
            <v>Fornecimento e Instalação de Poste Duplo T 10 mts (1000 kg), com Engastamento em Concreto Fck= 15 Mpa, incl Escavação e Reaterro Apiloado, conf. Normatização Rede Cemat</v>
          </cell>
          <cell r="C1513" t="str">
            <v>UN</v>
          </cell>
          <cell r="D1513">
            <v>645.46730000000002</v>
          </cell>
        </row>
        <row r="1514">
          <cell r="A1514" t="str">
            <v>001.22.02220</v>
          </cell>
          <cell r="B1514" t="str">
            <v>Fornecimento e Instalação de Poste Duplo T 11 mts (600 kg), com Engastamento em Concreto Fck= 15 Mpa, incl Escavação e Reaterro Apiloado, conf. Normatização Rede Cemat</v>
          </cell>
          <cell r="C1514" t="str">
            <v>UN</v>
          </cell>
          <cell r="D1514">
            <v>918.09780000000001</v>
          </cell>
        </row>
        <row r="1515">
          <cell r="A1515" t="str">
            <v>001.22.02240</v>
          </cell>
          <cell r="B1515" t="str">
            <v>Fornecimento e Instalação de Poste Duplo T 11 mts (1000 kg), com Engastamento em Concreto Fck= 15 Mpa, incl Escavação e Reaterro Apiloado, conf. Normatização Rede Cemat</v>
          </cell>
          <cell r="C1515" t="str">
            <v>UN</v>
          </cell>
          <cell r="D1515">
            <v>918.09780000000001</v>
          </cell>
        </row>
        <row r="1516">
          <cell r="A1516" t="str">
            <v>001.22.02260</v>
          </cell>
          <cell r="B1516" t="str">
            <v>Fornecimento e Instalação de Poste Circular 7 mts (150 kg), com Engastamento Simples, incl Escavação e Reaterro Apiloado, conf. Normatização Rede Cemat</v>
          </cell>
          <cell r="C1516" t="str">
            <v>UN</v>
          </cell>
          <cell r="D1516">
            <v>282.17140000000001</v>
          </cell>
        </row>
        <row r="1517">
          <cell r="A1517" t="str">
            <v>001.22.02280</v>
          </cell>
          <cell r="B1517" t="str">
            <v>Fornecimento e Instalação de Poste Circular 9 mts (150 kg), com Engastamento Simples, incl Escavação e Reaterro Apiloado, conf. Normatização Rede Cemat</v>
          </cell>
          <cell r="C1517" t="str">
            <v>UN</v>
          </cell>
          <cell r="D1517">
            <v>351.24250000000001</v>
          </cell>
        </row>
        <row r="1518">
          <cell r="A1518" t="str">
            <v>001.22.02300</v>
          </cell>
          <cell r="B1518" t="str">
            <v>Fornecimento e Instalação de Poste Circular 10 mts (150 kg), com Engastamento Simples, incl Escavação e Reaterro Apiloado, conf. Normatização Rede Cemat</v>
          </cell>
          <cell r="C1518" t="str">
            <v>UN</v>
          </cell>
          <cell r="D1518">
            <v>465.88119999999998</v>
          </cell>
        </row>
        <row r="1519">
          <cell r="A1519" t="str">
            <v>001.22.02320</v>
          </cell>
          <cell r="B1519" t="str">
            <v>Fornecimento e Instalação de Poste Circular 11 mts (200 kg), com Engastamento Simples, incl Escavação e Reaterro Apiloado, conf. Normatização Rede Cemat</v>
          </cell>
          <cell r="C1519" t="str">
            <v>UN</v>
          </cell>
          <cell r="D1519">
            <v>486.92169999999999</v>
          </cell>
        </row>
        <row r="1520">
          <cell r="A1520" t="str">
            <v>001.22.02340</v>
          </cell>
          <cell r="B1520" t="str">
            <v>Fornecimento e Instalação de Poste Circular 12 mts (300 kg), com Engastamento Simples, incl Escavação e Reaterro Apiloado, conf. Normatização Rede Cemat</v>
          </cell>
          <cell r="C1520" t="str">
            <v>UN</v>
          </cell>
          <cell r="D1520">
            <v>495.28809999999999</v>
          </cell>
        </row>
        <row r="1521">
          <cell r="A1521" t="str">
            <v>001.22.02360</v>
          </cell>
          <cell r="B1521" t="str">
            <v>Fornecimento e Instalação de Poste Circular 10 mts (300 kg), com Engastamento Reforçado, incl Escavação e Reaterro Apiloado, conf. Normatização Rede Cemat</v>
          </cell>
          <cell r="C1521" t="str">
            <v>UN</v>
          </cell>
          <cell r="D1521">
            <v>566.24450000000002</v>
          </cell>
        </row>
        <row r="1522">
          <cell r="A1522" t="str">
            <v>001.22.02380</v>
          </cell>
          <cell r="B1522" t="str">
            <v>Fornecimento e Instalação de Poste Circular 10 mts (150 kg), com Engastamento em Solo Cimento, incl Escavação e Reaterro Apiloado, conf. Normatização Rede Cemat</v>
          </cell>
          <cell r="C1522" t="str">
            <v>UN</v>
          </cell>
          <cell r="D1522">
            <v>480.38119999999998</v>
          </cell>
        </row>
        <row r="1523">
          <cell r="A1523" t="str">
            <v>001.22.02400</v>
          </cell>
          <cell r="B1523" t="str">
            <v>Fornecimento e Instalação de Poste Circular 10 mts (300 kg), com Engastamento em Solo Cimento, incl Escavação e Reaterro Apiloado, conf. Normatização Rede Cemat</v>
          </cell>
          <cell r="C1523" t="str">
            <v>UN</v>
          </cell>
          <cell r="D1523">
            <v>525.03120000000001</v>
          </cell>
        </row>
        <row r="1524">
          <cell r="A1524" t="str">
            <v>001.22.02420</v>
          </cell>
          <cell r="B1524" t="str">
            <v>Fornecimento e Instalação de Poste Circular 11 mts (200 kg), com Engastamento em Solo Cimento, incl Escavação e Reaterro Apiloado, conf. Normatização Rede Cemat</v>
          </cell>
          <cell r="C1524" t="str">
            <v>UN</v>
          </cell>
          <cell r="D1524">
            <v>501.42169999999999</v>
          </cell>
        </row>
        <row r="1525">
          <cell r="A1525" t="str">
            <v>001.22.02440</v>
          </cell>
          <cell r="B1525" t="str">
            <v>Fornecimento e Instalação de Poste Circular 11 mts (300 kg), com Engastamento em Solo Cimento, incl Escavação e Reaterro Apiloado, conf. Normatização Rede Cemat</v>
          </cell>
          <cell r="C1525" t="str">
            <v>UN</v>
          </cell>
          <cell r="D1525">
            <v>509.40170000000001</v>
          </cell>
        </row>
        <row r="1526">
          <cell r="A1526" t="str">
            <v>001.22.02460</v>
          </cell>
          <cell r="B1526" t="str">
            <v>Fornecimento e Instalação de Poste Circular 10 mts (600 kg), com Engastamento em Concreto Fck= 15 Mpa, incl Escavação e Reaterro Apiloado, conf. Normatização Rede Cemat</v>
          </cell>
          <cell r="C1526" t="str">
            <v>UN</v>
          </cell>
          <cell r="D1526">
            <v>513.6173</v>
          </cell>
        </row>
        <row r="1527">
          <cell r="A1527" t="str">
            <v>001.22.02480</v>
          </cell>
          <cell r="B1527" t="str">
            <v>Fornecimento e Instalação de Poste Circular 10 mts (1000 kg), com Engastamento em Concreto Fck= 15 Mpa, incl Escavação e Reaterro Apiloado, conf. Normatização Rede Cemat</v>
          </cell>
          <cell r="C1527" t="str">
            <v>UN</v>
          </cell>
          <cell r="D1527">
            <v>701.59730000000002</v>
          </cell>
        </row>
        <row r="1528">
          <cell r="A1528" t="str">
            <v>001.22.02500</v>
          </cell>
          <cell r="B1528" t="str">
            <v>Fornecimento e Instalação de Poste Circular 11 mts (600 kg), com Engastamento em Concreto Fck= 15 Mpa, incl Escavação e Reaterro Apiloado, conf. Normatização Rede Cemat</v>
          </cell>
          <cell r="C1528" t="str">
            <v>UN</v>
          </cell>
          <cell r="D1528">
            <v>574.3578</v>
          </cell>
        </row>
        <row r="1529">
          <cell r="A1529" t="str">
            <v>001.22.02520</v>
          </cell>
          <cell r="B1529" t="str">
            <v>Fornecimento e Instalação de Poste Circular 11 mts (1000 kg), com Engastamento em Concreto Fck= 15 Mpa, incl Escavação e Reaterro Apiloado, conf. Normatização Rede Cemat</v>
          </cell>
          <cell r="C1529" t="str">
            <v>UN</v>
          </cell>
          <cell r="D1529">
            <v>987.11779999999999</v>
          </cell>
        </row>
        <row r="1530">
          <cell r="A1530" t="str">
            <v>001.23</v>
          </cell>
          <cell r="B1530" t="str">
            <v>INSTALAÇÕES ELÉTRICAS - SERVIÇOS DE MANUTENÇÃO</v>
          </cell>
          <cell r="D1530">
            <v>734.33730000000003</v>
          </cell>
        </row>
        <row r="1531">
          <cell r="A1531" t="str">
            <v>001.23.00040</v>
          </cell>
          <cell r="B1531" t="str">
            <v>Revisão em ponto de energia c/ reaperto e substituição de fita isolante</v>
          </cell>
          <cell r="C1531" t="str">
            <v>PT</v>
          </cell>
          <cell r="D1531">
            <v>4.7134999999999998</v>
          </cell>
        </row>
        <row r="1532">
          <cell r="A1532" t="str">
            <v>001.23.00080</v>
          </cell>
          <cell r="B1532" t="str">
            <v>Fornecimento e substituição de espelho (ou placa) p/ tomada e/ou interruptor 4""""""""x2""""""""</v>
          </cell>
          <cell r="C1532" t="str">
            <v>UN</v>
          </cell>
          <cell r="D1532">
            <v>1.5708</v>
          </cell>
        </row>
        <row r="1533">
          <cell r="A1533" t="str">
            <v>001.23.00100</v>
          </cell>
          <cell r="B1533" t="str">
            <v>Fornecimento e substituição de espelho (ou placa) p/ tomada e/ou interruptor 4""""""""x4""""""""</v>
          </cell>
          <cell r="C1533" t="str">
            <v>UN</v>
          </cell>
          <cell r="D1533">
            <v>2.9007999999999998</v>
          </cell>
        </row>
        <row r="1534">
          <cell r="A1534" t="str">
            <v>001.23.00120</v>
          </cell>
          <cell r="B1534" t="str">
            <v>Fornecimento e substituição de tomada simples universal com espelho</v>
          </cell>
          <cell r="C1534" t="str">
            <v>UN</v>
          </cell>
          <cell r="D1534">
            <v>5.9904000000000002</v>
          </cell>
        </row>
        <row r="1535">
          <cell r="A1535" t="str">
            <v>001.23.00140</v>
          </cell>
          <cell r="B1535" t="str">
            <v>Fornecimento e substituição de interruptor c/ uma tecla simples c/ espelho</v>
          </cell>
          <cell r="C1535" t="str">
            <v>UN</v>
          </cell>
          <cell r="D1535">
            <v>6.3903999999999996</v>
          </cell>
        </row>
        <row r="1536">
          <cell r="A1536" t="str">
            <v>001.23.00160</v>
          </cell>
          <cell r="B1536" t="str">
            <v>Fornecimento e substituição de interruptor c/ duas teclas simples c/ espelho</v>
          </cell>
          <cell r="C1536" t="str">
            <v>UN</v>
          </cell>
          <cell r="D1536">
            <v>7.8316999999999997</v>
          </cell>
        </row>
        <row r="1537">
          <cell r="A1537" t="str">
            <v>001.23.00180</v>
          </cell>
          <cell r="B1537" t="str">
            <v>Forencimento e substituição de interruptor c/ tres teclas simples c/ espelho</v>
          </cell>
          <cell r="C1537" t="str">
            <v>UN</v>
          </cell>
          <cell r="D1537">
            <v>13.898999999999999</v>
          </cell>
        </row>
        <row r="1538">
          <cell r="A1538" t="str">
            <v>001.23.00200</v>
          </cell>
          <cell r="B1538" t="str">
            <v>Fornecimento e substituição de interruptor c/ uma tecla paralela e espelho</v>
          </cell>
          <cell r="C1538" t="str">
            <v>UN</v>
          </cell>
          <cell r="D1538">
            <v>13.613899999999999</v>
          </cell>
        </row>
        <row r="1539">
          <cell r="A1539" t="str">
            <v>001.23.00220</v>
          </cell>
          <cell r="B1539" t="str">
            <v>Fornecimento e substituição de reator simples a.f.p./p.r. - 1x20 w</v>
          </cell>
          <cell r="C1539" t="str">
            <v>UN</v>
          </cell>
          <cell r="D1539">
            <v>24.139099999999999</v>
          </cell>
        </row>
        <row r="1540">
          <cell r="A1540" t="str">
            <v>001.23.00240</v>
          </cell>
          <cell r="B1540" t="str">
            <v>Fornecimento e substituição de reator simples a.f.p./p.r. - 1x40 w</v>
          </cell>
          <cell r="C1540" t="str">
            <v>UN</v>
          </cell>
          <cell r="D1540">
            <v>34.139099999999999</v>
          </cell>
        </row>
        <row r="1541">
          <cell r="A1541" t="str">
            <v>001.23.00260</v>
          </cell>
          <cell r="B1541" t="str">
            <v>Fornecimento e substituição de reator duplo a.f.p./p.r. - 2x20 w</v>
          </cell>
          <cell r="C1541" t="str">
            <v>UN</v>
          </cell>
          <cell r="D1541">
            <v>34.736499999999999</v>
          </cell>
        </row>
        <row r="1542">
          <cell r="A1542" t="str">
            <v>001.23.00280</v>
          </cell>
          <cell r="B1542" t="str">
            <v>Fornecimento e substituição de reator duplo a.f.p./p.r. - 2x40 w</v>
          </cell>
          <cell r="C1542" t="str">
            <v>UN</v>
          </cell>
          <cell r="D1542">
            <v>34.736499999999999</v>
          </cell>
        </row>
        <row r="1543">
          <cell r="A1543" t="str">
            <v>001.23.00300</v>
          </cell>
          <cell r="B1543" t="str">
            <v>Fornecimento e substituição de lâmpada incandescente de 60 w</v>
          </cell>
          <cell r="C1543" t="str">
            <v>UN</v>
          </cell>
          <cell r="D1543">
            <v>1.8673999999999999</v>
          </cell>
        </row>
        <row r="1544">
          <cell r="A1544" t="str">
            <v>001.23.00320</v>
          </cell>
          <cell r="B1544" t="str">
            <v>Fornecimento e substituição de lâmpada incandescente de 100 w</v>
          </cell>
          <cell r="C1544" t="str">
            <v>UN</v>
          </cell>
          <cell r="D1544">
            <v>2.2073999999999998</v>
          </cell>
        </row>
        <row r="1545">
          <cell r="A1545" t="str">
            <v>001.23.00340</v>
          </cell>
          <cell r="B1545" t="str">
            <v>Fornecimento e substituição de lâmpada fluorescente de 20 w</v>
          </cell>
          <cell r="C1545" t="str">
            <v>UN</v>
          </cell>
          <cell r="D1545">
            <v>3.9973999999999998</v>
          </cell>
        </row>
        <row r="1546">
          <cell r="A1546" t="str">
            <v>001.23.00360</v>
          </cell>
          <cell r="B1546" t="str">
            <v>Fornecimento e substituição de lâmpada fluorescente de 40 w</v>
          </cell>
          <cell r="C1546" t="str">
            <v>UN</v>
          </cell>
          <cell r="D1546">
            <v>3.9973999999999998</v>
          </cell>
        </row>
        <row r="1547">
          <cell r="A1547" t="str">
            <v>001.23.00380</v>
          </cell>
          <cell r="B1547" t="str">
            <v>Fornecimento e substituição de disjuntor monopolar de 15 a</v>
          </cell>
          <cell r="C1547" t="str">
            <v>UN</v>
          </cell>
          <cell r="D1547">
            <v>8.6694999999999993</v>
          </cell>
        </row>
        <row r="1548">
          <cell r="A1548" t="str">
            <v>001.23.00400</v>
          </cell>
          <cell r="B1548" t="str">
            <v>Fornecimento e substituição de disjuntor monopolar de 20 a</v>
          </cell>
          <cell r="C1548" t="str">
            <v>UN</v>
          </cell>
          <cell r="D1548">
            <v>8.6694999999999993</v>
          </cell>
        </row>
        <row r="1549">
          <cell r="A1549" t="str">
            <v>001.23.00420</v>
          </cell>
          <cell r="B1549" t="str">
            <v>Fornecimento e substituição de disjuntor monopolar de 30 a</v>
          </cell>
          <cell r="C1549" t="str">
            <v>UN</v>
          </cell>
          <cell r="D1549">
            <v>8.6694999999999993</v>
          </cell>
        </row>
        <row r="1550">
          <cell r="A1550" t="str">
            <v>001.23.00440</v>
          </cell>
          <cell r="B1550" t="str">
            <v>Fornecimento e substituição de disjuntor monopolar de 40 a</v>
          </cell>
          <cell r="C1550" t="str">
            <v>UN</v>
          </cell>
          <cell r="D1550">
            <v>10.5695</v>
          </cell>
        </row>
        <row r="1551">
          <cell r="A1551" t="str">
            <v>001.23.00460</v>
          </cell>
          <cell r="B1551" t="str">
            <v>Fornecimento e substituição de disjuntor monopolar de 50 a</v>
          </cell>
          <cell r="C1551" t="str">
            <v>UN</v>
          </cell>
          <cell r="D1551">
            <v>10.5695</v>
          </cell>
        </row>
        <row r="1552">
          <cell r="A1552" t="str">
            <v>001.23.00480</v>
          </cell>
          <cell r="B1552" t="str">
            <v>Fornecimento e substituição de disjuntor bipolar de 15 a</v>
          </cell>
          <cell r="C1552" t="str">
            <v>UN</v>
          </cell>
          <cell r="D1552">
            <v>34.889099999999999</v>
          </cell>
        </row>
        <row r="1553">
          <cell r="A1553" t="str">
            <v>001.23.00500</v>
          </cell>
          <cell r="B1553" t="str">
            <v>Fornecimento e substituição de disjuntor bipolar de 20 a</v>
          </cell>
          <cell r="C1553" t="str">
            <v>UN</v>
          </cell>
          <cell r="D1553">
            <v>34.889099999999999</v>
          </cell>
        </row>
        <row r="1554">
          <cell r="A1554" t="str">
            <v>001.23.00520</v>
          </cell>
          <cell r="B1554" t="str">
            <v>Fornecimento e substituição de disjuntor bipolar de 30 a</v>
          </cell>
          <cell r="C1554" t="str">
            <v>UN</v>
          </cell>
          <cell r="D1554">
            <v>34.889099999999999</v>
          </cell>
        </row>
        <row r="1555">
          <cell r="A1555" t="str">
            <v>001.23.00540</v>
          </cell>
          <cell r="B1555" t="str">
            <v>Fornecimento e substituição de disjuntor bipolar de 40 a</v>
          </cell>
          <cell r="C1555" t="str">
            <v>UN</v>
          </cell>
          <cell r="D1555">
            <v>34.889099999999999</v>
          </cell>
        </row>
        <row r="1556">
          <cell r="A1556" t="str">
            <v>001.23.00560</v>
          </cell>
          <cell r="B1556" t="str">
            <v>Fornecimento e substituição de disjuntor bipolar de 50 a</v>
          </cell>
          <cell r="C1556" t="str">
            <v>UN</v>
          </cell>
          <cell r="D1556">
            <v>34.889099999999999</v>
          </cell>
        </row>
        <row r="1557">
          <cell r="A1557" t="str">
            <v>001.23.00580</v>
          </cell>
          <cell r="B1557" t="str">
            <v>Fornecimento e substituição de disjuntor tripolar de 15 a</v>
          </cell>
          <cell r="C1557" t="str">
            <v>UN</v>
          </cell>
          <cell r="D1557">
            <v>36.591299999999997</v>
          </cell>
        </row>
        <row r="1558">
          <cell r="A1558" t="str">
            <v>001.23.00600</v>
          </cell>
          <cell r="B1558" t="str">
            <v>Fornecimento e substituição de disjuntor tripolar de 20 a</v>
          </cell>
          <cell r="C1558" t="str">
            <v>UN</v>
          </cell>
          <cell r="D1558">
            <v>36.591299999999997</v>
          </cell>
        </row>
        <row r="1559">
          <cell r="A1559" t="str">
            <v>001.23.00620</v>
          </cell>
          <cell r="B1559" t="str">
            <v>Fornecimento e substituição de disjuntor tripolar de 30 a</v>
          </cell>
          <cell r="C1559" t="str">
            <v>UN</v>
          </cell>
          <cell r="D1559">
            <v>35.573900000000002</v>
          </cell>
        </row>
        <row r="1560">
          <cell r="A1560" t="str">
            <v>001.23.00640</v>
          </cell>
          <cell r="B1560" t="str">
            <v>Fornecimento e substituição de disjuntor tripolar de 40 a</v>
          </cell>
          <cell r="C1560" t="str">
            <v>UN</v>
          </cell>
          <cell r="D1560">
            <v>36.591299999999997</v>
          </cell>
        </row>
        <row r="1561">
          <cell r="A1561" t="str">
            <v>001.23.00660</v>
          </cell>
          <cell r="B1561" t="str">
            <v>Fornecimento e substituição de disjuntor tripolar de 50 a</v>
          </cell>
          <cell r="C1561" t="str">
            <v>UN</v>
          </cell>
          <cell r="D1561">
            <v>36.591299999999997</v>
          </cell>
        </row>
        <row r="1562">
          <cell r="A1562" t="str">
            <v>001.23.00680</v>
          </cell>
          <cell r="B1562" t="str">
            <v>Fornecimento e substituição de disjuntor tripolar de 70 a</v>
          </cell>
          <cell r="C1562" t="str">
            <v>UN</v>
          </cell>
          <cell r="D1562">
            <v>44.691299999999998</v>
          </cell>
        </row>
        <row r="1563">
          <cell r="A1563" t="str">
            <v>001.23.00700</v>
          </cell>
          <cell r="B1563" t="str">
            <v>Fornecimento e substituição de disjuntor tripolar de 90 a</v>
          </cell>
          <cell r="C1563" t="str">
            <v>UN</v>
          </cell>
          <cell r="D1563">
            <v>44.691299999999998</v>
          </cell>
        </row>
        <row r="1564">
          <cell r="A1564" t="str">
            <v>001.23.00720</v>
          </cell>
          <cell r="B1564" t="str">
            <v>Fornecimento e substituição de disjuntor tripolar de 100 a</v>
          </cell>
          <cell r="C1564" t="str">
            <v>UN</v>
          </cell>
          <cell r="D1564">
            <v>44.691299999999998</v>
          </cell>
        </row>
        <row r="1565">
          <cell r="A1565" t="str">
            <v>001.24</v>
          </cell>
          <cell r="B1565" t="str">
            <v>INSTALAÇÕES HIDRÁULICAS - PRELIMINARES</v>
          </cell>
          <cell r="D1565">
            <v>10772.4722</v>
          </cell>
        </row>
        <row r="1566">
          <cell r="A1566" t="str">
            <v>001.24.00020</v>
          </cell>
          <cell r="B1566" t="str">
            <v>Abertura e enchimento de rasgos na alvenaria para passagem de canalização diâmetro 1/2 à 1 pol</v>
          </cell>
          <cell r="C1566" t="str">
            <v>ML</v>
          </cell>
          <cell r="D1566">
            <v>2.0531000000000001</v>
          </cell>
        </row>
        <row r="1567">
          <cell r="A1567" t="str">
            <v>001.24.00040</v>
          </cell>
          <cell r="B1567" t="str">
            <v>Abertura e enchimento de rasgos na alvenaria para passagem de canalização diâmetro 1 1/4 à 2 pol</v>
          </cell>
          <cell r="C1567" t="str">
            <v>ML</v>
          </cell>
          <cell r="D1567">
            <v>2.7353999999999998</v>
          </cell>
        </row>
        <row r="1568">
          <cell r="A1568" t="str">
            <v>001.24.00060</v>
          </cell>
          <cell r="B1568" t="str">
            <v>Abertura e enchimento de rasgos na alvenaria para passagem de canalização diâmetro 2.5 à 4 pol</v>
          </cell>
          <cell r="C1568" t="str">
            <v>ML</v>
          </cell>
          <cell r="D1568">
            <v>3.8428</v>
          </cell>
        </row>
        <row r="1569">
          <cell r="A1569" t="str">
            <v>001.24.00080</v>
          </cell>
          <cell r="B1569" t="str">
            <v>Abertura e enchimento de rasgos no concreto para passagem de canalização diâmetro de 1/2 à 1 pol</v>
          </cell>
          <cell r="C1569" t="str">
            <v>ML</v>
          </cell>
          <cell r="D1569">
            <v>4.4991000000000003</v>
          </cell>
        </row>
        <row r="1570">
          <cell r="A1570" t="str">
            <v>001.24.00100</v>
          </cell>
          <cell r="B1570" t="str">
            <v>Fornecimento e instalação de entrada padrão de água através de cavalete completo em tubo de fºgº, padrão sanemat - 3/4""""""""""""""""""""""""""""""""</v>
          </cell>
          <cell r="C1570" t="str">
            <v>UN</v>
          </cell>
          <cell r="D1570">
            <v>34.4739</v>
          </cell>
        </row>
        <row r="1571">
          <cell r="A1571" t="str">
            <v>001.24.00120</v>
          </cell>
          <cell r="B1571" t="str">
            <v>Fornecimento e colocação de caixa de água de pvc, incl tampa de 1000 litros</v>
          </cell>
          <cell r="C1571" t="str">
            <v>UN</v>
          </cell>
          <cell r="D1571">
            <v>238.45779999999999</v>
          </cell>
        </row>
        <row r="1572">
          <cell r="A1572" t="str">
            <v>001.24.00140</v>
          </cell>
          <cell r="B1572" t="str">
            <v>Fornecimento e colocação de caixa de água de pvc, incl tampa de 500 litros</v>
          </cell>
          <cell r="C1572" t="str">
            <v>UN</v>
          </cell>
          <cell r="D1572">
            <v>141.7209</v>
          </cell>
        </row>
        <row r="1573">
          <cell r="A1573" t="str">
            <v>001.24.00160</v>
          </cell>
          <cell r="B1573" t="str">
            <v>Fornecimento e colocação de caixa de água de pvc, incl tampa de 310 litros</v>
          </cell>
          <cell r="C1573" t="str">
            <v>UN</v>
          </cell>
          <cell r="D1573">
            <v>138.6687</v>
          </cell>
        </row>
        <row r="1574">
          <cell r="A1574" t="str">
            <v>001.24.00180</v>
          </cell>
          <cell r="B1574" t="str">
            <v>Fornecimento e colocação de caixa de água de pvc, incl tampa de 100 litros</v>
          </cell>
          <cell r="C1574" t="str">
            <v>UN</v>
          </cell>
          <cell r="D1574">
            <v>136.63390000000001</v>
          </cell>
        </row>
        <row r="1575">
          <cell r="A1575" t="str">
            <v>001.24.00200</v>
          </cell>
          <cell r="B1575" t="str">
            <v>Fornecimento e  instalação de caixa de água metálica tipo taça com altura total de 6.00 m inclusive pintura (interna e externa)  base de fixação e instalação, de 5.000 litros</v>
          </cell>
          <cell r="C1575" t="str">
            <v>UN</v>
          </cell>
          <cell r="D1575">
            <v>9800</v>
          </cell>
        </row>
        <row r="1576">
          <cell r="A1576" t="str">
            <v>001.24.00220</v>
          </cell>
          <cell r="B1576" t="str">
            <v>Fornecimento e instalação de bóia interna tipo (são paulo) p/ caixa de água  amarelo bruto n.1350 marca deca 2 pol</v>
          </cell>
          <cell r="C1576" t="str">
            <v>UN</v>
          </cell>
          <cell r="D1576">
            <v>62.944299999999998</v>
          </cell>
        </row>
        <row r="1577">
          <cell r="A1577" t="str">
            <v>001.24.00240</v>
          </cell>
          <cell r="B1577" t="str">
            <v>Fornecimento e instalação de bóia interna tipo (são paulo) p/ caixa de água  amarelo bruto n.1350 marca deca 1 1/2 pol</v>
          </cell>
          <cell r="C1577" t="str">
            <v>UN</v>
          </cell>
          <cell r="D1577">
            <v>52.943399999999997</v>
          </cell>
        </row>
        <row r="1578">
          <cell r="A1578" t="str">
            <v>001.24.00260</v>
          </cell>
          <cell r="B1578" t="str">
            <v>Fornecimento e instalação de bóia interna tipo (são paulo) p/ caixa de água  amarelo bruto n.1350 marca deca 1 1/4 pol</v>
          </cell>
          <cell r="C1578" t="str">
            <v>UN</v>
          </cell>
          <cell r="D1578">
            <v>42.079500000000003</v>
          </cell>
        </row>
        <row r="1579">
          <cell r="A1579" t="str">
            <v>001.24.00280</v>
          </cell>
          <cell r="B1579" t="str">
            <v>Fornecimento e instalação de bóia interna tipo (são paulo) p/ caixa de água  amarelo bruto n.1350 marca deca 1 pol</v>
          </cell>
          <cell r="C1579" t="str">
            <v>UN</v>
          </cell>
          <cell r="D1579">
            <v>30.827100000000002</v>
          </cell>
        </row>
        <row r="1580">
          <cell r="A1580" t="str">
            <v>001.24.00300</v>
          </cell>
          <cell r="B1580" t="str">
            <v>Fornecimento e instalação de bóia interna tipo (são paulo) p/ caixa de água  amarelo bruto n.1350 marca deca 3/4 pol</v>
          </cell>
          <cell r="C1580" t="str">
            <v>UN</v>
          </cell>
          <cell r="D1580">
            <v>24.886299999999999</v>
          </cell>
        </row>
        <row r="1581">
          <cell r="A1581" t="str">
            <v>001.24.00320</v>
          </cell>
          <cell r="B1581" t="str">
            <v>Fornecimento e instalação de bóia interna tipo (são paulo) p/ caixa de água  amarelo bruto n.1350 marca deca 1/2 pol</v>
          </cell>
          <cell r="C1581" t="str">
            <v>UN</v>
          </cell>
          <cell r="D1581">
            <v>22.866299999999999</v>
          </cell>
        </row>
        <row r="1582">
          <cell r="A1582" t="str">
            <v>001.24.00340</v>
          </cell>
          <cell r="B1582" t="str">
            <v>Fornecimento e instalação de torneira bóia p/ caixa de água em pvc marca cipla 1 pol</v>
          </cell>
          <cell r="C1582" t="str">
            <v>UN</v>
          </cell>
          <cell r="D1582">
            <v>11.4071</v>
          </cell>
        </row>
        <row r="1583">
          <cell r="A1583" t="str">
            <v>001.24.00360</v>
          </cell>
          <cell r="B1583" t="str">
            <v>Fornecimento e instalação de torneira bóia p/ caixa de água em pvc marca cipla 3/4 pol</v>
          </cell>
          <cell r="C1583" t="str">
            <v>UN</v>
          </cell>
          <cell r="D1583">
            <v>10.7163</v>
          </cell>
        </row>
        <row r="1584">
          <cell r="A1584" t="str">
            <v>001.24.00380</v>
          </cell>
          <cell r="B1584" t="str">
            <v>Fornecimento e instalação de torneira bóia p/ caixa de água em pvc marca cipla 1/2 pol</v>
          </cell>
          <cell r="C1584" t="str">
            <v>UN</v>
          </cell>
          <cell r="D1584">
            <v>10.7163</v>
          </cell>
        </row>
        <row r="1585">
          <cell r="A1585" t="str">
            <v>001.25</v>
          </cell>
          <cell r="B1585" t="str">
            <v>INSTALAÇÕES HIDRÁULICAS - PVC SOLDÁVEL/ROSCÁVEL MARROM</v>
          </cell>
          <cell r="D1585">
            <v>2223.9286999999999</v>
          </cell>
        </row>
        <row r="1586">
          <cell r="A1586" t="str">
            <v>001.25.00020</v>
          </cell>
          <cell r="B1586" t="str">
            <v>Tubo de pvc rígido soldável marrom em barra de 6 m diâmetro 110mm (4) pol</v>
          </cell>
          <cell r="C1586" t="str">
            <v>M</v>
          </cell>
          <cell r="D1586">
            <v>28.8324</v>
          </cell>
        </row>
        <row r="1587">
          <cell r="A1587" t="str">
            <v>001.25.00040</v>
          </cell>
          <cell r="B1587" t="str">
            <v>Tubo de pvc rígido soldável marrom em barra de 6 m diâmetro 85mm (3) pol</v>
          </cell>
          <cell r="C1587" t="str">
            <v>M</v>
          </cell>
          <cell r="D1587">
            <v>24.287400000000002</v>
          </cell>
        </row>
        <row r="1588">
          <cell r="A1588" t="str">
            <v>001.25.00060</v>
          </cell>
          <cell r="B1588" t="str">
            <v>Tubo de pvc rígido soldável marrom em barra de 6 m diâmetro 75mm (2.5) pol</v>
          </cell>
          <cell r="C1588" t="str">
            <v>M</v>
          </cell>
          <cell r="D1588">
            <v>12.844099999999999</v>
          </cell>
        </row>
        <row r="1589">
          <cell r="A1589" t="str">
            <v>001.25.00080</v>
          </cell>
          <cell r="B1589" t="str">
            <v>Tubo de pvc rígido soldável marrom em barra de 6 m diâmetro 60mm (2) pl</v>
          </cell>
          <cell r="C1589" t="str">
            <v>M</v>
          </cell>
          <cell r="D1589">
            <v>8.5120000000000005</v>
          </cell>
        </row>
        <row r="1590">
          <cell r="A1590" t="str">
            <v>001.25.00100</v>
          </cell>
          <cell r="B1590" t="str">
            <v>Tubo de pvc rígido soldável marrom em barra de 6 m diâmetro 50mm (1.5) pol</v>
          </cell>
          <cell r="C1590" t="str">
            <v>M</v>
          </cell>
          <cell r="D1590">
            <v>5.1649000000000003</v>
          </cell>
        </row>
        <row r="1591">
          <cell r="A1591" t="str">
            <v>001.25.00120</v>
          </cell>
          <cell r="B1591" t="str">
            <v>Tubo de pvc rígido soldável marrom em barra de 6 m diâmetro 40mm (1.1/4) pol</v>
          </cell>
          <cell r="C1591" t="str">
            <v>M</v>
          </cell>
          <cell r="D1591">
            <v>6.1384999999999996</v>
          </cell>
        </row>
        <row r="1592">
          <cell r="A1592" t="str">
            <v>001.25.00140</v>
          </cell>
          <cell r="B1592" t="str">
            <v>Tubo de pvc rígido soldável marrom em barra de 6 m diâmetro 32mm (1) pol</v>
          </cell>
          <cell r="C1592" t="str">
            <v>M</v>
          </cell>
          <cell r="D1592">
            <v>4.7554999999999996</v>
          </cell>
        </row>
        <row r="1593">
          <cell r="A1593" t="str">
            <v>001.25.00160</v>
          </cell>
          <cell r="B1593" t="str">
            <v>Tubo de pvc rígido sodável marrom em barra de 6 m diâmetro 25mm (3/4) pol</v>
          </cell>
          <cell r="C1593" t="str">
            <v>M</v>
          </cell>
          <cell r="D1593">
            <v>1.7457</v>
          </cell>
        </row>
        <row r="1594">
          <cell r="A1594" t="str">
            <v>001.25.00180</v>
          </cell>
          <cell r="B1594" t="str">
            <v>Tubo de pvc rígido soldável marrom em barra de 6 m diâmetro 20mm (1/2) pol</v>
          </cell>
          <cell r="C1594" t="str">
            <v>M</v>
          </cell>
          <cell r="D1594">
            <v>1.7238</v>
          </cell>
        </row>
        <row r="1595">
          <cell r="A1595" t="str">
            <v>001.25.00200</v>
          </cell>
          <cell r="B1595" t="str">
            <v>Curva de 90º de pvc rígido para tubo soldável 110mm ( 4 pol )</v>
          </cell>
          <cell r="C1595" t="str">
            <v>UN</v>
          </cell>
          <cell r="D1595">
            <v>31.7151</v>
          </cell>
        </row>
        <row r="1596">
          <cell r="A1596" t="str">
            <v>001.25.00220</v>
          </cell>
          <cell r="B1596" t="str">
            <v>Curva de 90º de pvc rígido para tubo soldável 85mm ( 3 pol )</v>
          </cell>
          <cell r="C1596" t="str">
            <v>UN</v>
          </cell>
          <cell r="D1596">
            <v>15.64</v>
          </cell>
        </row>
        <row r="1597">
          <cell r="A1597" t="str">
            <v>001.25.00240</v>
          </cell>
          <cell r="B1597" t="str">
            <v>Curva de 90º de pvc rígido para tubo soldável 75mm (21/2 pol)</v>
          </cell>
          <cell r="C1597" t="str">
            <v>UN</v>
          </cell>
          <cell r="D1597">
            <v>16.07</v>
          </cell>
        </row>
        <row r="1598">
          <cell r="A1598" t="str">
            <v>001.25.00260</v>
          </cell>
          <cell r="B1598" t="str">
            <v>Curva de 90º de pvc rígido para tubo soldável 60mm (2 pol)</v>
          </cell>
          <cell r="C1598" t="str">
            <v>UN</v>
          </cell>
          <cell r="D1598">
            <v>13.555</v>
          </cell>
        </row>
        <row r="1599">
          <cell r="A1599" t="str">
            <v>001.25.00280</v>
          </cell>
          <cell r="B1599" t="str">
            <v>Curva de 90º de pvc rígido para tubo soldável 50mm (1 1/2 pol)</v>
          </cell>
          <cell r="C1599" t="str">
            <v>UN</v>
          </cell>
          <cell r="D1599">
            <v>6.5149999999999997</v>
          </cell>
        </row>
        <row r="1600">
          <cell r="A1600" t="str">
            <v>001.25.00300</v>
          </cell>
          <cell r="B1600" t="str">
            <v>Curva de 90º de pvc rígido para tubo soldável 40mm (1 1/4 pol)</v>
          </cell>
          <cell r="C1600" t="str">
            <v>UN</v>
          </cell>
          <cell r="D1600">
            <v>5.5049999999999999</v>
          </cell>
        </row>
        <row r="1601">
          <cell r="A1601" t="str">
            <v>001.25.00320</v>
          </cell>
          <cell r="B1601" t="str">
            <v>Curva de 90º de pvc rígido para tubo soldável 32mm (1 pol)</v>
          </cell>
          <cell r="C1601" t="str">
            <v>UN</v>
          </cell>
          <cell r="D1601">
            <v>5.3400999999999996</v>
          </cell>
        </row>
        <row r="1602">
          <cell r="A1602" t="str">
            <v>001.25.00340</v>
          </cell>
          <cell r="B1602" t="str">
            <v>Curva de 90º de pvc rígido para tubo soldável 25mm (3/4 pol)</v>
          </cell>
          <cell r="C1602" t="str">
            <v>UN</v>
          </cell>
          <cell r="D1602">
            <v>3.4701</v>
          </cell>
        </row>
        <row r="1603">
          <cell r="A1603" t="str">
            <v>001.25.00360</v>
          </cell>
          <cell r="B1603" t="str">
            <v>Curva de 90º de pvc rígido para tubo soldável 20mm (1/2 pol)</v>
          </cell>
          <cell r="C1603" t="str">
            <v>UN</v>
          </cell>
          <cell r="D1603">
            <v>2.6301000000000001</v>
          </cell>
        </row>
        <row r="1604">
          <cell r="A1604" t="str">
            <v>001.25.00380</v>
          </cell>
          <cell r="B1604" t="str">
            <v>Curva de 45º de pvc rígido para tubo soldável 110mm ( 4 pol )</v>
          </cell>
          <cell r="C1604" t="str">
            <v>UN</v>
          </cell>
          <cell r="D1604">
            <v>27.245100000000001</v>
          </cell>
        </row>
        <row r="1605">
          <cell r="A1605" t="str">
            <v>001.25.00400</v>
          </cell>
          <cell r="B1605" t="str">
            <v>Curva de 45º de pvc rígido para tubo soldável 85mm ( 3 pol )</v>
          </cell>
          <cell r="C1605" t="str">
            <v>UN</v>
          </cell>
          <cell r="D1605">
            <v>12.29</v>
          </cell>
        </row>
        <row r="1606">
          <cell r="A1606" t="str">
            <v>001.25.00420</v>
          </cell>
          <cell r="B1606" t="str">
            <v>Curva de 45º de pvc rígido para tubo soldável 75mm ( 2 1/2 pol )</v>
          </cell>
          <cell r="C1606" t="str">
            <v>UN</v>
          </cell>
          <cell r="D1606">
            <v>8.69</v>
          </cell>
        </row>
        <row r="1607">
          <cell r="A1607" t="str">
            <v>001.25.00440</v>
          </cell>
          <cell r="B1607" t="str">
            <v>Curva de 45º de pvc rígido para tubo soldável 60mm ( 2  pol )</v>
          </cell>
          <cell r="C1607" t="str">
            <v>UN</v>
          </cell>
          <cell r="D1607">
            <v>5.1150000000000002</v>
          </cell>
        </row>
        <row r="1608">
          <cell r="A1608" t="str">
            <v>001.25.00460</v>
          </cell>
          <cell r="B1608" t="str">
            <v>Curva de 45º de pvc rígido para tubo soldável 50mm ( 1 1/2  pol )</v>
          </cell>
          <cell r="C1608" t="str">
            <v>UN</v>
          </cell>
          <cell r="D1608">
            <v>3.5049999999999999</v>
          </cell>
        </row>
        <row r="1609">
          <cell r="A1609" t="str">
            <v>001.25.00480</v>
          </cell>
          <cell r="B1609" t="str">
            <v>Curva de 45º de pvc rígido para tubo soldável 50mm ( 1 1/4  pol )</v>
          </cell>
          <cell r="C1609" t="str">
            <v>UN</v>
          </cell>
          <cell r="D1609">
            <v>2.2850000000000001</v>
          </cell>
        </row>
        <row r="1610">
          <cell r="A1610" t="str">
            <v>001.25.00500</v>
          </cell>
          <cell r="B1610" t="str">
            <v>Curva de 45º de pvc rígido para tubo soldável 32mm ( 1  pol )</v>
          </cell>
          <cell r="C1610" t="str">
            <v>UN</v>
          </cell>
          <cell r="D1610">
            <v>1.3601000000000001</v>
          </cell>
        </row>
        <row r="1611">
          <cell r="A1611" t="str">
            <v>001.25.00520</v>
          </cell>
          <cell r="B1611" t="str">
            <v>Curva de 45º de pvc rígido para tubo soldável 25mm ( 3/4  pol )</v>
          </cell>
          <cell r="C1611" t="str">
            <v>UN</v>
          </cell>
          <cell r="D1611">
            <v>1.0901000000000001</v>
          </cell>
        </row>
        <row r="1612">
          <cell r="A1612" t="str">
            <v>001.25.00540</v>
          </cell>
          <cell r="B1612" t="str">
            <v>Curva de 45º de pvc rígido para tubo soldável 20mm ( 1/2  pol )</v>
          </cell>
          <cell r="C1612" t="str">
            <v>UN</v>
          </cell>
          <cell r="D1612">
            <v>1.2451000000000001</v>
          </cell>
        </row>
        <row r="1613">
          <cell r="A1613" t="str">
            <v>001.25.00560</v>
          </cell>
          <cell r="B1613" t="str">
            <v>Luva de pvc rígido para tubo soldável 110mm ( 4 pol )</v>
          </cell>
          <cell r="C1613" t="str">
            <v>UN</v>
          </cell>
          <cell r="D1613">
            <v>24.205100000000002</v>
          </cell>
        </row>
        <row r="1614">
          <cell r="A1614" t="str">
            <v>001.25.00580</v>
          </cell>
          <cell r="B1614" t="str">
            <v>Luva de pvc rígido para tubo soldável 85mm ( 3 pol )</v>
          </cell>
          <cell r="C1614" t="str">
            <v>UN</v>
          </cell>
          <cell r="D1614">
            <v>20.09</v>
          </cell>
        </row>
        <row r="1615">
          <cell r="A1615" t="str">
            <v>001.25.00600</v>
          </cell>
          <cell r="B1615" t="str">
            <v>Luva de pvc rígido para tubo soldável 75mm ( 2 1/2 pol )</v>
          </cell>
          <cell r="C1615" t="str">
            <v>UN</v>
          </cell>
          <cell r="D1615">
            <v>13.49</v>
          </cell>
        </row>
        <row r="1616">
          <cell r="A1616" t="str">
            <v>001.25.00620</v>
          </cell>
          <cell r="B1616" t="str">
            <v>Luva de pvc rígido para tubo soldável 60mm ( 2 pol )</v>
          </cell>
          <cell r="C1616" t="str">
            <v>UN</v>
          </cell>
          <cell r="D1616">
            <v>1.6950000000000001</v>
          </cell>
        </row>
        <row r="1617">
          <cell r="A1617" t="str">
            <v>001.25.00640</v>
          </cell>
          <cell r="B1617" t="str">
            <v>Luva de pvc rígido para tubo soldável 50mm ( 1 1/2 pol )</v>
          </cell>
          <cell r="C1617" t="str">
            <v>UN</v>
          </cell>
          <cell r="D1617">
            <v>2.9350000000000001</v>
          </cell>
        </row>
        <row r="1618">
          <cell r="A1618" t="str">
            <v>001.25.00660</v>
          </cell>
          <cell r="B1618" t="str">
            <v>Luva de pvc rígido para tubo soldável 40mm ( 1 1/4pol )</v>
          </cell>
          <cell r="C1618" t="str">
            <v>UN</v>
          </cell>
          <cell r="D1618">
            <v>2.585</v>
          </cell>
        </row>
        <row r="1619">
          <cell r="A1619" t="str">
            <v>001.25.00680</v>
          </cell>
          <cell r="B1619" t="str">
            <v>Luva de pvc rígido para tubo soldável 32mm ( 1 pol )</v>
          </cell>
          <cell r="C1619" t="str">
            <v>UN</v>
          </cell>
          <cell r="D1619">
            <v>1.4100999999999999</v>
          </cell>
        </row>
        <row r="1620">
          <cell r="A1620" t="str">
            <v>001.25.00700</v>
          </cell>
          <cell r="B1620" t="str">
            <v>Luva de pvc rígido para tubo soldável 25mm ( 3/4 pol )</v>
          </cell>
          <cell r="C1620" t="str">
            <v>UN</v>
          </cell>
          <cell r="D1620">
            <v>1.0501</v>
          </cell>
        </row>
        <row r="1621">
          <cell r="A1621" t="str">
            <v>001.25.00720</v>
          </cell>
          <cell r="B1621" t="str">
            <v>Luva de pvc rígido para tubo soldável 20mm ( 1/2 pol )</v>
          </cell>
          <cell r="C1621" t="str">
            <v>UN</v>
          </cell>
          <cell r="D1621">
            <v>1.0401</v>
          </cell>
        </row>
        <row r="1622">
          <cell r="A1622" t="str">
            <v>001.25.00740</v>
          </cell>
          <cell r="B1622" t="str">
            <v>Cotovelo de pvc rígido para tubo soldável 110 mm (4 pol)</v>
          </cell>
          <cell r="C1622" t="str">
            <v>UN</v>
          </cell>
          <cell r="D1622">
            <v>89.765100000000004</v>
          </cell>
        </row>
        <row r="1623">
          <cell r="A1623" t="str">
            <v>001.25.00760</v>
          </cell>
          <cell r="B1623" t="str">
            <v>Cotovelo de pvc rígido para tubo soldável 85 mm (3 pol)</v>
          </cell>
          <cell r="C1623" t="str">
            <v>UN</v>
          </cell>
          <cell r="D1623">
            <v>40.549999999999997</v>
          </cell>
        </row>
        <row r="1624">
          <cell r="A1624" t="str">
            <v>001.25.00780</v>
          </cell>
          <cell r="B1624" t="str">
            <v>Cotovelo de pvc rígido para tubo soldável 75 mm (2 1/2 pol)</v>
          </cell>
          <cell r="C1624" t="str">
            <v>UN</v>
          </cell>
          <cell r="D1624">
            <v>32.409999999999997</v>
          </cell>
        </row>
        <row r="1625">
          <cell r="A1625" t="str">
            <v>001.25.00800</v>
          </cell>
          <cell r="B1625" t="str">
            <v>Cotovelo de pvc rígido para tubo soldável 60 mm (2 pol)</v>
          </cell>
          <cell r="C1625" t="str">
            <v>UN</v>
          </cell>
          <cell r="D1625">
            <v>8.4250000000000007</v>
          </cell>
        </row>
        <row r="1626">
          <cell r="A1626" t="str">
            <v>001.25.00820</v>
          </cell>
          <cell r="B1626" t="str">
            <v>Cotovelo de pvc rígido para tubo soldável 50 mm ( 1 1/2 pol)</v>
          </cell>
          <cell r="C1626" t="str">
            <v>UN</v>
          </cell>
          <cell r="D1626">
            <v>3.5449999999999999</v>
          </cell>
        </row>
        <row r="1627">
          <cell r="A1627" t="str">
            <v>001.25.00840</v>
          </cell>
          <cell r="B1627" t="str">
            <v>Cotovelo de pvc rígido para tubo soldável 40 mm ( 1 1/4 pol)</v>
          </cell>
          <cell r="C1627" t="str">
            <v>UN</v>
          </cell>
          <cell r="D1627">
            <v>3.2650000000000001</v>
          </cell>
        </row>
        <row r="1628">
          <cell r="A1628" t="str">
            <v>001.25.00860</v>
          </cell>
          <cell r="B1628" t="str">
            <v>Cotovelo de pvc rígido para tubo soldável 32 mm ( 1 pol)</v>
          </cell>
          <cell r="C1628" t="str">
            <v>UN</v>
          </cell>
          <cell r="D1628">
            <v>1.5801000000000001</v>
          </cell>
        </row>
        <row r="1629">
          <cell r="A1629" t="str">
            <v>001.25.00880</v>
          </cell>
          <cell r="B1629" t="str">
            <v>Cotovelo de pvc rígido para tubo soldável 25 mm ( 3/4 pol)</v>
          </cell>
          <cell r="C1629" t="str">
            <v>UN</v>
          </cell>
          <cell r="D1629">
            <v>1.0501</v>
          </cell>
        </row>
        <row r="1630">
          <cell r="A1630" t="str">
            <v>001.25.00900</v>
          </cell>
          <cell r="B1630" t="str">
            <v>Cotovelo de pvc rígido para tubo soldável 20 mm ( 1/2 pol)</v>
          </cell>
          <cell r="C1630" t="str">
            <v>UN</v>
          </cell>
          <cell r="D1630">
            <v>0.98009999999999997</v>
          </cell>
        </row>
        <row r="1631">
          <cell r="A1631" t="str">
            <v>001.25.00920</v>
          </cell>
          <cell r="B1631" t="str">
            <v>Cotovelo 90º com redução de pvc rígido para tubo soldável 40 x 32mm ( 1.1/4 x 1 pol )</v>
          </cell>
          <cell r="C1631" t="str">
            <v>UN</v>
          </cell>
          <cell r="D1631">
            <v>2.335</v>
          </cell>
        </row>
        <row r="1632">
          <cell r="A1632" t="str">
            <v>001.25.00940</v>
          </cell>
          <cell r="B1632" t="str">
            <v>Cotovelo 90º com redução de pvc rígido para tubo soldável 32 x 25mm ( 1 x 3/4 pol )</v>
          </cell>
          <cell r="C1632" t="str">
            <v>UN</v>
          </cell>
          <cell r="D1632">
            <v>1.9601</v>
          </cell>
        </row>
        <row r="1633">
          <cell r="A1633" t="str">
            <v>001.25.00960</v>
          </cell>
          <cell r="B1633" t="str">
            <v>Cotovelo 90º com redução de pvc rígido para tubo soldável 25 x 20mm ( 3/4 x 1/2 pol )</v>
          </cell>
          <cell r="C1633" t="str">
            <v>UN</v>
          </cell>
          <cell r="D1633">
            <v>1.7401</v>
          </cell>
        </row>
        <row r="1634">
          <cell r="A1634" t="str">
            <v>001.25.00980</v>
          </cell>
          <cell r="B1634" t="str">
            <v>Cotovelo 45º de pvc rígido para tubo soldável 50mm ( 1.1/2 pol ).</v>
          </cell>
          <cell r="C1634" t="str">
            <v>UN</v>
          </cell>
          <cell r="D1634">
            <v>4.2549999999999999</v>
          </cell>
        </row>
        <row r="1635">
          <cell r="A1635" t="str">
            <v>001.25.01000</v>
          </cell>
          <cell r="B1635" t="str">
            <v>Cotovelo 45º de pvc rígido para tubo soldável 40 mm (1 1/4 pol)</v>
          </cell>
          <cell r="C1635" t="str">
            <v>UN</v>
          </cell>
          <cell r="D1635">
            <v>3.9849999999999999</v>
          </cell>
        </row>
        <row r="1636">
          <cell r="A1636" t="str">
            <v>001.25.01020</v>
          </cell>
          <cell r="B1636" t="str">
            <v>Cotovelo 45º de pvc rígido para tubo soldável 32 mm ( 1 pol)</v>
          </cell>
          <cell r="C1636" t="str">
            <v>UN</v>
          </cell>
          <cell r="D1636">
            <v>2.3401000000000001</v>
          </cell>
        </row>
        <row r="1637">
          <cell r="A1637" t="str">
            <v>001.25.01040</v>
          </cell>
          <cell r="B1637" t="str">
            <v>Cotovelo 45º de pvc rígido para tubo soldável 25 mm ( 3/4 pol)</v>
          </cell>
          <cell r="C1637" t="str">
            <v>UN</v>
          </cell>
          <cell r="D1637">
            <v>1.3801000000000001</v>
          </cell>
        </row>
        <row r="1638">
          <cell r="A1638" t="str">
            <v>001.25.01060</v>
          </cell>
          <cell r="B1638" t="str">
            <v>Cotovelo 45º de pvc rígido para tubo soldável 20 mm ( 1/2 pol)</v>
          </cell>
          <cell r="C1638" t="str">
            <v>UN</v>
          </cell>
          <cell r="D1638">
            <v>1.0801000000000001</v>
          </cell>
        </row>
        <row r="1639">
          <cell r="A1639" t="str">
            <v>001.25.01080</v>
          </cell>
          <cell r="B1639" t="str">
            <v>Tee 90º de pvc rígido para tubo soldável 110mm ( 4 pol )</v>
          </cell>
          <cell r="C1639" t="str">
            <v>UN</v>
          </cell>
          <cell r="D1639">
            <v>68.262600000000006</v>
          </cell>
        </row>
        <row r="1640">
          <cell r="A1640" t="str">
            <v>001.25.01100</v>
          </cell>
          <cell r="B1640" t="str">
            <v>Tee 90º de pvc rígido para tubo soldável 85mm ( 3 pol )</v>
          </cell>
          <cell r="C1640" t="str">
            <v>UN</v>
          </cell>
          <cell r="D1640">
            <v>34.040100000000002</v>
          </cell>
        </row>
        <row r="1641">
          <cell r="A1641" t="str">
            <v>001.25.01120</v>
          </cell>
          <cell r="B1641" t="str">
            <v>Tee 90º de pvc rígido para tubo soldável 75mm ( 2 1/2 pol )</v>
          </cell>
          <cell r="C1641" t="str">
            <v>UN</v>
          </cell>
          <cell r="D1641">
            <v>30.5001</v>
          </cell>
        </row>
        <row r="1642">
          <cell r="A1642" t="str">
            <v>001.25.01140</v>
          </cell>
          <cell r="B1642" t="str">
            <v>Tee 90º de pvc rígido para tubo soldável 60mm ( 2 pol )</v>
          </cell>
          <cell r="C1642" t="str">
            <v>UN</v>
          </cell>
          <cell r="D1642">
            <v>11.0176</v>
          </cell>
        </row>
        <row r="1643">
          <cell r="A1643" t="str">
            <v>001.25.01160</v>
          </cell>
          <cell r="B1643" t="str">
            <v>Tee 90º de pvc rígido para tubo soldável 50mm ( 11/2 pol )</v>
          </cell>
          <cell r="C1643" t="str">
            <v>UN</v>
          </cell>
          <cell r="D1643">
            <v>5.4775999999999998</v>
          </cell>
        </row>
        <row r="1644">
          <cell r="A1644" t="str">
            <v>001.25.01180</v>
          </cell>
          <cell r="B1644" t="str">
            <v>Tee 90º de pvc rígido para tubo soldável 40mm ( 11/4 pol )</v>
          </cell>
          <cell r="C1644" t="str">
            <v>UN</v>
          </cell>
          <cell r="D1644">
            <v>5.4276</v>
          </cell>
        </row>
        <row r="1645">
          <cell r="A1645" t="str">
            <v>001.25.01200</v>
          </cell>
          <cell r="B1645" t="str">
            <v>Tee 90º de pvc rígido para tubo soldável 32mm ( 1 pol )</v>
          </cell>
          <cell r="C1645" t="str">
            <v>UN</v>
          </cell>
          <cell r="D1645">
            <v>2.665</v>
          </cell>
        </row>
        <row r="1646">
          <cell r="A1646" t="str">
            <v>001.25.01220</v>
          </cell>
          <cell r="B1646" t="str">
            <v>Tee 90º de pvc rígido para tubo soldável 25mm ( 3/4 pol )</v>
          </cell>
          <cell r="C1646" t="str">
            <v>UN</v>
          </cell>
          <cell r="D1646">
            <v>1.425</v>
          </cell>
        </row>
        <row r="1647">
          <cell r="A1647" t="str">
            <v>001.25.01240</v>
          </cell>
          <cell r="B1647" t="str">
            <v>Tee 90º de pvc rígido para tubo soldável 20mm ( 1/2 pol )</v>
          </cell>
          <cell r="C1647" t="str">
            <v>UN</v>
          </cell>
          <cell r="D1647">
            <v>1.0901000000000001</v>
          </cell>
        </row>
        <row r="1648">
          <cell r="A1648" t="str">
            <v>001.25.01260</v>
          </cell>
          <cell r="B1648" t="str">
            <v>Tee de redução de pvc rígido part tubo soldável 110 x 85mm ( 4 x 3 pol )</v>
          </cell>
          <cell r="C1648" t="str">
            <v>UN</v>
          </cell>
          <cell r="D1648">
            <v>51.4026</v>
          </cell>
        </row>
        <row r="1649">
          <cell r="A1649" t="str">
            <v>001.25.01280</v>
          </cell>
          <cell r="B1649" t="str">
            <v>Tee de redução de pvc rígido para tubo soldável 110 x 75mm ( 4 x 2.1/2 pol )</v>
          </cell>
          <cell r="C1649" t="str">
            <v>UN</v>
          </cell>
          <cell r="D1649">
            <v>20.9726</v>
          </cell>
        </row>
        <row r="1650">
          <cell r="A1650" t="str">
            <v>001.25.01300</v>
          </cell>
          <cell r="B1650" t="str">
            <v>Tee de redução de pvc rígido para tubo soldável 110 x 60mm ( 4 x 2 pol )</v>
          </cell>
          <cell r="C1650" t="str">
            <v>UN</v>
          </cell>
          <cell r="D1650">
            <v>51.4026</v>
          </cell>
        </row>
        <row r="1651">
          <cell r="A1651" t="str">
            <v>001.25.01320</v>
          </cell>
          <cell r="B1651" t="str">
            <v>Tee de redução de pvc rígido para tubo soldável 85 x 75mm ( 3 x 2.1/2 pol )</v>
          </cell>
          <cell r="C1651" t="str">
            <v>UN</v>
          </cell>
          <cell r="D1651">
            <v>29.0701</v>
          </cell>
        </row>
        <row r="1652">
          <cell r="A1652" t="str">
            <v>001.25.01340</v>
          </cell>
          <cell r="B1652" t="str">
            <v>Tee de redução de pvc rígido para tubo soldável 85 x 60mm ( 3 x 2 pol )</v>
          </cell>
          <cell r="C1652" t="str">
            <v>UN</v>
          </cell>
          <cell r="D1652">
            <v>29.0701</v>
          </cell>
        </row>
        <row r="1653">
          <cell r="A1653" t="str">
            <v>001.25.01360</v>
          </cell>
          <cell r="B1653" t="str">
            <v>Tee de redução de pvc rígido para tubo soldável 75 x 60mm ( 2.1/2 x 2 pol )</v>
          </cell>
          <cell r="C1653" t="str">
            <v>UN</v>
          </cell>
          <cell r="D1653">
            <v>22.560099999999998</v>
          </cell>
        </row>
        <row r="1654">
          <cell r="A1654" t="str">
            <v>001.25.01380</v>
          </cell>
          <cell r="B1654" t="str">
            <v>Tee de redução de pvc rígido para tubo soldável 75 x 50mm ( 2.1/2 x 1.1/2 pol )</v>
          </cell>
          <cell r="C1654" t="str">
            <v>UN</v>
          </cell>
          <cell r="D1654">
            <v>25.740100000000002</v>
          </cell>
        </row>
        <row r="1655">
          <cell r="A1655" t="str">
            <v>001.25.01400</v>
          </cell>
          <cell r="B1655" t="str">
            <v>Tee de redução de pvc rígido para tubo soldável 50 x 40mm ( 1.1/2 x 1.1/4 pol )</v>
          </cell>
          <cell r="C1655" t="str">
            <v>UN</v>
          </cell>
          <cell r="D1655">
            <v>8.8376000000000001</v>
          </cell>
        </row>
        <row r="1656">
          <cell r="A1656" t="str">
            <v>001.25.01420</v>
          </cell>
          <cell r="B1656" t="str">
            <v>Tee de redução de pvc rígido para tubo soldável 50 x 32mm ( 1.1/2 x 1 pol )</v>
          </cell>
          <cell r="C1656" t="str">
            <v>UN</v>
          </cell>
          <cell r="D1656">
            <v>7.4576000000000002</v>
          </cell>
        </row>
        <row r="1657">
          <cell r="A1657" t="str">
            <v>001.25.01440</v>
          </cell>
          <cell r="B1657" t="str">
            <v>Tee de redução de pvc rígido para tubo soldável 50 x 25mm (1.1/2 x 3/4 pol )</v>
          </cell>
          <cell r="C1657" t="str">
            <v>UN</v>
          </cell>
          <cell r="D1657">
            <v>4.0575999999999999</v>
          </cell>
        </row>
        <row r="1658">
          <cell r="A1658" t="str">
            <v>001.25.01460</v>
          </cell>
          <cell r="B1658" t="str">
            <v>Tee de redução de pvc rígido para tubo soldável 50 x 20mm (1.1/2 x 1/2 pol )</v>
          </cell>
          <cell r="C1658" t="str">
            <v>UN</v>
          </cell>
          <cell r="D1658">
            <v>5.9176000000000002</v>
          </cell>
        </row>
        <row r="1659">
          <cell r="A1659" t="str">
            <v>001.25.01480</v>
          </cell>
          <cell r="B1659" t="str">
            <v>Tee de redução de pvc rígido para tubo soldável 40 x 32mm ( 1.1/4 x 1 pol )</v>
          </cell>
          <cell r="C1659" t="str">
            <v>UN</v>
          </cell>
          <cell r="D1659">
            <v>5.2076000000000002</v>
          </cell>
        </row>
        <row r="1660">
          <cell r="A1660" t="str">
            <v>001.25.01500</v>
          </cell>
          <cell r="B1660" t="str">
            <v>Tee de redução de pvc rígido para tubo soldável 32 x 25mm ( 1 x 3/4 pol )</v>
          </cell>
          <cell r="C1660" t="str">
            <v>UN</v>
          </cell>
          <cell r="D1660">
            <v>3.9849999999999999</v>
          </cell>
        </row>
        <row r="1661">
          <cell r="A1661" t="str">
            <v>001.25.01520</v>
          </cell>
          <cell r="B1661" t="str">
            <v>Tee de redução de pvc rígido para tubo soldável 25 x 20mm ( 3/4 x 1/2 pol )</v>
          </cell>
          <cell r="C1661" t="str">
            <v>UN</v>
          </cell>
          <cell r="D1661">
            <v>2.3849999999999998</v>
          </cell>
        </row>
        <row r="1662">
          <cell r="A1662" t="str">
            <v>001.25.01540</v>
          </cell>
          <cell r="B1662" t="str">
            <v>Bucha de redução de pvc rígido para tubo soldável 110 x 85mm ( 4 x 3 pol )</v>
          </cell>
          <cell r="C1662" t="str">
            <v>UN</v>
          </cell>
          <cell r="D1662">
            <v>21.585100000000001</v>
          </cell>
        </row>
        <row r="1663">
          <cell r="A1663" t="str">
            <v>001.25.01560</v>
          </cell>
          <cell r="B1663" t="str">
            <v>Bucha de redução de pvc rígido para tubo soldável 85 x 75mm ( 3 x 2.1/2 pol )</v>
          </cell>
          <cell r="C1663" t="str">
            <v>UN</v>
          </cell>
          <cell r="D1663">
            <v>8.43</v>
          </cell>
        </row>
        <row r="1664">
          <cell r="A1664" t="str">
            <v>001.25.01580</v>
          </cell>
          <cell r="B1664" t="str">
            <v>Bucha de redução de pvc rígido para tubo soldável 75 x 60mm (2.1/2 x 2 pol )</v>
          </cell>
          <cell r="C1664" t="str">
            <v>UN</v>
          </cell>
          <cell r="D1664">
            <v>7.85</v>
          </cell>
        </row>
        <row r="1665">
          <cell r="A1665" t="str">
            <v>001.25.01600</v>
          </cell>
          <cell r="B1665" t="str">
            <v>Bucha de redução de pvc rígido para tubo soldável 60 x 50mm ( 2 x 1.1/2 pol )</v>
          </cell>
          <cell r="C1665" t="str">
            <v>UN</v>
          </cell>
          <cell r="D1665">
            <v>2.7749999999999999</v>
          </cell>
        </row>
        <row r="1666">
          <cell r="A1666" t="str">
            <v>001.25.01620</v>
          </cell>
          <cell r="B1666" t="str">
            <v>Bucha de redução de pvc rígido para tubo soldável 50 x 40mm ( 1.1/2 x 1/1/4 pol )</v>
          </cell>
          <cell r="C1666" t="str">
            <v>UN</v>
          </cell>
          <cell r="D1666">
            <v>2.7749999999999999</v>
          </cell>
        </row>
        <row r="1667">
          <cell r="A1667" t="str">
            <v>001.25.01640</v>
          </cell>
          <cell r="B1667" t="str">
            <v>Bucha de redução de pvc rígido para tubo soldável 40 x 32mm ( 1.1/4 x 1 pol )</v>
          </cell>
          <cell r="C1667" t="str">
            <v>UN</v>
          </cell>
          <cell r="D1667">
            <v>2.0249999999999999</v>
          </cell>
        </row>
        <row r="1668">
          <cell r="A1668" t="str">
            <v>001.25.01660</v>
          </cell>
          <cell r="B1668" t="str">
            <v>Bucha de redução de pvc rígido para tubo soldável 32 x 25mm ( 1 x 3/4 pol )</v>
          </cell>
          <cell r="C1668" t="str">
            <v>UN</v>
          </cell>
          <cell r="D1668">
            <v>1.0801000000000001</v>
          </cell>
        </row>
        <row r="1669">
          <cell r="A1669" t="str">
            <v>001.25.01680</v>
          </cell>
          <cell r="B1669" t="str">
            <v>Bucha de redução de pvc rígido para tubo soldável 25 x 20mm ( 3/4 x 1/2 pol )</v>
          </cell>
          <cell r="C1669" t="str">
            <v>UN</v>
          </cell>
          <cell r="D1669">
            <v>1.0501</v>
          </cell>
        </row>
        <row r="1670">
          <cell r="A1670" t="str">
            <v>001.25.01700</v>
          </cell>
          <cell r="B1670" t="str">
            <v>União de pvc rígido para tubo soldável 110mm ( 4 pol )</v>
          </cell>
          <cell r="C1670" t="str">
            <v>UN</v>
          </cell>
          <cell r="D1670">
            <v>104.7851</v>
          </cell>
        </row>
        <row r="1671">
          <cell r="A1671" t="str">
            <v>001.25.01720</v>
          </cell>
          <cell r="B1671" t="str">
            <v>União de pvc rígido para tubo soldável 85mm ( 3 pol )</v>
          </cell>
          <cell r="C1671" t="str">
            <v>UN</v>
          </cell>
          <cell r="D1671">
            <v>81.400000000000006</v>
          </cell>
        </row>
        <row r="1672">
          <cell r="A1672" t="str">
            <v>001.25.01740</v>
          </cell>
          <cell r="B1672" t="str">
            <v>União de pvc rígido para tubo soldável 75mm ( 2 1/2 pol )</v>
          </cell>
          <cell r="C1672" t="str">
            <v>UN</v>
          </cell>
          <cell r="D1672">
            <v>73.989999999999995</v>
          </cell>
        </row>
        <row r="1673">
          <cell r="A1673" t="str">
            <v>001.25.01760</v>
          </cell>
          <cell r="B1673" t="str">
            <v>União de pvc rígido para tubo soldável 60mm ( 2 pol )</v>
          </cell>
          <cell r="C1673" t="str">
            <v>UN</v>
          </cell>
          <cell r="D1673">
            <v>25.594999999999999</v>
          </cell>
        </row>
        <row r="1674">
          <cell r="A1674" t="str">
            <v>001.25.01780</v>
          </cell>
          <cell r="B1674" t="str">
            <v>União de pvc rígido para tubo soldável 50mm ( 1 1/2 pol )</v>
          </cell>
          <cell r="C1674" t="str">
            <v>UN</v>
          </cell>
          <cell r="D1674">
            <v>12.895</v>
          </cell>
        </row>
        <row r="1675">
          <cell r="A1675" t="str">
            <v>001.25.01800</v>
          </cell>
          <cell r="B1675" t="str">
            <v>União de pvc rígido para tubo soldável 40mm ( 1 1/4 pol )</v>
          </cell>
          <cell r="C1675" t="str">
            <v>UN</v>
          </cell>
          <cell r="D1675">
            <v>13.365</v>
          </cell>
        </row>
        <row r="1676">
          <cell r="A1676" t="str">
            <v>001.25.01820</v>
          </cell>
          <cell r="B1676" t="str">
            <v>União de pvc rígido para tubo soldável 32mm ( 1 pol )</v>
          </cell>
          <cell r="C1676" t="str">
            <v>UN</v>
          </cell>
          <cell r="D1676">
            <v>6.5201000000000002</v>
          </cell>
        </row>
        <row r="1677">
          <cell r="A1677" t="str">
            <v>001.25.01840</v>
          </cell>
          <cell r="B1677" t="str">
            <v>União de pvc rígido para tubo soldável 25mm ( 3/4 pol )</v>
          </cell>
          <cell r="C1677" t="str">
            <v>UN</v>
          </cell>
          <cell r="D1677">
            <v>3.4801000000000002</v>
          </cell>
        </row>
        <row r="1678">
          <cell r="A1678" t="str">
            <v>001.25.01860</v>
          </cell>
          <cell r="B1678" t="str">
            <v>União de pvc rígido para tubo soldável 20mm ( 1/2 pol )</v>
          </cell>
          <cell r="C1678" t="str">
            <v>UN</v>
          </cell>
          <cell r="D1678">
            <v>3.2201</v>
          </cell>
        </row>
        <row r="1679">
          <cell r="A1679" t="str">
            <v>001.25.01880</v>
          </cell>
          <cell r="B1679" t="str">
            <v>Redução pvc soldável de pvc rígido para tubo soldável 110mm x 85mm (4 x 3 pol)</v>
          </cell>
          <cell r="C1679" t="str">
            <v>UN</v>
          </cell>
          <cell r="D1679">
            <v>21.9651</v>
          </cell>
        </row>
        <row r="1680">
          <cell r="A1680" t="str">
            <v>001.25.01900</v>
          </cell>
          <cell r="B1680" t="str">
            <v>Reduçao pvc soldável de pvc rígido para tubo soldável 110mm x 75mm (4 x 2.5 pol)</v>
          </cell>
          <cell r="C1680" t="str">
            <v>UN</v>
          </cell>
          <cell r="D1680">
            <v>19.985099999999999</v>
          </cell>
        </row>
        <row r="1681">
          <cell r="A1681" t="str">
            <v>001.25.01920</v>
          </cell>
          <cell r="B1681" t="str">
            <v>Redução pvc soldável de pvc rígido para tubo soldável 110mm x60mm (4 x 2 pol)</v>
          </cell>
          <cell r="C1681" t="str">
            <v>UN</v>
          </cell>
          <cell r="D1681">
            <v>19.1051</v>
          </cell>
        </row>
        <row r="1682">
          <cell r="A1682" t="str">
            <v>001.25.01940</v>
          </cell>
          <cell r="B1682" t="str">
            <v>Redução pvc soldável de pvc rígido para tubo soldável 85mm x 75mm (3 x 2.5 pol)</v>
          </cell>
          <cell r="C1682" t="str">
            <v>UN</v>
          </cell>
          <cell r="D1682">
            <v>12.3</v>
          </cell>
        </row>
        <row r="1683">
          <cell r="A1683" t="str">
            <v>001.25.01960</v>
          </cell>
          <cell r="B1683" t="str">
            <v>Redução pvc soldável de pvc rígido para tubo soldável 85mm x 60mm (3 x 2 pol)</v>
          </cell>
          <cell r="C1683" t="str">
            <v>UN</v>
          </cell>
          <cell r="D1683">
            <v>11.32</v>
          </cell>
        </row>
        <row r="1684">
          <cell r="A1684" t="str">
            <v>001.25.01980</v>
          </cell>
          <cell r="B1684" t="str">
            <v>Redução pvc soldável de pvc rígido para tubo soldável 75mm x 60mm (2.5 x 2 pol)</v>
          </cell>
          <cell r="C1684" t="str">
            <v>UN</v>
          </cell>
          <cell r="D1684">
            <v>8.7100000000000009</v>
          </cell>
        </row>
        <row r="1685">
          <cell r="A1685" t="str">
            <v>001.25.02000</v>
          </cell>
          <cell r="B1685" t="str">
            <v>Redução pvc soldável de pvc rígido para tubo soldável 60mm x 50mm (2 x 1.5 pol)</v>
          </cell>
          <cell r="C1685" t="str">
            <v>UN</v>
          </cell>
          <cell r="D1685">
            <v>4.74</v>
          </cell>
        </row>
        <row r="1686">
          <cell r="A1686" t="str">
            <v>001.25.02020</v>
          </cell>
          <cell r="B1686" t="str">
            <v>Redução pvc soldável de pvc rígido para tubo soldável 40mm x 32mm (1 1/4 x 1 pol)</v>
          </cell>
          <cell r="C1686" t="str">
            <v>UN</v>
          </cell>
          <cell r="D1686">
            <v>2.665</v>
          </cell>
        </row>
        <row r="1687">
          <cell r="A1687" t="str">
            <v>001.25.02040</v>
          </cell>
          <cell r="B1687" t="str">
            <v>Redução pvc soldável de pvc rígido para tubo soldável 32mm x 25mm (1 x 3/4 pol)</v>
          </cell>
          <cell r="C1687" t="str">
            <v>UN</v>
          </cell>
          <cell r="D1687">
            <v>1.7601</v>
          </cell>
        </row>
        <row r="1688">
          <cell r="A1688" t="str">
            <v>001.25.02060</v>
          </cell>
          <cell r="B1688" t="str">
            <v>Redução pvc soldável de pvc rígido para tubo soldável 25mm x 20mm (3/4 x 1/2 pol)</v>
          </cell>
          <cell r="C1688" t="str">
            <v>UN</v>
          </cell>
          <cell r="D1688">
            <v>1.2000999999999999</v>
          </cell>
        </row>
        <row r="1689">
          <cell r="A1689" t="str">
            <v>001.25.02080</v>
          </cell>
          <cell r="B1689" t="str">
            <v>Adaptador soldável com bolsa e rosca para registro de pvc rígido para tubo soldável 110m x 4 pol</v>
          </cell>
          <cell r="C1689" t="str">
            <v>UN</v>
          </cell>
          <cell r="D1689">
            <v>22.995100000000001</v>
          </cell>
        </row>
        <row r="1690">
          <cell r="A1690" t="str">
            <v>001.25.02100</v>
          </cell>
          <cell r="B1690" t="str">
            <v>Adaptador soldável com bolsa e rosca para registro de pvc rígido para tubo soldável 85mm x 3 pol</v>
          </cell>
          <cell r="C1690" t="str">
            <v>UN</v>
          </cell>
          <cell r="D1690">
            <v>13.49</v>
          </cell>
        </row>
        <row r="1691">
          <cell r="A1691" t="str">
            <v>001.25.02120</v>
          </cell>
          <cell r="B1691" t="str">
            <v>Adaptador soldável com bolsa e rosca para registro de pvc rígido para tubo soldável 75mm x 2.5 pol</v>
          </cell>
          <cell r="C1691" t="str">
            <v>UN</v>
          </cell>
          <cell r="D1691">
            <v>12.05</v>
          </cell>
        </row>
        <row r="1692">
          <cell r="A1692" t="str">
            <v>001.25.02140</v>
          </cell>
          <cell r="B1692" t="str">
            <v>Adaptador soldável com bolsa e rosca para registro de pvc rígido para tubo soldável 60mm x 2 pol</v>
          </cell>
          <cell r="C1692" t="str">
            <v>UN</v>
          </cell>
          <cell r="D1692">
            <v>4.58</v>
          </cell>
        </row>
        <row r="1693">
          <cell r="A1693" t="str">
            <v>001.25.02160</v>
          </cell>
          <cell r="B1693" t="str">
            <v>Adaptador soldável com bolsa e rosca para registro de pvc rígido para tubo soldável 50mm x 1.5 pol</v>
          </cell>
          <cell r="C1693" t="str">
            <v>UN</v>
          </cell>
          <cell r="D1693">
            <v>2.395</v>
          </cell>
        </row>
        <row r="1694">
          <cell r="A1694" t="str">
            <v>001.25.02180</v>
          </cell>
          <cell r="B1694" t="str">
            <v>Adaptador soldável com bolsa e rosca para registro de pvc rígido para tubo soldável 50mm x 1.1/4 pol</v>
          </cell>
          <cell r="C1694" t="str">
            <v>UN</v>
          </cell>
          <cell r="D1694">
            <v>2.665</v>
          </cell>
        </row>
        <row r="1695">
          <cell r="A1695" t="str">
            <v>001.25.02200</v>
          </cell>
          <cell r="B1695" t="str">
            <v>Adaptador soldável com bolsa e rosca para registro de pvc rígido para tubo soldável 40mm x 1.5 pol.</v>
          </cell>
          <cell r="C1695" t="str">
            <v>UN</v>
          </cell>
          <cell r="D1695">
            <v>4.2149999999999999</v>
          </cell>
        </row>
        <row r="1696">
          <cell r="A1696" t="str">
            <v>001.25.02220</v>
          </cell>
          <cell r="B1696" t="str">
            <v>Adaptador soldável com bolsa e rosca para registro de pvc rígido para tubo soldável 40mm x 1.1/4 pol</v>
          </cell>
          <cell r="C1696" t="str">
            <v>UN</v>
          </cell>
          <cell r="D1696">
            <v>2.665</v>
          </cell>
        </row>
        <row r="1697">
          <cell r="A1697" t="str">
            <v>001.25.02240</v>
          </cell>
          <cell r="B1697" t="str">
            <v>Adaptador soldável com bolsa e rosca para registro de pvc rígido para tubo soldável 32mm x 1 pol</v>
          </cell>
          <cell r="C1697" t="str">
            <v>UN</v>
          </cell>
          <cell r="D1697">
            <v>1.4601</v>
          </cell>
        </row>
        <row r="1698">
          <cell r="A1698" t="str">
            <v>001.25.02260</v>
          </cell>
          <cell r="B1698" t="str">
            <v>Adaptador soldável com bolsa e rosca para registro de pvc rígido para tubo soldável 25mm x 3/4 pol</v>
          </cell>
          <cell r="C1698" t="str">
            <v>UN</v>
          </cell>
          <cell r="D1698">
            <v>0.96009999999999995</v>
          </cell>
        </row>
        <row r="1699">
          <cell r="A1699" t="str">
            <v>001.25.02280</v>
          </cell>
          <cell r="B1699" t="str">
            <v>Adaptador soldável com bolsa e rosca para registro de pvc rígido para tubo soldável 20mm x 1/2 pol</v>
          </cell>
          <cell r="C1699" t="str">
            <v>UN</v>
          </cell>
          <cell r="D1699">
            <v>0.98009999999999997</v>
          </cell>
        </row>
        <row r="1700">
          <cell r="A1700" t="str">
            <v>001.25.02300</v>
          </cell>
          <cell r="B1700" t="str">
            <v>Adaptador soldável com flanges de pvc rígido para tubo soldável para caixa de água 110mm x 4 pol</v>
          </cell>
          <cell r="C1700" t="str">
            <v>UN</v>
          </cell>
          <cell r="D1700">
            <v>152.76089999999999</v>
          </cell>
        </row>
        <row r="1701">
          <cell r="A1701" t="str">
            <v>001.25.02320</v>
          </cell>
          <cell r="B1701" t="str">
            <v>Adaptador soldável com flanges de pvc rígido para tubo soldável para caixa de água  85mm x 3 pol</v>
          </cell>
          <cell r="C1701" t="str">
            <v>UN</v>
          </cell>
          <cell r="D1701">
            <v>99.639899999999997</v>
          </cell>
        </row>
        <row r="1702">
          <cell r="A1702" t="str">
            <v>001.25.02340</v>
          </cell>
          <cell r="B1702" t="str">
            <v>Adaptador soldável com flantes de pvc rígido para tubo soldável para caixa de água 75mm x 2.5 pol</v>
          </cell>
          <cell r="C1702" t="str">
            <v>UN</v>
          </cell>
          <cell r="D1702">
            <v>77.639899999999997</v>
          </cell>
        </row>
        <row r="1703">
          <cell r="A1703" t="str">
            <v>001.25.02360</v>
          </cell>
          <cell r="B1703" t="str">
            <v>Adaptador soldável com flanges de pvc rígido para tubo soldável para caixa de água 60mm x 2 pol</v>
          </cell>
          <cell r="C1703" t="str">
            <v>UN</v>
          </cell>
          <cell r="D1703">
            <v>26.187899999999999</v>
          </cell>
        </row>
        <row r="1704">
          <cell r="A1704" t="str">
            <v>001.25.02380</v>
          </cell>
          <cell r="B1704" t="str">
            <v>Adaptador soldável com flanges de pvc rígido para tubo soldável para caixa de água 50mm x 1.5 pol</v>
          </cell>
          <cell r="C1704" t="str">
            <v>UN</v>
          </cell>
          <cell r="D1704">
            <v>19.977900000000002</v>
          </cell>
        </row>
        <row r="1705">
          <cell r="A1705" t="str">
            <v>001.25.02400</v>
          </cell>
          <cell r="B1705" t="str">
            <v>Adaptador soldável com flanges de pvc rígido para tubo soldável para caixa de água 40mm x 1.1/4 pol</v>
          </cell>
          <cell r="C1705" t="str">
            <v>UN</v>
          </cell>
          <cell r="D1705">
            <v>15.1831</v>
          </cell>
        </row>
        <row r="1706">
          <cell r="A1706" t="str">
            <v>001.25.02420</v>
          </cell>
          <cell r="B1706" t="str">
            <v>Adaptador soldável com flanges de pvc rígido para tubo soldável para caixa de água 32mm x 1 pol</v>
          </cell>
          <cell r="C1706" t="str">
            <v>UN</v>
          </cell>
          <cell r="D1706">
            <v>13.752700000000001</v>
          </cell>
        </row>
        <row r="1707">
          <cell r="A1707" t="str">
            <v>001.25.02440</v>
          </cell>
          <cell r="B1707" t="str">
            <v>Adaptador soldável com flanges de pvc rígido para tubo soldável para caixa de água 25mm x 3/4</v>
          </cell>
          <cell r="C1707" t="str">
            <v>UN</v>
          </cell>
          <cell r="D1707">
            <v>10.0627</v>
          </cell>
        </row>
        <row r="1708">
          <cell r="A1708" t="str">
            <v>001.25.02460</v>
          </cell>
          <cell r="B1708" t="str">
            <v>Adaptador soldável com flanges de pvc rígido para tubo soldável para caixa de água 20mm x 1/2 pol</v>
          </cell>
          <cell r="C1708" t="str">
            <v>UN</v>
          </cell>
          <cell r="D1708">
            <v>8.4726999999999997</v>
          </cell>
        </row>
        <row r="1709">
          <cell r="A1709" t="str">
            <v>001.25.02480</v>
          </cell>
          <cell r="B1709" t="str">
            <v>Bucha de redução longa de pvc rígido para tubo soldável 110 x 75 mm ( 4 x 2.1/2 pol)</v>
          </cell>
          <cell r="C1709" t="str">
            <v>UN</v>
          </cell>
          <cell r="D1709">
            <v>21.585100000000001</v>
          </cell>
        </row>
        <row r="1710">
          <cell r="A1710" t="str">
            <v>001.25.02500</v>
          </cell>
          <cell r="B1710" t="str">
            <v>Bucha de redução longa de pvc rígido para tubo soldável 110 x 60 mm ( 4 x 2 pol)</v>
          </cell>
          <cell r="C1710" t="str">
            <v>UN</v>
          </cell>
          <cell r="D1710">
            <v>12.585100000000001</v>
          </cell>
        </row>
        <row r="1711">
          <cell r="A1711" t="str">
            <v>001.25.02520</v>
          </cell>
          <cell r="B1711" t="str">
            <v>Bucha de redução longa de pvc rígido para tubo soldável 85 x 60 mm (3 x 2 pol)</v>
          </cell>
          <cell r="C1711" t="str">
            <v>UN</v>
          </cell>
          <cell r="D1711">
            <v>6.36</v>
          </cell>
        </row>
        <row r="1712">
          <cell r="A1712" t="str">
            <v>001.25.02540</v>
          </cell>
          <cell r="B1712" t="str">
            <v>Bucha de redução longa de pvc rígido para tubo soldável 75 x 50 mm ( 2.1/2 x 1.1/2 pol)</v>
          </cell>
          <cell r="C1712" t="str">
            <v>UN</v>
          </cell>
          <cell r="D1712">
            <v>5.97</v>
          </cell>
        </row>
        <row r="1713">
          <cell r="A1713" t="str">
            <v>001.25.02560</v>
          </cell>
          <cell r="B1713" t="str">
            <v>Bucha de redução longa de pvc rígido para tubo soldável 60 x 50 mm (2 x 1.1/2 pol)</v>
          </cell>
          <cell r="C1713" t="str">
            <v>UN</v>
          </cell>
          <cell r="D1713">
            <v>5.64</v>
          </cell>
        </row>
        <row r="1714">
          <cell r="A1714" t="str">
            <v>001.25.02580</v>
          </cell>
          <cell r="B1714" t="str">
            <v>Bucha de redução longa de pvc rígido para tubo soldável 60 x 40 mm (2 x 1.1/4 pol)</v>
          </cell>
          <cell r="C1714" t="str">
            <v>UN</v>
          </cell>
          <cell r="D1714">
            <v>4.5250000000000004</v>
          </cell>
        </row>
        <row r="1715">
          <cell r="A1715" t="str">
            <v>001.25.02600</v>
          </cell>
          <cell r="B1715" t="str">
            <v>Bucha de redução longa de pvc rígido para tubo soldável 60 x 32 mm (2 x 1 pol)</v>
          </cell>
          <cell r="C1715" t="str">
            <v>UN</v>
          </cell>
          <cell r="D1715">
            <v>5.35</v>
          </cell>
        </row>
        <row r="1716">
          <cell r="A1716" t="str">
            <v>001.25.02620</v>
          </cell>
          <cell r="B1716" t="str">
            <v>Bucha de redução longa de pvc rígido para tubo soldável 60 x 25 mm ( 2 x 3/4 pol)</v>
          </cell>
          <cell r="C1716" t="str">
            <v>UN</v>
          </cell>
          <cell r="D1716">
            <v>1.81</v>
          </cell>
        </row>
        <row r="1717">
          <cell r="A1717" t="str">
            <v>001.25.02640</v>
          </cell>
          <cell r="B1717" t="str">
            <v>Bucha de redução longa de pvc rígido para tubo soldável 50 x 32 mm ( 1.1/2 x 1 pol)</v>
          </cell>
          <cell r="C1717" t="str">
            <v>UN</v>
          </cell>
          <cell r="D1717">
            <v>2.8849999999999998</v>
          </cell>
        </row>
        <row r="1718">
          <cell r="A1718" t="str">
            <v>001.25.02660</v>
          </cell>
          <cell r="B1718" t="str">
            <v>Bucha de redução longa de pvc rígido para tubo soldável 50 x 25 mm ( 1.1/2 x 3.4 pol)</v>
          </cell>
          <cell r="C1718" t="str">
            <v>UN</v>
          </cell>
          <cell r="D1718">
            <v>2.5550000000000002</v>
          </cell>
        </row>
        <row r="1719">
          <cell r="A1719" t="str">
            <v>001.25.02680</v>
          </cell>
          <cell r="B1719" t="str">
            <v>Bucha de redução longa de pvc rígido para tubo soldável 50 x 20 mm ( 1.1/2 x 1/2 pol)</v>
          </cell>
          <cell r="C1719" t="str">
            <v>UN</v>
          </cell>
          <cell r="D1719">
            <v>2.335</v>
          </cell>
        </row>
        <row r="1720">
          <cell r="A1720" t="str">
            <v>001.25.02700</v>
          </cell>
          <cell r="B1720" t="str">
            <v>Bucha de redução longa de pvc rígido para tubo soldável 40 x 25 mm ( 1.1/4 x 3/4 pol)</v>
          </cell>
          <cell r="C1720" t="str">
            <v>UN</v>
          </cell>
          <cell r="D1720">
            <v>2.605</v>
          </cell>
        </row>
        <row r="1721">
          <cell r="A1721" t="str">
            <v>001.25.02720</v>
          </cell>
          <cell r="B1721" t="str">
            <v>Bucha de redução longa de pvc rígido para tubo soldável 40 x 20 mm (1.1/4 x 1/2 pol)</v>
          </cell>
          <cell r="C1721" t="str">
            <v>UN</v>
          </cell>
          <cell r="D1721">
            <v>2.165</v>
          </cell>
        </row>
        <row r="1722">
          <cell r="A1722" t="str">
            <v>001.25.02740</v>
          </cell>
          <cell r="B1722" t="str">
            <v>Bucha de redução longa de pvc rígido para tubo soldável 32 x 20 mm (1 x 1/2 pol)</v>
          </cell>
          <cell r="C1722" t="str">
            <v>UN</v>
          </cell>
          <cell r="D1722">
            <v>1.6500999999999999</v>
          </cell>
        </row>
        <row r="1723">
          <cell r="A1723" t="str">
            <v>001.25.02760</v>
          </cell>
          <cell r="B1723" t="str">
            <v>Cap de pvc rígido para tubo soldável 50 mm ( 1.1/2 pol)</v>
          </cell>
          <cell r="C1723" t="str">
            <v>UN</v>
          </cell>
          <cell r="D1723">
            <v>3.3125</v>
          </cell>
        </row>
        <row r="1724">
          <cell r="A1724" t="str">
            <v>001.25.02780</v>
          </cell>
          <cell r="B1724" t="str">
            <v>Cap de pvc rígido para tubo soldável 40 mm (1.1/4 pol)</v>
          </cell>
          <cell r="C1724" t="str">
            <v>UN</v>
          </cell>
          <cell r="D1724">
            <v>1.9125000000000001</v>
          </cell>
        </row>
        <row r="1725">
          <cell r="A1725" t="str">
            <v>001.25.02800</v>
          </cell>
          <cell r="B1725" t="str">
            <v>Cap de pvc rígido para tubo soldável 32 mm (1 pol)</v>
          </cell>
          <cell r="C1725" t="str">
            <v>UN</v>
          </cell>
          <cell r="D1725">
            <v>1.0349999999999999</v>
          </cell>
        </row>
        <row r="1726">
          <cell r="A1726" t="str">
            <v>001.25.02820</v>
          </cell>
          <cell r="B1726" t="str">
            <v>Cap de pvc rígido para tubo soldável 25 mm (3/4 pol)</v>
          </cell>
          <cell r="C1726" t="str">
            <v>UN</v>
          </cell>
          <cell r="D1726">
            <v>1.0349999999999999</v>
          </cell>
        </row>
        <row r="1727">
          <cell r="A1727" t="str">
            <v>001.25.02840</v>
          </cell>
          <cell r="B1727" t="str">
            <v>Cap de pvc rígido para tubo soldável 20 mm (1/2 pol)</v>
          </cell>
          <cell r="C1727" t="str">
            <v>UN</v>
          </cell>
          <cell r="D1727">
            <v>0.89500000000000002</v>
          </cell>
        </row>
        <row r="1728">
          <cell r="A1728" t="str">
            <v>001.25.02860</v>
          </cell>
          <cell r="B1728" t="str">
            <v>Joelho 90º soldável/rosqueável  32mm x 1 pol</v>
          </cell>
          <cell r="C1728" t="str">
            <v>UN</v>
          </cell>
          <cell r="D1728">
            <v>3.0101</v>
          </cell>
        </row>
        <row r="1729">
          <cell r="A1729" t="str">
            <v>001.25.02880</v>
          </cell>
          <cell r="B1729" t="str">
            <v>Joelho 90º soldável/rosqueável 25mm x 3/4 pol</v>
          </cell>
          <cell r="C1729" t="str">
            <v>UN</v>
          </cell>
          <cell r="D1729">
            <v>2.1501000000000001</v>
          </cell>
        </row>
        <row r="1730">
          <cell r="A1730" t="str">
            <v>001.25.02900</v>
          </cell>
          <cell r="B1730" t="str">
            <v>Joelho 90º soldável/rosqueável  20mm x 1/2 pol</v>
          </cell>
          <cell r="C1730" t="str">
            <v>UN</v>
          </cell>
          <cell r="D1730">
            <v>1.5301</v>
          </cell>
        </row>
        <row r="1731">
          <cell r="A1731" t="str">
            <v>001.25.02920</v>
          </cell>
          <cell r="B1731" t="str">
            <v>Joelho de redução 90º soldável/rosqueável 32mm x 3/4 pol</v>
          </cell>
          <cell r="C1731" t="str">
            <v>UN</v>
          </cell>
          <cell r="D1731">
            <v>1.4701</v>
          </cell>
        </row>
        <row r="1732">
          <cell r="A1732" t="str">
            <v>001.25.02940</v>
          </cell>
          <cell r="B1732" t="str">
            <v>Joelho de redução 90º soldável/rosqueável 25mm x 1/2 pol</v>
          </cell>
          <cell r="C1732" t="str">
            <v>UN</v>
          </cell>
          <cell r="D1732">
            <v>1.5201</v>
          </cell>
        </row>
        <row r="1733">
          <cell r="A1733" t="str">
            <v>001.25.02960</v>
          </cell>
          <cell r="B1733" t="str">
            <v>Luva simples soldável/rosqueável 50mm x 1.5 pol</v>
          </cell>
          <cell r="C1733" t="str">
            <v>UN</v>
          </cell>
          <cell r="D1733">
            <v>12.565</v>
          </cell>
        </row>
        <row r="1734">
          <cell r="A1734" t="str">
            <v>001.25.02980</v>
          </cell>
          <cell r="B1734" t="str">
            <v>Luva simples soldável/rosqueável 40mm x 1.1/4 pol</v>
          </cell>
          <cell r="C1734" t="str">
            <v>UN</v>
          </cell>
          <cell r="D1734">
            <v>5.4649999999999999</v>
          </cell>
        </row>
        <row r="1735">
          <cell r="A1735" t="str">
            <v>001.25.03000</v>
          </cell>
          <cell r="B1735" t="str">
            <v>Luva simples soldável/rosqueável 32mm x 1 pol</v>
          </cell>
          <cell r="C1735" t="str">
            <v>UN</v>
          </cell>
          <cell r="D1735">
            <v>2.6200999999999999</v>
          </cell>
        </row>
        <row r="1736">
          <cell r="A1736" t="str">
            <v>001.25.03020</v>
          </cell>
          <cell r="B1736" t="str">
            <v>Luva simples soldável/rosqueável 25mm x 3/4 pol</v>
          </cell>
          <cell r="C1736" t="str">
            <v>UN</v>
          </cell>
          <cell r="D1736">
            <v>1.4100999999999999</v>
          </cell>
        </row>
        <row r="1737">
          <cell r="A1737" t="str">
            <v>001.25.03040</v>
          </cell>
          <cell r="B1737" t="str">
            <v>Luva simples soldável/rosqueável 20mm x 1/2 pol</v>
          </cell>
          <cell r="C1737" t="str">
            <v>UN</v>
          </cell>
          <cell r="D1737">
            <v>1.7401</v>
          </cell>
        </row>
        <row r="1738">
          <cell r="A1738" t="str">
            <v>001.25.03060</v>
          </cell>
          <cell r="B1738" t="str">
            <v>Luva de redução soldável/rosqueável 25mm x 1/2 pol</v>
          </cell>
          <cell r="C1738" t="str">
            <v>UN</v>
          </cell>
          <cell r="D1738">
            <v>1.5201</v>
          </cell>
        </row>
        <row r="1739">
          <cell r="A1739" t="str">
            <v>001.25.03080</v>
          </cell>
          <cell r="B1739" t="str">
            <v>Tee 90º com rosca na bolsa central soldável/rosqueável 32mm x 32mm x 1 pol</v>
          </cell>
          <cell r="C1739" t="str">
            <v>UN</v>
          </cell>
          <cell r="D1739">
            <v>2.9449999999999998</v>
          </cell>
        </row>
        <row r="1740">
          <cell r="A1740" t="str">
            <v>001.25.03100</v>
          </cell>
          <cell r="B1740" t="str">
            <v>Tee 90º com rosca na bolsa central soldável/rosqueável 25mm x 25mm 3/4 pol</v>
          </cell>
          <cell r="C1740" t="str">
            <v>UN</v>
          </cell>
          <cell r="D1740">
            <v>4.0250000000000004</v>
          </cell>
        </row>
        <row r="1741">
          <cell r="A1741" t="str">
            <v>001.25.03120</v>
          </cell>
          <cell r="B1741" t="str">
            <v>Tee 90º com rosca na bolsa central soldável/rosqueável 20mm x 20mm x 1/2 pol</v>
          </cell>
          <cell r="C1741" t="str">
            <v>UN</v>
          </cell>
          <cell r="D1741">
            <v>4.1500000000000004</v>
          </cell>
        </row>
        <row r="1742">
          <cell r="A1742" t="str">
            <v>001.25.03140</v>
          </cell>
          <cell r="B1742" t="str">
            <v>Tee 90º com rosca na bolsa central sodável/rosqueável 32mm x 32mm x 3/4 pol</v>
          </cell>
          <cell r="C1742" t="str">
            <v>UN</v>
          </cell>
          <cell r="D1742">
            <v>5.1950000000000003</v>
          </cell>
        </row>
        <row r="1743">
          <cell r="A1743" t="str">
            <v>001.25.03160</v>
          </cell>
          <cell r="B1743" t="str">
            <v>Tee 90º com rosca na bolsa central soldável/rosqueável 25mm x 25mm x 1/2 pol</v>
          </cell>
          <cell r="C1743" t="str">
            <v>UN</v>
          </cell>
          <cell r="D1743">
            <v>2.7149999999999999</v>
          </cell>
        </row>
        <row r="1744">
          <cell r="A1744" t="str">
            <v>001.25.03180</v>
          </cell>
          <cell r="B1744" t="str">
            <v>Joelho 90º soldável com bucha de latão 25mm x 3/4 pol</v>
          </cell>
          <cell r="C1744" t="str">
            <v>UN</v>
          </cell>
          <cell r="D1744">
            <v>5.0050999999999997</v>
          </cell>
        </row>
        <row r="1745">
          <cell r="A1745" t="str">
            <v>001.25.03200</v>
          </cell>
          <cell r="B1745" t="str">
            <v>Joelho 90º soldável com bucha de latão 20mm x 1/2 pol</v>
          </cell>
          <cell r="C1745" t="str">
            <v>UN</v>
          </cell>
          <cell r="D1745">
            <v>3.7850999999999999</v>
          </cell>
        </row>
        <row r="1746">
          <cell r="A1746" t="str">
            <v>001.25.03220</v>
          </cell>
          <cell r="B1746" t="str">
            <v>Joelho de redução 90º soldável com bucha de latão 32mm x 3/4 pol</v>
          </cell>
          <cell r="C1746" t="str">
            <v>UN</v>
          </cell>
          <cell r="D1746">
            <v>2.6551</v>
          </cell>
        </row>
        <row r="1747">
          <cell r="A1747" t="str">
            <v>001.25.03240</v>
          </cell>
          <cell r="B1747" t="str">
            <v>Joelho de redução 90º soldável com bucha de latão 25mm x 1/2 pol</v>
          </cell>
          <cell r="C1747" t="str">
            <v>UN</v>
          </cell>
          <cell r="D1747">
            <v>3.5550999999999999</v>
          </cell>
        </row>
        <row r="1748">
          <cell r="A1748" t="str">
            <v>001.25.03260</v>
          </cell>
          <cell r="B1748" t="str">
            <v>Luva simples soldável com bucha de latão 25mm x 3/4 pol</v>
          </cell>
          <cell r="C1748" t="str">
            <v>UN</v>
          </cell>
          <cell r="D1748">
            <v>4.5750999999999999</v>
          </cell>
        </row>
        <row r="1749">
          <cell r="A1749" t="str">
            <v>001.25.03280</v>
          </cell>
          <cell r="B1749" t="str">
            <v>Luva simples soldável com bucha de latão 20mm x 1/2 pol</v>
          </cell>
          <cell r="C1749" t="str">
            <v>UN</v>
          </cell>
          <cell r="D1749">
            <v>3.9651000000000001</v>
          </cell>
        </row>
        <row r="1750">
          <cell r="A1750" t="str">
            <v>001.25.03300</v>
          </cell>
          <cell r="B1750" t="str">
            <v>Luva de redução soldável com bucha de latão 25mm x 1/2 pol</v>
          </cell>
          <cell r="C1750" t="str">
            <v>UN</v>
          </cell>
          <cell r="D1750">
            <v>4.1750999999999996</v>
          </cell>
        </row>
        <row r="1751">
          <cell r="A1751" t="str">
            <v>001.25.03320</v>
          </cell>
          <cell r="B1751" t="str">
            <v>Tee 90º com bucha de latão central 25mm x 25mm x 3/4 pol</v>
          </cell>
          <cell r="C1751" t="str">
            <v>UN</v>
          </cell>
          <cell r="D1751">
            <v>4.7751000000000001</v>
          </cell>
        </row>
        <row r="1752">
          <cell r="A1752" t="str">
            <v>001.25.03340</v>
          </cell>
          <cell r="B1752" t="str">
            <v>Tee 90º com bucha de latão central 20mm x 20mm x 1/2 pol</v>
          </cell>
          <cell r="C1752" t="str">
            <v>UN</v>
          </cell>
          <cell r="D1752">
            <v>4.2651000000000003</v>
          </cell>
        </row>
        <row r="1753">
          <cell r="A1753" t="str">
            <v>001.25.03360</v>
          </cell>
          <cell r="B1753" t="str">
            <v>Tee redução 90º com bucha de latão na bolsa central 32mm x 32mm x 3/4 pol</v>
          </cell>
          <cell r="C1753" t="str">
            <v>UN</v>
          </cell>
          <cell r="D1753">
            <v>5.9451000000000001</v>
          </cell>
        </row>
        <row r="1754">
          <cell r="A1754" t="str">
            <v>001.25.03380</v>
          </cell>
          <cell r="B1754" t="str">
            <v>Tee reduçao 90º com bucha de latão na bolsa central 25mm x 25mm 1/2 pol</v>
          </cell>
          <cell r="C1754" t="str">
            <v>UN</v>
          </cell>
          <cell r="D1754">
            <v>3.4651000000000001</v>
          </cell>
        </row>
        <row r="1755">
          <cell r="A1755" t="str">
            <v>001.25.03400</v>
          </cell>
          <cell r="B1755" t="str">
            <v>Adaptador com rosca e flange para caixa de água de pvc inclusive assentamento 2 pol</v>
          </cell>
          <cell r="C1755" t="str">
            <v>UN</v>
          </cell>
          <cell r="D1755">
            <v>10.387700000000001</v>
          </cell>
        </row>
        <row r="1756">
          <cell r="A1756" t="str">
            <v>001.25.03420</v>
          </cell>
          <cell r="B1756" t="str">
            <v>Adaptador com rosca e flange para caixa de água de pvc inclusive assentamento 1 pol</v>
          </cell>
          <cell r="C1756" t="str">
            <v>UN</v>
          </cell>
          <cell r="D1756">
            <v>8.5825999999999993</v>
          </cell>
        </row>
        <row r="1757">
          <cell r="A1757" t="str">
            <v>001.25.03440</v>
          </cell>
          <cell r="B1757" t="str">
            <v>Adaptador com rosca e flange para caixa de água de pvc inclusive assentamento 3/4 pol</v>
          </cell>
          <cell r="C1757" t="str">
            <v>UN</v>
          </cell>
          <cell r="D1757">
            <v>6.7725999999999997</v>
          </cell>
        </row>
        <row r="1758">
          <cell r="A1758" t="str">
            <v>001.25.03460</v>
          </cell>
          <cell r="B1758" t="str">
            <v>Adaptador com rosca e flange para caixa de água de pvc inclusive assentamento 1/2 pol</v>
          </cell>
          <cell r="C1758" t="str">
            <v>UN</v>
          </cell>
          <cell r="D1758">
            <v>6.7725999999999997</v>
          </cell>
        </row>
        <row r="1759">
          <cell r="A1759" t="str">
            <v>001.25.03480</v>
          </cell>
          <cell r="B1759" t="str">
            <v>Adaptador com rosca e flange para caixa de água de pvc inclusive assentamento 3 pol</v>
          </cell>
          <cell r="C1759" t="str">
            <v>UN</v>
          </cell>
          <cell r="D1759">
            <v>57.185200000000002</v>
          </cell>
        </row>
        <row r="1760">
          <cell r="A1760" t="str">
            <v>001.25.03500</v>
          </cell>
          <cell r="B1760" t="str">
            <v>Plug ou bujão de 2"", de pvc rígido, para tubos de pvc rosqueável</v>
          </cell>
          <cell r="C1760" t="str">
            <v>UN</v>
          </cell>
          <cell r="D1760">
            <v>2.6625000000000001</v>
          </cell>
        </row>
        <row r="1761">
          <cell r="A1761" t="str">
            <v>001.25.03520</v>
          </cell>
          <cell r="B1761" t="str">
            <v>Plug ou bujão de 1 1/2"", de pvc rígido, para tubos de pvc rosqueável</v>
          </cell>
          <cell r="C1761" t="str">
            <v>UN</v>
          </cell>
          <cell r="D1761">
            <v>2.2524999999999999</v>
          </cell>
        </row>
        <row r="1762">
          <cell r="A1762" t="str">
            <v>001.25.03540</v>
          </cell>
          <cell r="B1762" t="str">
            <v>Plug ou bujão de 1 1/4"", de pvc rígido, para tubos de pvc rosqueável</v>
          </cell>
          <cell r="C1762" t="str">
            <v>UN</v>
          </cell>
          <cell r="D1762">
            <v>1.2625</v>
          </cell>
        </row>
        <row r="1763">
          <cell r="A1763" t="str">
            <v>001.25.03560</v>
          </cell>
          <cell r="B1763" t="str">
            <v>Plug ou bujão de 1"", de pvc rígido, para tubos de pvc rosqueável</v>
          </cell>
          <cell r="C1763" t="str">
            <v>UN</v>
          </cell>
          <cell r="D1763">
            <v>0.85499999999999998</v>
          </cell>
        </row>
        <row r="1764">
          <cell r="A1764" t="str">
            <v>001.25.03580</v>
          </cell>
          <cell r="B1764" t="str">
            <v>Plug ou bujão de 3/4"", de pvc rígido, para tubos de pvc rosqueável</v>
          </cell>
          <cell r="C1764" t="str">
            <v>UN</v>
          </cell>
          <cell r="D1764">
            <v>0.63900000000000001</v>
          </cell>
        </row>
        <row r="1765">
          <cell r="A1765" t="str">
            <v>001.25.03600</v>
          </cell>
          <cell r="B1765" t="str">
            <v>Plug ou bujão de 1/2"", de pvc rígido, para tubos de pvc rosqueável</v>
          </cell>
          <cell r="C1765" t="str">
            <v>UN</v>
          </cell>
          <cell r="D1765">
            <v>0.55500000000000005</v>
          </cell>
        </row>
        <row r="1766">
          <cell r="A1766" t="str">
            <v>001.25.03620</v>
          </cell>
          <cell r="B1766" t="str">
            <v>Fornecimento e instalação de mangueira marron de pvc para água de 3/4""x2,5 mm de espessura</v>
          </cell>
          <cell r="C1766" t="str">
            <v>ML</v>
          </cell>
          <cell r="D1766">
            <v>0.8367</v>
          </cell>
        </row>
        <row r="1767">
          <cell r="A1767" t="str">
            <v>001.25.03640</v>
          </cell>
          <cell r="B1767" t="str">
            <v>Fornecimento e instalação de mangueira marron de pvc para água de  1""x3,0 mm de espessura</v>
          </cell>
          <cell r="C1767" t="str">
            <v>ML</v>
          </cell>
          <cell r="D1767">
            <v>1.0891999999999999</v>
          </cell>
        </row>
        <row r="1768">
          <cell r="A1768" t="str">
            <v>001.25.03660</v>
          </cell>
          <cell r="B1768" t="str">
            <v>Fornecimento e instalação de joelho de polietileno - 3/4"" para mangueira de polietileno ou pvc marron</v>
          </cell>
          <cell r="C1768" t="str">
            <v>UN</v>
          </cell>
          <cell r="D1768">
            <v>1.2501</v>
          </cell>
        </row>
        <row r="1769">
          <cell r="A1769" t="str">
            <v>001.25.03680</v>
          </cell>
          <cell r="B1769" t="str">
            <v>Fornecimento e instalação de joelho de polietileno  - 1"" para mangueira de polietileno ou pvc marron</v>
          </cell>
          <cell r="C1769" t="str">
            <v>UN</v>
          </cell>
          <cell r="D1769">
            <v>1.7000999999999999</v>
          </cell>
        </row>
        <row r="1770">
          <cell r="A1770" t="str">
            <v>001.25.03700</v>
          </cell>
          <cell r="B1770" t="str">
            <v>Fornecimento e instalação de tee de polietileno - 3/4"" para mangueira de polietileno ou pvc marron</v>
          </cell>
          <cell r="C1770" t="str">
            <v>UN</v>
          </cell>
          <cell r="D1770">
            <v>1.9750000000000001</v>
          </cell>
        </row>
        <row r="1771">
          <cell r="A1771" t="str">
            <v>001.25.03720</v>
          </cell>
          <cell r="B1771" t="str">
            <v>Fornecimento e instalação de tee de polietileno  1""- para mangueira de polietileno ou pvc marron</v>
          </cell>
          <cell r="C1771" t="str">
            <v>UN</v>
          </cell>
          <cell r="D1771">
            <v>3.0501</v>
          </cell>
        </row>
        <row r="1772">
          <cell r="A1772" t="str">
            <v>001.25.03740</v>
          </cell>
          <cell r="B1772" t="str">
            <v>Fornecimento e instalação de uniao de polietileno - 3/4""- para mangueira de polietileno ou pvc marron</v>
          </cell>
          <cell r="C1772" t="str">
            <v>UN</v>
          </cell>
          <cell r="D1772">
            <v>1.4500999999999999</v>
          </cell>
        </row>
        <row r="1773">
          <cell r="A1773" t="str">
            <v>001.25.03760</v>
          </cell>
          <cell r="B1773" t="str">
            <v>Fornecimento e instalação de união de polietileno  - 1""-para mangueira de polietileno ou pvc marron</v>
          </cell>
          <cell r="C1773" t="str">
            <v>UN</v>
          </cell>
          <cell r="D1773">
            <v>1.8501000000000001</v>
          </cell>
        </row>
        <row r="1774">
          <cell r="A1774" t="str">
            <v>001.25.03780</v>
          </cell>
          <cell r="B1774" t="str">
            <v>Fornecimento e instalação de adaptador de polietileno  - 3/4""- para mangueira de polietileno ou pvc marron</v>
          </cell>
          <cell r="C1774" t="str">
            <v>UN</v>
          </cell>
          <cell r="D1774">
            <v>1.5501</v>
          </cell>
        </row>
        <row r="1775">
          <cell r="A1775" t="str">
            <v>001.25.03800</v>
          </cell>
          <cell r="B1775" t="str">
            <v>Fornecimento e instalação de adaptador de polietileno  - 1""- para mangueira de polietileno ou pvc marron</v>
          </cell>
          <cell r="C1775" t="str">
            <v>UN</v>
          </cell>
          <cell r="D1775">
            <v>1.7501</v>
          </cell>
        </row>
        <row r="1776">
          <cell r="A1776" t="str">
            <v>001.26</v>
          </cell>
          <cell r="B1776" t="str">
            <v>INSTALAÇÕES HIDRÁULICAS - TUBO GALVANIZADO</v>
          </cell>
          <cell r="D1776">
            <v>2510.4023999999999</v>
          </cell>
        </row>
        <row r="1777">
          <cell r="A1777" t="str">
            <v>001.26.00020</v>
          </cell>
          <cell r="B1777" t="str">
            <v>Fornecimento e Instalação de Tubo Ferro Galvanizado S/ Costura 4 Pol x  6.00 x 3.35mm</v>
          </cell>
          <cell r="C1777" t="str">
            <v>ML</v>
          </cell>
          <cell r="D1777">
            <v>87.686899999999994</v>
          </cell>
        </row>
        <row r="1778">
          <cell r="A1778" t="str">
            <v>001.26.00040</v>
          </cell>
          <cell r="B1778" t="str">
            <v>Fornecimento e Instalação de Tubo Ferro Galvanizado S/ Costura 3 Pol x  6.00 x 3.35mm</v>
          </cell>
          <cell r="C1778" t="str">
            <v>ML</v>
          </cell>
          <cell r="D1778">
            <v>61.173099999999998</v>
          </cell>
        </row>
        <row r="1779">
          <cell r="A1779" t="str">
            <v>001.26.00060</v>
          </cell>
          <cell r="B1779" t="str">
            <v>Fornecimento e Instalação de Tubo Ferro Galvanizado S/ Costura 2.5 Pol x  6.00 x 3.35mm</v>
          </cell>
          <cell r="C1779" t="str">
            <v>ML</v>
          </cell>
          <cell r="D1779">
            <v>51.073900000000002</v>
          </cell>
        </row>
        <row r="1780">
          <cell r="A1780" t="str">
            <v>001.26.00080</v>
          </cell>
          <cell r="B1780" t="str">
            <v>Fornecimento e Instalação de Tubo Ferro Galvanizado S/ Costura 2 Pol x  6.00 x 3.00mm</v>
          </cell>
          <cell r="C1780" t="str">
            <v>ML</v>
          </cell>
          <cell r="D1780">
            <v>36.705300000000001</v>
          </cell>
        </row>
        <row r="1781">
          <cell r="A1781" t="str">
            <v>001.26.00100</v>
          </cell>
          <cell r="B1781" t="str">
            <v>Fornecimento e Instalação de Tubo Ferro Galvanizado S/ Costura 1.5 Pol x  6.00 x 3.00mm</v>
          </cell>
          <cell r="C1781" t="str">
            <v>ML</v>
          </cell>
          <cell r="D1781">
            <v>28.337399999999999</v>
          </cell>
        </row>
        <row r="1782">
          <cell r="A1782" t="str">
            <v>001.26.00120</v>
          </cell>
          <cell r="B1782" t="str">
            <v>Fornecimento e Instalação de Tubo Ferro Galvanizado S/ Costura 1 1/4 Pol x 6.00 x 2.65mm</v>
          </cell>
          <cell r="C1782" t="str">
            <v>ML</v>
          </cell>
          <cell r="D1782">
            <v>23.322700000000001</v>
          </cell>
        </row>
        <row r="1783">
          <cell r="A1783" t="str">
            <v>001.26.00140</v>
          </cell>
          <cell r="B1783" t="str">
            <v>Fornecimento e Instalação de Tubo Ferro Galvanizado S/ Costura 1 Pol x 6.00 x 2.65mm</v>
          </cell>
          <cell r="C1783" t="str">
            <v>ML</v>
          </cell>
          <cell r="D1783">
            <v>18.498899999999999</v>
          </cell>
        </row>
        <row r="1784">
          <cell r="A1784" t="str">
            <v>001.26.00160</v>
          </cell>
          <cell r="B1784" t="str">
            <v>Fornecimento e Instalação de Tubo Ferro Galvanizado S/ Costura 3/4 Pol x 6.00 x 2.25mm</v>
          </cell>
          <cell r="C1784" t="str">
            <v>ML</v>
          </cell>
          <cell r="D1784">
            <v>12.9133</v>
          </cell>
        </row>
        <row r="1785">
          <cell r="A1785" t="str">
            <v>001.26.00180</v>
          </cell>
          <cell r="B1785" t="str">
            <v>Fornecimento e Instalação de Tubo Ferro Galvanizado S/ Costura 1/2 Pol x 6.00 x 2.25mm</v>
          </cell>
          <cell r="C1785" t="str">
            <v>ML</v>
          </cell>
          <cell r="D1785">
            <v>10.251899999999999</v>
          </cell>
        </row>
        <row r="1786">
          <cell r="A1786" t="str">
            <v>001.26.00200</v>
          </cell>
          <cell r="B1786" t="str">
            <v>Fornecimento e Instalação de Cotov.Redução de Ferro Galvanizado 90  2.5x2 Pol</v>
          </cell>
          <cell r="C1786" t="str">
            <v>UN</v>
          </cell>
          <cell r="D1786">
            <v>45.912599999999998</v>
          </cell>
        </row>
        <row r="1787">
          <cell r="A1787" t="str">
            <v>001.26.00220</v>
          </cell>
          <cell r="B1787" t="str">
            <v>Fornecimento e Instalação de Cotov.Redução de Ferro Galvanizado 90  2x1.5 Pol</v>
          </cell>
          <cell r="C1787" t="str">
            <v>UN</v>
          </cell>
          <cell r="D1787">
            <v>45.443899999999999</v>
          </cell>
        </row>
        <row r="1788">
          <cell r="A1788" t="str">
            <v>001.26.00240</v>
          </cell>
          <cell r="B1788" t="str">
            <v>Fornecimento e Instalação de Cotov.Redução de Ferro Galvanizado 90° 1.5x1 1/4 Pol</v>
          </cell>
          <cell r="C1788" t="str">
            <v>UN</v>
          </cell>
          <cell r="D1788">
            <v>21.543900000000001</v>
          </cell>
        </row>
        <row r="1789">
          <cell r="A1789" t="str">
            <v>001.26.00260</v>
          </cell>
          <cell r="B1789" t="str">
            <v>Fornecimento e Instalação de Cotov.Redução de Ferro Galvanizado 90° 1.5x1pol</v>
          </cell>
          <cell r="C1789" t="str">
            <v>UN</v>
          </cell>
          <cell r="D1789">
            <v>13.543900000000001</v>
          </cell>
        </row>
        <row r="1790">
          <cell r="A1790" t="str">
            <v>001.26.00280</v>
          </cell>
          <cell r="B1790" t="str">
            <v>Fornecimento e Instalação de Cotov.Redução de Ferro Galvanizado 90 1.5x3/4 Pol</v>
          </cell>
          <cell r="C1790" t="str">
            <v>UN</v>
          </cell>
          <cell r="D1790">
            <v>16.2439</v>
          </cell>
        </row>
        <row r="1791">
          <cell r="A1791" t="str">
            <v>001.26.00300</v>
          </cell>
          <cell r="B1791" t="str">
            <v>Fornecimento e Instalação de Cotov.Redução de Ferro Galvanizado 90° 1 1/4x1 Pol</v>
          </cell>
          <cell r="C1791" t="str">
            <v>UN</v>
          </cell>
          <cell r="D1791">
            <v>10.023899999999999</v>
          </cell>
        </row>
        <row r="1792">
          <cell r="A1792" t="str">
            <v>001.26.00320</v>
          </cell>
          <cell r="B1792" t="str">
            <v>Fornecimento e Instalação de Cotov.Redução de Ferro Galvanizado 90° 1 1/4x 3/4 Pol</v>
          </cell>
          <cell r="C1792" t="str">
            <v>UN</v>
          </cell>
          <cell r="D1792">
            <v>16.2439</v>
          </cell>
        </row>
        <row r="1793">
          <cell r="A1793" t="str">
            <v>001.26.00340</v>
          </cell>
          <cell r="B1793" t="str">
            <v>Fornecimento e Instalação de Cotov.Redução de Ferro Galvanizado 90° 1x3/4 Pol</v>
          </cell>
          <cell r="C1793" t="str">
            <v>UN</v>
          </cell>
          <cell r="D1793">
            <v>6.6851000000000003</v>
          </cell>
        </row>
        <row r="1794">
          <cell r="A1794" t="str">
            <v>001.26.00360</v>
          </cell>
          <cell r="B1794" t="str">
            <v>Fornecimento e Instalação de Cotov.Redução de Ferro Galvanizado 90° 1x1/2 Pol</v>
          </cell>
          <cell r="C1794" t="str">
            <v>UN</v>
          </cell>
          <cell r="D1794">
            <v>6.6851000000000003</v>
          </cell>
        </row>
        <row r="1795">
          <cell r="A1795" t="str">
            <v>001.26.00380</v>
          </cell>
          <cell r="B1795" t="str">
            <v>Fornecimento e Instalação de Cotov.Redução de Ferro Galvanizado 90° 3/4x1/2 Pol</v>
          </cell>
          <cell r="C1795" t="str">
            <v>UN</v>
          </cell>
          <cell r="D1795">
            <v>4.3851000000000004</v>
          </cell>
        </row>
        <row r="1796">
          <cell r="A1796" t="str">
            <v>001.26.00400</v>
          </cell>
          <cell r="B1796" t="str">
            <v>Fornecimento e Instalação de Bucha Redução Ferro Galvanizado 4x3 Pol</v>
          </cell>
          <cell r="C1796" t="str">
            <v>UN</v>
          </cell>
          <cell r="D1796">
            <v>31.4101</v>
          </cell>
        </row>
        <row r="1797">
          <cell r="A1797" t="str">
            <v>001.26.00420</v>
          </cell>
          <cell r="B1797" t="str">
            <v>Fornecimento e Instalação de Bucha Redução Ferro Galvanizado 4x2.5 Pol</v>
          </cell>
          <cell r="C1797" t="str">
            <v>UN</v>
          </cell>
          <cell r="D1797">
            <v>25.080100000000002</v>
          </cell>
        </row>
        <row r="1798">
          <cell r="A1798" t="str">
            <v>001.26.00440</v>
          </cell>
          <cell r="B1798" t="str">
            <v>Fornecimento e Instalação de Bucha Redução Ferro Galvanizado 4x2 Pol</v>
          </cell>
          <cell r="C1798" t="str">
            <v>UN</v>
          </cell>
          <cell r="D1798">
            <v>31.4101</v>
          </cell>
        </row>
        <row r="1799">
          <cell r="A1799" t="str">
            <v>001.26.00460</v>
          </cell>
          <cell r="B1799" t="str">
            <v>Fornecimento e Instalação de Bucha Redução Ferro Galvanizado 3x2.5 Pol</v>
          </cell>
          <cell r="C1799" t="str">
            <v>UN</v>
          </cell>
          <cell r="D1799">
            <v>18.921399999999998</v>
          </cell>
        </row>
        <row r="1800">
          <cell r="A1800" t="str">
            <v>001.26.00480</v>
          </cell>
          <cell r="B1800" t="str">
            <v>Forneicmento e Instalação de Bucha Redução Ferro Galvanizado 3x2 Pol</v>
          </cell>
          <cell r="C1800" t="str">
            <v>UN</v>
          </cell>
          <cell r="D1800">
            <v>18.921399999999998</v>
          </cell>
        </row>
        <row r="1801">
          <cell r="A1801" t="str">
            <v>001.26.00500</v>
          </cell>
          <cell r="B1801" t="str">
            <v>Fornecimento e Instalação de Bucha Redução Ferro Galvanizado 2.5x2 Pol</v>
          </cell>
          <cell r="C1801" t="str">
            <v>UN</v>
          </cell>
          <cell r="D1801">
            <v>12.5426</v>
          </cell>
        </row>
        <row r="1802">
          <cell r="A1802" t="str">
            <v>001.26.00520</v>
          </cell>
          <cell r="B1802" t="str">
            <v>Forneicmento e Instalação de Bucha Redução Ferro Galvanizado  2.5x1.5 Pol</v>
          </cell>
          <cell r="C1802" t="str">
            <v>UN</v>
          </cell>
          <cell r="D1802">
            <v>11.852600000000001</v>
          </cell>
        </row>
        <row r="1803">
          <cell r="A1803" t="str">
            <v>001.26.00540</v>
          </cell>
          <cell r="B1803" t="str">
            <v>Fornecimento e Instalação de Bucha Redução Ferro Galvanizado 2.5x1 1/4 Pol</v>
          </cell>
          <cell r="C1803" t="str">
            <v>UN</v>
          </cell>
          <cell r="D1803">
            <v>9.9925999999999995</v>
          </cell>
        </row>
        <row r="1804">
          <cell r="A1804" t="str">
            <v>001.26.00560</v>
          </cell>
          <cell r="B1804" t="str">
            <v>Fornecimento e Instalação de Bucha Redução Ferro Galvanizado. 2x1.5 Pol</v>
          </cell>
          <cell r="C1804" t="str">
            <v>UN</v>
          </cell>
          <cell r="D1804">
            <v>8.5938999999999997</v>
          </cell>
        </row>
        <row r="1805">
          <cell r="A1805" t="str">
            <v>001.26.00580</v>
          </cell>
          <cell r="B1805" t="str">
            <v>Fornecimento e Instalação de Bucha Redução Ferro Galvanizado 2x1 1/4 Pol</v>
          </cell>
          <cell r="C1805" t="str">
            <v>UN</v>
          </cell>
          <cell r="D1805">
            <v>8.2439</v>
          </cell>
        </row>
        <row r="1806">
          <cell r="A1806" t="str">
            <v>001.26.00600</v>
          </cell>
          <cell r="B1806" t="str">
            <v>Fornecimento e Instalação de Bucha Redução Ferro Galvanizado 2x1 Pol</v>
          </cell>
          <cell r="C1806" t="str">
            <v>UN</v>
          </cell>
          <cell r="D1806">
            <v>8.5338999999999992</v>
          </cell>
        </row>
        <row r="1807">
          <cell r="A1807" t="str">
            <v>001.26.00620</v>
          </cell>
          <cell r="B1807" t="str">
            <v>Fornecimento e Instalação de Bucha Redução Ferro Galvanizado 2x3/4 Pol</v>
          </cell>
          <cell r="C1807" t="str">
            <v>UN</v>
          </cell>
          <cell r="D1807">
            <v>8.5338999999999992</v>
          </cell>
        </row>
        <row r="1808">
          <cell r="A1808" t="str">
            <v>001.26.00640</v>
          </cell>
          <cell r="B1808" t="str">
            <v>Fornecimento e Instalação de Bucha Redução Ferro Galvanizado 1.5x1 1/4 Pol</v>
          </cell>
          <cell r="C1808" t="str">
            <v>UN</v>
          </cell>
          <cell r="D1808">
            <v>6.5739000000000001</v>
          </cell>
        </row>
        <row r="1809">
          <cell r="A1809" t="str">
            <v>001.26.00660</v>
          </cell>
          <cell r="B1809" t="str">
            <v>Fornecimento e Instalação de Bucha Redução Ferro Galvanizado 1.5x1 Pol</v>
          </cell>
          <cell r="C1809" t="str">
            <v>UN</v>
          </cell>
          <cell r="D1809">
            <v>6.2839</v>
          </cell>
        </row>
        <row r="1810">
          <cell r="A1810" t="str">
            <v>001.26.00680</v>
          </cell>
          <cell r="B1810" t="str">
            <v>Fornecimento e Instalação de Bucha Redução Ferro Galvanizado 1.5x3/4 Pol</v>
          </cell>
          <cell r="C1810" t="str">
            <v>UN</v>
          </cell>
          <cell r="D1810">
            <v>6.5538999999999996</v>
          </cell>
        </row>
        <row r="1811">
          <cell r="A1811" t="str">
            <v>001.26.00700</v>
          </cell>
          <cell r="B1811" t="str">
            <v>Fornecimento e Instalação de Bucha Redução Ferro Galvanizado 1 1/4x1 Pol</v>
          </cell>
          <cell r="C1811" t="str">
            <v>UN</v>
          </cell>
          <cell r="D1811">
            <v>5.8738999999999999</v>
          </cell>
        </row>
        <row r="1812">
          <cell r="A1812" t="str">
            <v>001.26.00720</v>
          </cell>
          <cell r="B1812" t="str">
            <v>Fornecimento e Instalação de Bucha Redução Ferro Galvanizado 1 1/4x3/4 Pol</v>
          </cell>
          <cell r="C1812" t="str">
            <v>UN</v>
          </cell>
          <cell r="D1812">
            <v>5.8838999999999997</v>
          </cell>
        </row>
        <row r="1813">
          <cell r="A1813" t="str">
            <v>001.26.00740</v>
          </cell>
          <cell r="B1813" t="str">
            <v>Fornecimento e Instalação de Bucha Redução Ferro Galvanizado 1 1/4x1/2 Pol</v>
          </cell>
          <cell r="C1813" t="str">
            <v>UN</v>
          </cell>
          <cell r="D1813">
            <v>5.5838999999999999</v>
          </cell>
        </row>
        <row r="1814">
          <cell r="A1814" t="str">
            <v>001.26.00760</v>
          </cell>
          <cell r="B1814" t="str">
            <v>Fornecimento e Instalação de Bucha Redução Ferro Galvanizado 1x3/4 Pol</v>
          </cell>
          <cell r="C1814" t="str">
            <v>UN</v>
          </cell>
          <cell r="D1814">
            <v>4.0850999999999997</v>
          </cell>
        </row>
        <row r="1815">
          <cell r="A1815" t="str">
            <v>001.26.00780</v>
          </cell>
          <cell r="B1815" t="str">
            <v>Fornecimento e Instalação de Bucha Redução Ferro Galvanizado 1x1/2 Pol</v>
          </cell>
          <cell r="C1815" t="str">
            <v>UN</v>
          </cell>
          <cell r="D1815">
            <v>4.0551000000000004</v>
          </cell>
        </row>
        <row r="1816">
          <cell r="A1816" t="str">
            <v>001.26.00800</v>
          </cell>
          <cell r="B1816" t="str">
            <v>Fornecimento e Instalação de Bucha Redução Ferro Galvanizado 3/4x1/2 Pol</v>
          </cell>
          <cell r="C1816" t="str">
            <v>UN</v>
          </cell>
          <cell r="D1816">
            <v>3.4350999999999998</v>
          </cell>
        </row>
        <row r="1817">
          <cell r="A1817" t="str">
            <v>001.26.00820</v>
          </cell>
          <cell r="B1817" t="str">
            <v>Fornecimento e Instalação de Luva De Redução De Ferro Galvanizado 4x3 Pol</v>
          </cell>
          <cell r="C1817" t="str">
            <v>UN</v>
          </cell>
          <cell r="D1817">
            <v>31.720099999999999</v>
          </cell>
        </row>
        <row r="1818">
          <cell r="A1818" t="str">
            <v>001.26.00840</v>
          </cell>
          <cell r="B1818" t="str">
            <v>Fornecimento e Instalação de Luva De Redução De Ferro Galvanizado 4x2.5 Pol</v>
          </cell>
          <cell r="C1818" t="str">
            <v>UN</v>
          </cell>
          <cell r="D1818">
            <v>23.440100000000001</v>
          </cell>
        </row>
        <row r="1819">
          <cell r="A1819" t="str">
            <v>001.26.00860</v>
          </cell>
          <cell r="B1819" t="str">
            <v>Fornecimento e Instalação de Luva De Redução De Ferro Galvanizado 4x2 Pol</v>
          </cell>
          <cell r="C1819" t="str">
            <v>UN</v>
          </cell>
          <cell r="D1819">
            <v>31.720099999999999</v>
          </cell>
        </row>
        <row r="1820">
          <cell r="A1820" t="str">
            <v>001.26.00880</v>
          </cell>
          <cell r="B1820" t="str">
            <v>Fornecimento e Instalação de Luva De Redução De Ferro Galvanizado 3x2.5 Pol</v>
          </cell>
          <cell r="C1820" t="str">
            <v>UN</v>
          </cell>
          <cell r="D1820">
            <v>22.481400000000001</v>
          </cell>
        </row>
        <row r="1821">
          <cell r="A1821" t="str">
            <v>001.26.00900</v>
          </cell>
          <cell r="B1821" t="str">
            <v>Fornecimento e Instalação de Luva De Redução De Ferro Galvanizado 3x2 Pol</v>
          </cell>
          <cell r="C1821" t="str">
            <v>UN</v>
          </cell>
          <cell r="D1821">
            <v>22.481400000000001</v>
          </cell>
        </row>
        <row r="1822">
          <cell r="A1822" t="str">
            <v>001.26.00920</v>
          </cell>
          <cell r="B1822" t="str">
            <v>Fornecimento e Instalação de Luva De Redução De Ferro Galvanizado 3x1.5 Pol</v>
          </cell>
          <cell r="C1822" t="str">
            <v>UN</v>
          </cell>
          <cell r="D1822">
            <v>22.481400000000001</v>
          </cell>
        </row>
        <row r="1823">
          <cell r="A1823" t="str">
            <v>001.26.00940</v>
          </cell>
          <cell r="B1823" t="str">
            <v>Fornecimento e Instalação de Luva De Redução De Ferro Galvanizado 2.5x2 Pol</v>
          </cell>
          <cell r="C1823" t="str">
            <v>UN</v>
          </cell>
          <cell r="D1823">
            <v>12.1126</v>
          </cell>
        </row>
        <row r="1824">
          <cell r="A1824" t="str">
            <v>001.26.00960</v>
          </cell>
          <cell r="B1824" t="str">
            <v>Fornecimento e Instalação de Luva De Redução De Ferro Galvanizado 2.5x1 1/4 Pol</v>
          </cell>
          <cell r="C1824" t="str">
            <v>UN</v>
          </cell>
          <cell r="D1824">
            <v>12.1126</v>
          </cell>
        </row>
        <row r="1825">
          <cell r="A1825" t="str">
            <v>001.26.00980</v>
          </cell>
          <cell r="B1825" t="str">
            <v>Fornecimento e Instalação de Luva De Redução De Ferro Galvanizado 2.5x1.5 Pol</v>
          </cell>
          <cell r="C1825" t="str">
            <v>UN</v>
          </cell>
          <cell r="D1825">
            <v>12.1126</v>
          </cell>
        </row>
        <row r="1826">
          <cell r="A1826" t="str">
            <v>001.26.01000</v>
          </cell>
          <cell r="B1826" t="str">
            <v>Fornecimento e Instalação de Luva De Redução De Ferro Galvanizado 2x1 1/4 Pol</v>
          </cell>
          <cell r="C1826" t="str">
            <v>UN</v>
          </cell>
          <cell r="D1826">
            <v>12.1126</v>
          </cell>
        </row>
        <row r="1827">
          <cell r="A1827" t="str">
            <v>001.26.01020</v>
          </cell>
          <cell r="B1827" t="str">
            <v>Fornecimento e Instalação de Luva De Redução De Ferro Galvanizado 2x1 Pol</v>
          </cell>
          <cell r="C1827" t="str">
            <v>UN</v>
          </cell>
          <cell r="D1827">
            <v>11.6439</v>
          </cell>
        </row>
        <row r="1828">
          <cell r="A1828" t="str">
            <v>001.26.01040</v>
          </cell>
          <cell r="B1828" t="str">
            <v>Fornecimento e Instalação de Luva De Redução De Ferro Galvanizado 1.5x1 Pol</v>
          </cell>
          <cell r="C1828" t="str">
            <v>UN</v>
          </cell>
          <cell r="D1828">
            <v>7.8438999999999997</v>
          </cell>
        </row>
        <row r="1829">
          <cell r="A1829" t="str">
            <v>001.26.01060</v>
          </cell>
          <cell r="B1829" t="str">
            <v>Fornecimento e Instalação de Luva De Redução De Ferro Galvanizado 11/4x1 Pol</v>
          </cell>
          <cell r="C1829" t="str">
            <v>UN</v>
          </cell>
          <cell r="D1829">
            <v>7.0438999999999998</v>
          </cell>
        </row>
        <row r="1830">
          <cell r="A1830" t="str">
            <v>001.26.01080</v>
          </cell>
          <cell r="B1830" t="str">
            <v>Fornecimento e Instalação de Luva De Redução De Ferro Galvanizado  1 1/4x3/4 Pol</v>
          </cell>
          <cell r="C1830" t="str">
            <v>UN</v>
          </cell>
          <cell r="D1830">
            <v>7.0438999999999998</v>
          </cell>
        </row>
        <row r="1831">
          <cell r="A1831" t="str">
            <v>001.26.01100</v>
          </cell>
          <cell r="B1831" t="str">
            <v>Fornecimento e Instalação de Luva De Redução De Ferro Galvanizado  1 1/4x1/2 Pol</v>
          </cell>
          <cell r="C1831" t="str">
            <v>UN</v>
          </cell>
          <cell r="D1831">
            <v>7.0438999999999998</v>
          </cell>
        </row>
        <row r="1832">
          <cell r="A1832" t="str">
            <v>001.26.01120</v>
          </cell>
          <cell r="B1832" t="str">
            <v>Fornecimento e Instalação de Luva De Redução De Ferro Galvanizado 1x3/4 Pol</v>
          </cell>
          <cell r="C1832" t="str">
            <v>UN</v>
          </cell>
          <cell r="D1832">
            <v>5.1750999999999996</v>
          </cell>
        </row>
        <row r="1833">
          <cell r="A1833" t="str">
            <v>001.26.01140</v>
          </cell>
          <cell r="B1833" t="str">
            <v>Fornecimento e Instalação de Luva De Redução De Ferro Galvanizado  1x1/2 Pol</v>
          </cell>
          <cell r="C1833" t="str">
            <v>UN</v>
          </cell>
          <cell r="D1833">
            <v>4.7751000000000001</v>
          </cell>
        </row>
        <row r="1834">
          <cell r="A1834" t="str">
            <v>001.26.01160</v>
          </cell>
          <cell r="B1834" t="str">
            <v>Fornecimento e Instalação de Luva De Redução De Ferro Galvanizado  3/4x1/2 Pol</v>
          </cell>
          <cell r="C1834" t="str">
            <v>UN</v>
          </cell>
          <cell r="D1834">
            <v>3.9750999999999999</v>
          </cell>
        </row>
        <row r="1835">
          <cell r="A1835" t="str">
            <v>001.26.01180</v>
          </cell>
          <cell r="B1835" t="str">
            <v>Fornecimento e Instalação de Cotov. De Ferro Galvanizado 90° 4 Pol</v>
          </cell>
          <cell r="C1835" t="str">
            <v>UN</v>
          </cell>
          <cell r="D1835">
            <v>50.440100000000001</v>
          </cell>
        </row>
        <row r="1836">
          <cell r="A1836" t="str">
            <v>001.26.01200</v>
          </cell>
          <cell r="B1836" t="str">
            <v>Fornecimento e Instalação de Cotov. De Ferro Galvanizado. 90° 3 Pol</v>
          </cell>
          <cell r="C1836" t="str">
            <v>UN</v>
          </cell>
          <cell r="D1836">
            <v>31.261399999999998</v>
          </cell>
        </row>
        <row r="1837">
          <cell r="A1837" t="str">
            <v>001.26.01220</v>
          </cell>
          <cell r="B1837" t="str">
            <v>Fornecimento e Instalação de Cotov. De Ferro Galvanizado 90° 2.5 Pol</v>
          </cell>
          <cell r="C1837" t="str">
            <v>UN</v>
          </cell>
          <cell r="D1837">
            <v>21.592600000000001</v>
          </cell>
        </row>
        <row r="1838">
          <cell r="A1838" t="str">
            <v>001.26.01240</v>
          </cell>
          <cell r="B1838" t="str">
            <v>Fornecimento e Instalação de Cotov. De Ferro Galvanizado 90° 2 Pol</v>
          </cell>
          <cell r="C1838" t="str">
            <v>UN</v>
          </cell>
          <cell r="D1838">
            <v>12.943899999999999</v>
          </cell>
        </row>
        <row r="1839">
          <cell r="A1839" t="str">
            <v>001.26.01260</v>
          </cell>
          <cell r="B1839" t="str">
            <v>Fornecimento e Instalação de Cotov. De Ferro Galvanizado 90° 1.5 Pol</v>
          </cell>
          <cell r="C1839" t="str">
            <v>UN</v>
          </cell>
          <cell r="D1839">
            <v>12.8439</v>
          </cell>
        </row>
        <row r="1840">
          <cell r="A1840" t="str">
            <v>001.26.01280</v>
          </cell>
          <cell r="B1840" t="str">
            <v>Fornecimento e Instalação de Cotov. De Ferro Galvanizado 90°  1 1/4 Pol</v>
          </cell>
          <cell r="C1840" t="str">
            <v>UN</v>
          </cell>
          <cell r="D1840">
            <v>10.023899999999999</v>
          </cell>
        </row>
        <row r="1841">
          <cell r="A1841" t="str">
            <v>001.26.01300</v>
          </cell>
          <cell r="B1841" t="str">
            <v>Fornecimento e Instalação de Cotov. De Ferro Galvanizado 90° 1 Pol</v>
          </cell>
          <cell r="C1841" t="str">
            <v>UN</v>
          </cell>
          <cell r="D1841">
            <v>6.6851000000000003</v>
          </cell>
        </row>
        <row r="1842">
          <cell r="A1842" t="str">
            <v>001.26.01320</v>
          </cell>
          <cell r="B1842" t="str">
            <v>Fornecimento e Instalação de Cotov. De Ferro Galvanizado 90°  3/4 Pol</v>
          </cell>
          <cell r="C1842" t="str">
            <v>UN</v>
          </cell>
          <cell r="D1842">
            <v>4.0850999999999997</v>
          </cell>
        </row>
        <row r="1843">
          <cell r="A1843" t="str">
            <v>001.26.01340</v>
          </cell>
          <cell r="B1843" t="str">
            <v>Fornecimento e Instalação de Cotov. De Ferro Galvanizado 90° 1/2 Pol</v>
          </cell>
          <cell r="C1843" t="str">
            <v>UN</v>
          </cell>
          <cell r="D1843">
            <v>3.5651000000000002</v>
          </cell>
        </row>
        <row r="1844">
          <cell r="A1844" t="str">
            <v>001.26.01360</v>
          </cell>
          <cell r="B1844" t="str">
            <v>Fornecimento e Instalação de Tee De Ferro Galvanizado 4 Pol</v>
          </cell>
          <cell r="C1844" t="str">
            <v>UN</v>
          </cell>
          <cell r="D1844">
            <v>54.587699999999998</v>
          </cell>
        </row>
        <row r="1845">
          <cell r="A1845" t="str">
            <v>001.26.01380</v>
          </cell>
          <cell r="B1845" t="str">
            <v>Fornecimento e Instalação de Tee De Ferro Galvanizado 3 Pol</v>
          </cell>
          <cell r="C1845" t="str">
            <v>UN</v>
          </cell>
          <cell r="D1845">
            <v>39.718899999999998</v>
          </cell>
        </row>
        <row r="1846">
          <cell r="A1846" t="str">
            <v>001.26.01400</v>
          </cell>
          <cell r="B1846" t="str">
            <v>Fornecimento e Instalação de Tee De Ferro Galvanizado 2.5 Pol</v>
          </cell>
          <cell r="C1846" t="str">
            <v>UN</v>
          </cell>
          <cell r="D1846">
            <v>30.2501</v>
          </cell>
        </row>
        <row r="1847">
          <cell r="A1847" t="str">
            <v>001.26.01420</v>
          </cell>
          <cell r="B1847" t="str">
            <v>Fornecimento e Instalação de Tee De Ferro Galvanizado 2 Pol</v>
          </cell>
          <cell r="C1847" t="str">
            <v>UN</v>
          </cell>
          <cell r="D1847">
            <v>17.303000000000001</v>
          </cell>
        </row>
        <row r="1848">
          <cell r="A1848" t="str">
            <v>001.26.01440</v>
          </cell>
          <cell r="B1848" t="str">
            <v>Fornecimento e Instalação de Tee De Ferro Galvanizado 1.5 Pol</v>
          </cell>
          <cell r="C1848" t="str">
            <v>UN</v>
          </cell>
          <cell r="D1848">
            <v>11.8314</v>
          </cell>
        </row>
        <row r="1849">
          <cell r="A1849" t="str">
            <v>001.26.01460</v>
          </cell>
          <cell r="B1849" t="str">
            <v>Fornecimento e Instalação de Tee De Ferro Galvanizado 1 1/4 Pol</v>
          </cell>
          <cell r="C1849" t="str">
            <v>UN</v>
          </cell>
          <cell r="D1849">
            <v>10.6814</v>
          </cell>
        </row>
        <row r="1850">
          <cell r="A1850" t="str">
            <v>001.26.01480</v>
          </cell>
          <cell r="B1850" t="str">
            <v>Fornecimento e Instalação de Tee De Ferro Galvanizado 1 Pol</v>
          </cell>
          <cell r="C1850" t="str">
            <v>UN</v>
          </cell>
          <cell r="D1850">
            <v>7.5625999999999998</v>
          </cell>
        </row>
        <row r="1851">
          <cell r="A1851" t="str">
            <v>001.26.01500</v>
          </cell>
          <cell r="B1851" t="str">
            <v>Fornecimento e Instalação de Tee De Ferro Galvanizado 3/4 Pol</v>
          </cell>
          <cell r="C1851" t="str">
            <v>UN</v>
          </cell>
          <cell r="D1851">
            <v>5.5125999999999999</v>
          </cell>
        </row>
        <row r="1852">
          <cell r="A1852" t="str">
            <v>001.26.01520</v>
          </cell>
          <cell r="B1852" t="str">
            <v>Fornecimento e Instalação de Tee De Ferro Galvanizado 1/2 Pol</v>
          </cell>
          <cell r="C1852" t="str">
            <v>UN</v>
          </cell>
          <cell r="D1852">
            <v>4.1525999999999996</v>
          </cell>
        </row>
        <row r="1853">
          <cell r="A1853" t="str">
            <v>001.26.01540</v>
          </cell>
          <cell r="B1853" t="str">
            <v>Fornecimento e Instalação de Tee Redução De Ferro Galvanizado 4x3 Pol</v>
          </cell>
          <cell r="C1853" t="str">
            <v>UN</v>
          </cell>
          <cell r="D1853">
            <v>90.187700000000007</v>
          </cell>
        </row>
        <row r="1854">
          <cell r="A1854" t="str">
            <v>001.26.01560</v>
          </cell>
          <cell r="B1854" t="str">
            <v>Fornecimento e Instalação de Tee Redução De Ferro Galvanizado 4x2 Pol</v>
          </cell>
          <cell r="C1854" t="str">
            <v>UN</v>
          </cell>
          <cell r="D1854">
            <v>90.187700000000007</v>
          </cell>
        </row>
        <row r="1855">
          <cell r="A1855" t="str">
            <v>001.26.01580</v>
          </cell>
          <cell r="B1855" t="str">
            <v>Fornecimento e Instalação de Tee Redução De Ferro Galvanizado 3x2.5 Pol</v>
          </cell>
          <cell r="C1855" t="str">
            <v>UN</v>
          </cell>
          <cell r="D1855">
            <v>49.218899999999998</v>
          </cell>
        </row>
        <row r="1856">
          <cell r="A1856" t="str">
            <v>001.26.01600</v>
          </cell>
          <cell r="B1856" t="str">
            <v>Fornecimento e Instalação de Tee Redução De Ferro Galvanizado 3x2 Pol</v>
          </cell>
          <cell r="C1856" t="str">
            <v>UN</v>
          </cell>
          <cell r="D1856">
            <v>31.6189</v>
          </cell>
        </row>
        <row r="1857">
          <cell r="A1857" t="str">
            <v>001.26.01620</v>
          </cell>
          <cell r="B1857" t="str">
            <v>Fornecimento e Instalação de Tee Redução De Ferro Galvanizado 3x1.5 Pol</v>
          </cell>
          <cell r="C1857" t="str">
            <v>UN</v>
          </cell>
          <cell r="D1857">
            <v>31.6189</v>
          </cell>
        </row>
        <row r="1858">
          <cell r="A1858" t="str">
            <v>001.26.01640</v>
          </cell>
          <cell r="B1858" t="str">
            <v>Fornecimento e Instalação de Tee Redução De Ferro Galvanizado 2.5x2 Pol</v>
          </cell>
          <cell r="C1858" t="str">
            <v>UN</v>
          </cell>
          <cell r="D1858">
            <v>38.190100000000001</v>
          </cell>
        </row>
        <row r="1859">
          <cell r="A1859" t="str">
            <v>001.26.01660</v>
          </cell>
          <cell r="B1859" t="str">
            <v>Fornecimento e Instalação de Tee Redução De Ferro Galvanizado 2.5x1 1/4 Pol</v>
          </cell>
          <cell r="C1859" t="str">
            <v>UN</v>
          </cell>
          <cell r="D1859">
            <v>26.2501</v>
          </cell>
        </row>
        <row r="1860">
          <cell r="A1860" t="str">
            <v>001.26.01680</v>
          </cell>
          <cell r="B1860" t="str">
            <v>Fornecimento e Instalação de Tee Redução De Ferro Galvanizado 2x11/2pol</v>
          </cell>
          <cell r="C1860" t="str">
            <v>UN</v>
          </cell>
          <cell r="D1860">
            <v>14.700100000000001</v>
          </cell>
        </row>
        <row r="1861">
          <cell r="A1861" t="str">
            <v>001.26.01700</v>
          </cell>
          <cell r="B1861" t="str">
            <v>Fornecimento e Instalação de Tee Redução De Ferro Galvanizado 2x11/4pol</v>
          </cell>
          <cell r="C1861" t="str">
            <v>UN</v>
          </cell>
          <cell r="D1861">
            <v>17.700099999999999</v>
          </cell>
        </row>
        <row r="1862">
          <cell r="A1862" t="str">
            <v>001.26.01720</v>
          </cell>
          <cell r="B1862" t="str">
            <v>Fornecimento e Instalação de Tee Redução De Ferro Galvanizado 2x1 Pol</v>
          </cell>
          <cell r="C1862" t="str">
            <v>UN</v>
          </cell>
          <cell r="D1862">
            <v>13.7814</v>
          </cell>
        </row>
        <row r="1863">
          <cell r="A1863" t="str">
            <v>001.26.01740</v>
          </cell>
          <cell r="B1863" t="str">
            <v>Fornecimento e Instalação de Tee Redução De Ferro Galvanizado 1.5 X 1.1/4 Pol</v>
          </cell>
          <cell r="C1863" t="str">
            <v>UN</v>
          </cell>
          <cell r="D1863">
            <v>9.8513999999999999</v>
          </cell>
        </row>
        <row r="1864">
          <cell r="A1864" t="str">
            <v>001.26.01760</v>
          </cell>
          <cell r="B1864" t="str">
            <v>Fornecimento e Instalação de Tee Redução De Ferro Galvanizado 1.5 X 1 Pol</v>
          </cell>
          <cell r="C1864" t="str">
            <v>UN</v>
          </cell>
          <cell r="D1864">
            <v>14.1014</v>
          </cell>
        </row>
        <row r="1865">
          <cell r="A1865" t="str">
            <v>001.26.01780</v>
          </cell>
          <cell r="B1865" t="str">
            <v>Fornecimento e Instalação de Tee Redução De Ferro Galvanizado 1.5x3/4 Pol</v>
          </cell>
          <cell r="C1865" t="str">
            <v>UN</v>
          </cell>
          <cell r="D1865">
            <v>10.571400000000001</v>
          </cell>
        </row>
        <row r="1866">
          <cell r="A1866" t="str">
            <v>001.26.01800</v>
          </cell>
          <cell r="B1866" t="str">
            <v>Fornecimento e Instalação de Tee Redução De Ferro Galvanizado 1 1/4x1 Pol</v>
          </cell>
          <cell r="C1866" t="str">
            <v>UN</v>
          </cell>
          <cell r="D1866">
            <v>9.4814000000000007</v>
          </cell>
        </row>
        <row r="1867">
          <cell r="A1867" t="str">
            <v>001.26.01820</v>
          </cell>
          <cell r="B1867" t="str">
            <v>Fornecimento e Instalação de Tee Redução De Ferro Galvanizado 1 1/4x3/4 Pol</v>
          </cell>
          <cell r="C1867" t="str">
            <v>UN</v>
          </cell>
          <cell r="D1867">
            <v>9.4814000000000007</v>
          </cell>
        </row>
        <row r="1868">
          <cell r="A1868" t="str">
            <v>001.26.01840</v>
          </cell>
          <cell r="B1868" t="str">
            <v>Fornecimento e Instalação de Tee Redução De Ferro Galvanizado 1 1/4x1/2 Pol</v>
          </cell>
          <cell r="C1868" t="str">
            <v>UN</v>
          </cell>
          <cell r="D1868">
            <v>8.5814000000000004</v>
          </cell>
        </row>
        <row r="1869">
          <cell r="A1869" t="str">
            <v>001.26.01860</v>
          </cell>
          <cell r="B1869" t="str">
            <v>Fornecimento e Instalação de Tee Redução De Ferro Galvanizado 1x3/4 Pol</v>
          </cell>
          <cell r="C1869" t="str">
            <v>UN</v>
          </cell>
          <cell r="D1869">
            <v>5.8525999999999998</v>
          </cell>
        </row>
        <row r="1870">
          <cell r="A1870" t="str">
            <v>001.26.01880</v>
          </cell>
          <cell r="B1870" t="str">
            <v>Fornecimento e Instalação de Tee Redução De Ferro Galvanizado 1x1/2 Pol</v>
          </cell>
          <cell r="C1870" t="str">
            <v>UN</v>
          </cell>
          <cell r="D1870">
            <v>8.6026000000000007</v>
          </cell>
        </row>
        <row r="1871">
          <cell r="A1871" t="str">
            <v>001.26.01900</v>
          </cell>
          <cell r="B1871" t="str">
            <v>Fornecimento e Instalação de Tee Redução De Ferro Galvanizado 3/4x1/2 Pol</v>
          </cell>
          <cell r="C1871" t="str">
            <v>UN</v>
          </cell>
          <cell r="D1871">
            <v>4.4526000000000003</v>
          </cell>
        </row>
        <row r="1872">
          <cell r="A1872" t="str">
            <v>001.26.01920</v>
          </cell>
          <cell r="B1872" t="str">
            <v>Fornecimento e Instalação de Luva Simples De Ferro Galvanizado 4 Pol</v>
          </cell>
          <cell r="C1872" t="str">
            <v>UN</v>
          </cell>
          <cell r="D1872">
            <v>33.700099999999999</v>
          </cell>
        </row>
        <row r="1873">
          <cell r="A1873" t="str">
            <v>001.26.01940</v>
          </cell>
          <cell r="B1873" t="str">
            <v>Fornecimento e Instalação de Luva Simples De Ferro Galvanizado 3 Pol</v>
          </cell>
          <cell r="C1873" t="str">
            <v>UN</v>
          </cell>
          <cell r="D1873">
            <v>26.1814</v>
          </cell>
        </row>
        <row r="1874">
          <cell r="A1874" t="str">
            <v>001.26.01960</v>
          </cell>
          <cell r="B1874" t="str">
            <v>Fornecimento e Instalação de Luva Simples De Ferro Galvanizado 2.5 Pol</v>
          </cell>
          <cell r="C1874" t="str">
            <v>UN</v>
          </cell>
          <cell r="D1874">
            <v>18.3126</v>
          </cell>
        </row>
        <row r="1875">
          <cell r="A1875" t="str">
            <v>001.26.01980</v>
          </cell>
          <cell r="B1875" t="str">
            <v>Fornecimento e Instalação de Luva Simples De Ferro Galvanizado 2 Pol</v>
          </cell>
          <cell r="C1875" t="str">
            <v>UN</v>
          </cell>
          <cell r="D1875">
            <v>10.443899999999999</v>
          </cell>
        </row>
        <row r="1876">
          <cell r="A1876" t="str">
            <v>001.26.02000</v>
          </cell>
          <cell r="B1876" t="str">
            <v>Fornecimento e Instalação de Luva Simples De Ferro Galvanizado 1.5 Pol</v>
          </cell>
          <cell r="C1876" t="str">
            <v>UN</v>
          </cell>
          <cell r="D1876">
            <v>7.8438999999999997</v>
          </cell>
        </row>
        <row r="1877">
          <cell r="A1877" t="str">
            <v>001.26.02020</v>
          </cell>
          <cell r="B1877" t="str">
            <v>Fornecimento e Instalação de Luva Simples De Ferro Galvanizado 1 1/4/Pol</v>
          </cell>
          <cell r="C1877" t="str">
            <v>UN</v>
          </cell>
          <cell r="D1877">
            <v>6.2938999999999998</v>
          </cell>
        </row>
        <row r="1878">
          <cell r="A1878" t="str">
            <v>001.26.02040</v>
          </cell>
          <cell r="B1878" t="str">
            <v>Fornecimento e Instalação de Luva Simples De Ferro Galvanizado 1 Pol</v>
          </cell>
          <cell r="C1878" t="str">
            <v>UN</v>
          </cell>
          <cell r="D1878">
            <v>5.0251000000000001</v>
          </cell>
        </row>
        <row r="1879">
          <cell r="A1879" t="str">
            <v>001.26.02060</v>
          </cell>
          <cell r="B1879" t="str">
            <v>Fornecimento e Instalação de Luva Simples De Ferro Galvanizado 3/4 Pol</v>
          </cell>
          <cell r="C1879" t="str">
            <v>UN</v>
          </cell>
          <cell r="D1879">
            <v>3.8250999999999999</v>
          </cell>
        </row>
        <row r="1880">
          <cell r="A1880" t="str">
            <v>001.26.02080</v>
          </cell>
          <cell r="B1880" t="str">
            <v>Fornecimento e Instalação de Luva Simples De Ferro Galvanizado 1/2 Pol</v>
          </cell>
          <cell r="C1880" t="str">
            <v>UN</v>
          </cell>
          <cell r="D1880">
            <v>3.1251000000000002</v>
          </cell>
        </row>
        <row r="1881">
          <cell r="A1881" t="str">
            <v>001.26.02100</v>
          </cell>
          <cell r="B1881" t="str">
            <v>Fornecimento e Instalação de União Assento Plano De Ferro Galvanizado 4 Pol</v>
          </cell>
          <cell r="C1881" t="str">
            <v>UN</v>
          </cell>
          <cell r="D1881">
            <v>56.250100000000003</v>
          </cell>
        </row>
        <row r="1882">
          <cell r="A1882" t="str">
            <v>001.26.02120</v>
          </cell>
          <cell r="B1882" t="str">
            <v>Fornecimento e Instalação de União Assento Plano De Ferro Galvanizado 3 Pol</v>
          </cell>
          <cell r="C1882" t="str">
            <v>UN</v>
          </cell>
          <cell r="D1882">
            <v>45.781399999999998</v>
          </cell>
        </row>
        <row r="1883">
          <cell r="A1883" t="str">
            <v>001.26.02140</v>
          </cell>
          <cell r="B1883" t="str">
            <v>Fornecimento e Instalação de União Assento Plano De Ferro Galvanizado 2.5 Pol</v>
          </cell>
          <cell r="C1883" t="str">
            <v>UN</v>
          </cell>
          <cell r="D1883">
            <v>37.231400000000001</v>
          </cell>
        </row>
        <row r="1884">
          <cell r="A1884" t="str">
            <v>001.26.02160</v>
          </cell>
          <cell r="B1884" t="str">
            <v>Fornecimento e Instalação de União Assento Plano De Ferro Galvanizado 2 Pol</v>
          </cell>
          <cell r="C1884" t="str">
            <v>UN</v>
          </cell>
          <cell r="D1884">
            <v>26.3126</v>
          </cell>
        </row>
        <row r="1885">
          <cell r="A1885" t="str">
            <v>001.26.02180</v>
          </cell>
          <cell r="B1885" t="str">
            <v>Fornecimento e Instalação de União Assento Plano De Ferro Galvanizado 1.5 Pol</v>
          </cell>
          <cell r="C1885" t="str">
            <v>UN</v>
          </cell>
          <cell r="D1885">
            <v>18.712599999999998</v>
          </cell>
        </row>
        <row r="1886">
          <cell r="A1886" t="str">
            <v>001.26.02200</v>
          </cell>
          <cell r="B1886" t="str">
            <v>Fornecimento e Instalação de União Assento Plano De Ferro Galvanizado 1 1/4 Pol</v>
          </cell>
          <cell r="C1886" t="str">
            <v>UN</v>
          </cell>
          <cell r="D1886">
            <v>15.7126</v>
          </cell>
        </row>
        <row r="1887">
          <cell r="A1887" t="str">
            <v>001.26.02220</v>
          </cell>
          <cell r="B1887" t="str">
            <v>Fornecimento e Instalação de União Assento Plano De Ferro Galvanizado 1 Pol</v>
          </cell>
          <cell r="C1887" t="str">
            <v>UN</v>
          </cell>
          <cell r="D1887">
            <v>10.8439</v>
          </cell>
        </row>
        <row r="1888">
          <cell r="A1888" t="str">
            <v>001.26.02240</v>
          </cell>
          <cell r="B1888" t="str">
            <v>Fornecimento e Instalação de União Assento Plano De Ferro Galvanizado 3/4 Pol</v>
          </cell>
          <cell r="C1888" t="str">
            <v>UN</v>
          </cell>
          <cell r="D1888">
            <v>10.2439</v>
          </cell>
        </row>
        <row r="1889">
          <cell r="A1889" t="str">
            <v>001.26.02260</v>
          </cell>
          <cell r="B1889" t="str">
            <v>Fornecimento e Instalação de União Assento Plano De Ferro Galvanizado 1/2 Pol</v>
          </cell>
          <cell r="C1889" t="str">
            <v>UN</v>
          </cell>
          <cell r="D1889">
            <v>7.8438999999999997</v>
          </cell>
        </row>
        <row r="1890">
          <cell r="A1890" t="str">
            <v>001.26.02280</v>
          </cell>
          <cell r="B1890" t="str">
            <v>Fornecimento e Instalação de Flanges C/Sextavados De Ferro Galvanizado 4 Pol</v>
          </cell>
          <cell r="C1890" t="str">
            <v>UN</v>
          </cell>
          <cell r="D1890">
            <v>44.067399999999999</v>
          </cell>
        </row>
        <row r="1891">
          <cell r="A1891" t="str">
            <v>001.26.02300</v>
          </cell>
          <cell r="B1891" t="str">
            <v>Fornecimento e Instalação de Flanges C/Sextavados De Ferro Galvanizado 3 Pol</v>
          </cell>
          <cell r="C1891" t="str">
            <v>UN</v>
          </cell>
          <cell r="D1891">
            <v>34.680100000000003</v>
          </cell>
        </row>
        <row r="1892">
          <cell r="A1892" t="str">
            <v>001.26.02320</v>
          </cell>
          <cell r="B1892" t="str">
            <v>Fornecimento e Instalação de Flanges C/Sextavados De Ferro Galvanizado  2.5 Pol</v>
          </cell>
          <cell r="C1892" t="str">
            <v>UN</v>
          </cell>
          <cell r="D1892">
            <v>23.7514</v>
          </cell>
        </row>
        <row r="1893">
          <cell r="A1893" t="str">
            <v>001.26.02340</v>
          </cell>
          <cell r="B1893" t="str">
            <v>Fornecimento e Instalação de Flanges C/Sextavados De Ferro Galvanizado 2 Pol</v>
          </cell>
          <cell r="C1893" t="str">
            <v>UN</v>
          </cell>
          <cell r="D1893">
            <v>17.262599999999999</v>
          </cell>
        </row>
        <row r="1894">
          <cell r="A1894" t="str">
            <v>001.26.02360</v>
          </cell>
          <cell r="B1894" t="str">
            <v>Fornecimento e Instalação de Flanges C/Sextavados De Ferro Galvanizado 1.5 Pol</v>
          </cell>
          <cell r="C1894" t="str">
            <v>UN</v>
          </cell>
          <cell r="D1894">
            <v>7.2938999999999998</v>
          </cell>
        </row>
        <row r="1895">
          <cell r="A1895" t="str">
            <v>001.26.02380</v>
          </cell>
          <cell r="B1895" t="str">
            <v>Fornecimento e Instalação de Flanges C/Sextavados De Ferro Galvanizado 1 1/4 Pol</v>
          </cell>
          <cell r="C1895" t="str">
            <v>UN</v>
          </cell>
          <cell r="D1895">
            <v>6.5438999999999998</v>
          </cell>
        </row>
        <row r="1896">
          <cell r="A1896" t="str">
            <v>001.26.02400</v>
          </cell>
          <cell r="B1896" t="str">
            <v>Fornecimento e Instalação de Flanges C/Sextavados De  Ferro Galvanizado 1 Pol</v>
          </cell>
          <cell r="C1896" t="str">
            <v>UN</v>
          </cell>
          <cell r="D1896">
            <v>5.6750999999999996</v>
          </cell>
        </row>
        <row r="1897">
          <cell r="A1897" t="str">
            <v>001.26.02420</v>
          </cell>
          <cell r="B1897" t="str">
            <v>Fornecimento e Instalação de Flanges C/Sextavados De Ferro Galvanizado  3/4 Pol</v>
          </cell>
          <cell r="C1897" t="str">
            <v>UN</v>
          </cell>
          <cell r="D1897">
            <v>7.0050999999999997</v>
          </cell>
        </row>
        <row r="1898">
          <cell r="A1898" t="str">
            <v>001.26.02440</v>
          </cell>
          <cell r="B1898" t="str">
            <v>Fornecimento e Instalação de Flanges C/Sextavados De Ferro Galvanizado 1/2 Pol</v>
          </cell>
          <cell r="C1898" t="str">
            <v>UN</v>
          </cell>
          <cell r="D1898">
            <v>6.0450999999999997</v>
          </cell>
        </row>
        <row r="1899">
          <cell r="A1899" t="str">
            <v>001.26.02460</v>
          </cell>
          <cell r="B1899" t="str">
            <v>Fornecimento e Instalação de Niples Duplos De Ferro Galvanizado 4 Pol</v>
          </cell>
          <cell r="C1899" t="str">
            <v>UN</v>
          </cell>
          <cell r="D1899">
            <v>35.250100000000003</v>
          </cell>
        </row>
        <row r="1900">
          <cell r="A1900" t="str">
            <v>001.26.02480</v>
          </cell>
          <cell r="B1900" t="str">
            <v>Fornecimento e Instalação de Niples Duplos De Ferro Galvanizado 3 Pol</v>
          </cell>
          <cell r="C1900" t="str">
            <v>UN</v>
          </cell>
          <cell r="D1900">
            <v>19.581399999999999</v>
          </cell>
        </row>
        <row r="1901">
          <cell r="A1901" t="str">
            <v>001.26.02500</v>
          </cell>
          <cell r="B1901" t="str">
            <v>Fornecimento e Instalação de Niples Duplos De Ferro Galvanizado 2.5 Pol</v>
          </cell>
          <cell r="C1901" t="str">
            <v>UN</v>
          </cell>
          <cell r="D1901">
            <v>13.762600000000001</v>
          </cell>
        </row>
        <row r="1902">
          <cell r="A1902" t="str">
            <v>001.26.02520</v>
          </cell>
          <cell r="B1902" t="str">
            <v>Fornecimento e Instalação de Niples Duplos De Ferro Galvanizado 2 Pol</v>
          </cell>
          <cell r="C1902" t="str">
            <v>UN</v>
          </cell>
          <cell r="D1902">
            <v>10.943899999999999</v>
          </cell>
        </row>
        <row r="1903">
          <cell r="A1903" t="str">
            <v>001.26.02540</v>
          </cell>
          <cell r="B1903" t="str">
            <v>Fornecimento e Instalação de Niples Duplos De Ferro Galvanizado 1.5 Pol</v>
          </cell>
          <cell r="C1903" t="str">
            <v>UN</v>
          </cell>
          <cell r="D1903">
            <v>6.2938999999999998</v>
          </cell>
        </row>
        <row r="1904">
          <cell r="A1904" t="str">
            <v>001.26.02560</v>
          </cell>
          <cell r="B1904" t="str">
            <v>Fornecimento e Instalação de Niples Duplos De Ferro Galvanizado 1 1/4 Pol</v>
          </cell>
          <cell r="C1904" t="str">
            <v>UN</v>
          </cell>
          <cell r="D1904">
            <v>5.8438999999999997</v>
          </cell>
        </row>
        <row r="1905">
          <cell r="A1905" t="str">
            <v>001.26.02580</v>
          </cell>
          <cell r="B1905" t="str">
            <v>Fornecimento e Instalação de Niples Duplos De Ferro Galvanizado 1 Pol</v>
          </cell>
          <cell r="C1905" t="str">
            <v>UN</v>
          </cell>
          <cell r="D1905">
            <v>4.4751000000000003</v>
          </cell>
        </row>
        <row r="1906">
          <cell r="A1906" t="str">
            <v>001.26.02600</v>
          </cell>
          <cell r="B1906" t="str">
            <v>Fornecimento e Instalação de Niples Duplos De Ferro Galvanizado 3/4 Pol</v>
          </cell>
          <cell r="C1906" t="str">
            <v>UN</v>
          </cell>
          <cell r="D1906">
            <v>3.4251</v>
          </cell>
        </row>
        <row r="1907">
          <cell r="A1907" t="str">
            <v>001.26.02620</v>
          </cell>
          <cell r="B1907" t="str">
            <v>Fornecimento e Instalação de Niples Duplos De Ferro Galvanizado 1/2 Pol</v>
          </cell>
          <cell r="C1907" t="str">
            <v>UN</v>
          </cell>
          <cell r="D1907">
            <v>2.9750999999999999</v>
          </cell>
        </row>
        <row r="1908">
          <cell r="A1908" t="str">
            <v>001.26.02640</v>
          </cell>
          <cell r="B1908" t="str">
            <v>Fornecimento e Instalação de Tampão Ou Cap De Ferro Galvanizado 4 Pol</v>
          </cell>
          <cell r="C1908" t="str">
            <v>UN</v>
          </cell>
          <cell r="D1908">
            <v>23.1814</v>
          </cell>
        </row>
        <row r="1909">
          <cell r="A1909" t="str">
            <v>001.26.02660</v>
          </cell>
          <cell r="B1909" t="str">
            <v>Fornecimento e Instalação de Tampão Ou Cap De Ferro Galvanizado 3 Pol</v>
          </cell>
          <cell r="C1909" t="str">
            <v>UN</v>
          </cell>
          <cell r="D1909">
            <v>16.512599999999999</v>
          </cell>
        </row>
        <row r="1910">
          <cell r="A1910" t="str">
            <v>001.26.02680</v>
          </cell>
          <cell r="B1910" t="str">
            <v>Fornecimento e Instalação de Tampão Ou Cap De Ferro Galvanizado 2.5 Pol</v>
          </cell>
          <cell r="C1910" t="str">
            <v>UN</v>
          </cell>
          <cell r="D1910">
            <v>9.4438999999999993</v>
          </cell>
        </row>
        <row r="1911">
          <cell r="A1911" t="str">
            <v>001.26.02700</v>
          </cell>
          <cell r="B1911" t="str">
            <v>Fornecimento e Instalação de Tampão Ou Cap De Ferro Galvanizado 2 Pol</v>
          </cell>
          <cell r="C1911" t="str">
            <v>UN</v>
          </cell>
          <cell r="D1911">
            <v>7.0251000000000001</v>
          </cell>
        </row>
        <row r="1912">
          <cell r="A1912" t="str">
            <v>001.26.02720</v>
          </cell>
          <cell r="B1912" t="str">
            <v>Fornecimento e Instalação de Tampão Ou Cap De Ferro Galvanizado 1.5 Pol</v>
          </cell>
          <cell r="C1912" t="str">
            <v>UN</v>
          </cell>
          <cell r="D1912">
            <v>5.4751000000000003</v>
          </cell>
        </row>
        <row r="1913">
          <cell r="A1913" t="str">
            <v>001.26.02740</v>
          </cell>
          <cell r="B1913" t="str">
            <v>Fornecimento e Instalação de Tampão Ou Cap De Ferro Galvanizado 1 1/4 Pol</v>
          </cell>
          <cell r="C1913" t="str">
            <v>UN</v>
          </cell>
          <cell r="D1913">
            <v>5.5251000000000001</v>
          </cell>
        </row>
        <row r="1914">
          <cell r="A1914" t="str">
            <v>001.26.02760</v>
          </cell>
          <cell r="B1914" t="str">
            <v>Fornecimento e Instalação de Tampão Ou Cap De Ferro Galvanizado 1 Pol</v>
          </cell>
          <cell r="C1914" t="str">
            <v>UN</v>
          </cell>
          <cell r="D1914">
            <v>3.6063000000000001</v>
          </cell>
        </row>
        <row r="1915">
          <cell r="A1915" t="str">
            <v>001.26.02780</v>
          </cell>
          <cell r="B1915" t="str">
            <v>Fornecimento e Instalação de Tampão Ou Cap De Ferro Galvanizado 3/4 Pol</v>
          </cell>
          <cell r="C1915" t="str">
            <v>UN</v>
          </cell>
          <cell r="D1915">
            <v>2.7363</v>
          </cell>
        </row>
        <row r="1916">
          <cell r="A1916" t="str">
            <v>001.26.02800</v>
          </cell>
          <cell r="B1916" t="str">
            <v>Fornecimento e Instalação de Tampão Ou Cap De Ferro Galvanizado 1/2 Pol</v>
          </cell>
          <cell r="C1916" t="str">
            <v>UN</v>
          </cell>
          <cell r="D1916">
            <v>2.5063</v>
          </cell>
        </row>
        <row r="1917">
          <cell r="A1917" t="str">
            <v>001.27</v>
          </cell>
          <cell r="B1917" t="str">
            <v>INSTALAÇÕES HIDRÁULICAS - VÁLVULAS E REGISTROS</v>
          </cell>
          <cell r="D1917">
            <v>3047.9119999999998</v>
          </cell>
        </row>
        <row r="1918">
          <cell r="A1918" t="str">
            <v>001.27.00020</v>
          </cell>
          <cell r="B1918" t="str">
            <v>Registro de gaveta em acabamento bruto (amarelo) s/ canopla n.1502 4 pol</v>
          </cell>
          <cell r="C1918" t="str">
            <v>UN</v>
          </cell>
          <cell r="D1918">
            <v>266.3886</v>
          </cell>
        </row>
        <row r="1919">
          <cell r="A1919" t="str">
            <v>001.27.00040</v>
          </cell>
          <cell r="B1919" t="str">
            <v>Registro de gaveta em acabamento bruto (amarelo) s/ canopla n.1502 3 pol</v>
          </cell>
          <cell r="C1919" t="str">
            <v>UN</v>
          </cell>
          <cell r="D1919">
            <v>160.45590000000001</v>
          </cell>
        </row>
        <row r="1920">
          <cell r="A1920" t="str">
            <v>001.27.00060</v>
          </cell>
          <cell r="B1920" t="str">
            <v>Registro de gaveta em acabamento bruto (amarelo) s/ canopla n.1502 2 1/2 pol</v>
          </cell>
          <cell r="C1920" t="str">
            <v>UN</v>
          </cell>
          <cell r="D1920">
            <v>144.72550000000001</v>
          </cell>
        </row>
        <row r="1921">
          <cell r="A1921" t="str">
            <v>001.27.00080</v>
          </cell>
          <cell r="B1921" t="str">
            <v>Registro de gaveta em acabamento bruto (amarelo) s/ canopla n.1502 2 pol</v>
          </cell>
          <cell r="C1921" t="str">
            <v>UN</v>
          </cell>
          <cell r="D1921">
            <v>50.418700000000001</v>
          </cell>
        </row>
        <row r="1922">
          <cell r="A1922" t="str">
            <v>001.27.00100</v>
          </cell>
          <cell r="B1922" t="str">
            <v>Registro de gaveta em acabamento bruto (amarelo) s/ canopla n.1502 1 1/2 pol</v>
          </cell>
          <cell r="C1922" t="str">
            <v>UN</v>
          </cell>
          <cell r="D1922">
            <v>33.988300000000002</v>
          </cell>
        </row>
        <row r="1923">
          <cell r="A1923" t="str">
            <v>001.27.00120</v>
          </cell>
          <cell r="B1923" t="str">
            <v>Registro de gaveta em acabamento bruto (amarelo) s/ canopla n.1502 1 1/4 pol</v>
          </cell>
          <cell r="C1923" t="str">
            <v>UN</v>
          </cell>
          <cell r="D1923">
            <v>29.117899999999999</v>
          </cell>
        </row>
        <row r="1924">
          <cell r="A1924" t="str">
            <v>001.27.00140</v>
          </cell>
          <cell r="B1924" t="str">
            <v>Registro de gaveta em acabamento bruto (amarelo) s/ canopla n.1502 1 pol</v>
          </cell>
          <cell r="C1924" t="str">
            <v>UN</v>
          </cell>
          <cell r="D1924">
            <v>21.979900000000001</v>
          </cell>
        </row>
        <row r="1925">
          <cell r="A1925" t="str">
            <v>001.27.00160</v>
          </cell>
          <cell r="B1925" t="str">
            <v>Registro de gaveta em acabamento bruto (amarelo) s/ canopla n.1502 3/4 pol</v>
          </cell>
          <cell r="C1925" t="str">
            <v>UN</v>
          </cell>
          <cell r="D1925">
            <v>16.5091</v>
          </cell>
        </row>
        <row r="1926">
          <cell r="A1926" t="str">
            <v>001.27.00180</v>
          </cell>
          <cell r="B1926" t="str">
            <v>Registro de gaveta em acabamento bruto (amarelo) s/ canopla n.1502 1/2 pol</v>
          </cell>
          <cell r="C1926" t="str">
            <v>UN</v>
          </cell>
          <cell r="D1926">
            <v>30.7287</v>
          </cell>
        </row>
        <row r="1927">
          <cell r="A1927" t="str">
            <v>001.27.00200</v>
          </cell>
          <cell r="B1927" t="str">
            <v>Registro de gaveta cromado linha gemini embutir c/ canopla mod 44 n. 1509 deca 1 1/4 pol</v>
          </cell>
          <cell r="C1927" t="str">
            <v>UN</v>
          </cell>
          <cell r="D1927">
            <v>57.767899999999997</v>
          </cell>
        </row>
        <row r="1928">
          <cell r="A1928" t="str">
            <v>001.27.00220</v>
          </cell>
          <cell r="B1928" t="str">
            <v>Registro de gaveta cromado linha gemini embutir c/ canopla mod 44 n. 1509 deca 1  pol</v>
          </cell>
          <cell r="C1928" t="str">
            <v>UN</v>
          </cell>
          <cell r="D1928">
            <v>47.5899</v>
          </cell>
        </row>
        <row r="1929">
          <cell r="A1929" t="str">
            <v>001.27.00240</v>
          </cell>
          <cell r="B1929" t="str">
            <v>Registro de gaveta cromado linha gemini embutir c/ canopla mod 44 n. 1509 deca 3/4 pol</v>
          </cell>
          <cell r="C1929" t="str">
            <v>UN</v>
          </cell>
          <cell r="D1929">
            <v>41.979100000000003</v>
          </cell>
        </row>
        <row r="1930">
          <cell r="A1930" t="str">
            <v>001.27.00260</v>
          </cell>
          <cell r="B1930" t="str">
            <v>Registro de gaveta cromado linha gemini embutir c/ canopla mod 44 n. 1509 deca  1/2 pol</v>
          </cell>
          <cell r="C1930" t="str">
            <v>UN</v>
          </cell>
          <cell r="D1930">
            <v>38.428699999999999</v>
          </cell>
        </row>
        <row r="1931">
          <cell r="A1931" t="str">
            <v>001.27.00280</v>
          </cell>
          <cell r="B1931" t="str">
            <v>Registro de gaveta cromado linha prata de embutir c/ canopla modelo 50 n 1509 deca 2 pol</v>
          </cell>
          <cell r="C1931" t="str">
            <v>UN</v>
          </cell>
          <cell r="D1931">
            <v>94.628699999999995</v>
          </cell>
        </row>
        <row r="1932">
          <cell r="A1932" t="str">
            <v>001.27.00300</v>
          </cell>
          <cell r="B1932" t="str">
            <v>Registro de gaveta cromado linha prata de embutir c/ canopla modelo 50 n 1509 deca 1 1/2 pol</v>
          </cell>
          <cell r="C1932" t="str">
            <v>UN</v>
          </cell>
          <cell r="D1932">
            <v>94.5959</v>
          </cell>
        </row>
        <row r="1933">
          <cell r="A1933" t="str">
            <v>001.27.00320</v>
          </cell>
          <cell r="B1933" t="str">
            <v>Registro de gaveta cromado linha prata de embutir c/ canopla modelo 50 n 1509 deca 1 1/4 pol</v>
          </cell>
          <cell r="C1933" t="str">
            <v>UN</v>
          </cell>
          <cell r="D1933">
            <v>45.107900000000001</v>
          </cell>
        </row>
        <row r="1934">
          <cell r="A1934" t="str">
            <v>001.27.00340</v>
          </cell>
          <cell r="B1934" t="str">
            <v>Registro de gaveta cromado linha prata de embutir c/ canopla modelo 50 n 1509 deca 1 pol</v>
          </cell>
          <cell r="C1934" t="str">
            <v>UN</v>
          </cell>
          <cell r="D1934">
            <v>31.379899999999999</v>
          </cell>
        </row>
        <row r="1935">
          <cell r="A1935" t="str">
            <v>001.27.00360</v>
          </cell>
          <cell r="B1935" t="str">
            <v>Registro de gaveta cromado linha prata de embutir c/ canopla modelo 50 n 1509 deca 3/4 pol</v>
          </cell>
          <cell r="C1935" t="str">
            <v>UN</v>
          </cell>
          <cell r="D1935">
            <v>52.4191</v>
          </cell>
        </row>
        <row r="1936">
          <cell r="A1936" t="str">
            <v>001.27.00380</v>
          </cell>
          <cell r="B1936" t="str">
            <v>Registro de gaveta cromado linha prata de embutir c/ canopla modelo 50 n 1509 deca 1/2 pol</v>
          </cell>
          <cell r="C1936" t="str">
            <v>UN</v>
          </cell>
          <cell r="D1936">
            <v>26.7987</v>
          </cell>
        </row>
        <row r="1937">
          <cell r="A1937" t="str">
            <v>001.27.00400</v>
          </cell>
          <cell r="B1937" t="str">
            <v>Registro de gaveta  cromado - c 39 - deca c/ canopla 1 1/2 pol</v>
          </cell>
          <cell r="C1937" t="str">
            <v>UN</v>
          </cell>
          <cell r="D1937">
            <v>57.418300000000002</v>
          </cell>
        </row>
        <row r="1938">
          <cell r="A1938" t="str">
            <v>001.27.00420</v>
          </cell>
          <cell r="B1938" t="str">
            <v>Registro de gaveta  cromado - c 39 - deca c/ canopla 1 pol</v>
          </cell>
          <cell r="C1938" t="str">
            <v>UN</v>
          </cell>
          <cell r="D1938">
            <v>34.5199</v>
          </cell>
        </row>
        <row r="1939">
          <cell r="A1939" t="str">
            <v>001.27.00440</v>
          </cell>
          <cell r="B1939" t="str">
            <v>Registro de gaveta  cromado - c 39 - deca c/ canopla 3/4 pol</v>
          </cell>
          <cell r="C1939" t="str">
            <v>UN</v>
          </cell>
          <cell r="D1939">
            <v>29.769100000000002</v>
          </cell>
        </row>
        <row r="1940">
          <cell r="A1940" t="str">
            <v>001.27.00460</v>
          </cell>
          <cell r="B1940" t="str">
            <v>Registro de gaveta c/ acabamento bruto (amarelo) sem canopla abnt - docol -3 pol</v>
          </cell>
          <cell r="C1940" t="str">
            <v>UN</v>
          </cell>
          <cell r="D1940">
            <v>102.6159</v>
          </cell>
        </row>
        <row r="1941">
          <cell r="A1941" t="str">
            <v>001.27.00480</v>
          </cell>
          <cell r="B1941" t="str">
            <v>Registro de gaveta c/ acabamento bruto (amarelo) sem canopla abnt - docol -2pol</v>
          </cell>
          <cell r="C1941" t="str">
            <v>UN</v>
          </cell>
          <cell r="D1941">
            <v>34.2087</v>
          </cell>
        </row>
        <row r="1942">
          <cell r="A1942" t="str">
            <v>001.27.00500</v>
          </cell>
          <cell r="B1942" t="str">
            <v>Registro de gaveta c/ acabamento bruto (amarelo) sem canopla abnt - docol -1 pol</v>
          </cell>
          <cell r="C1942" t="str">
            <v>UN</v>
          </cell>
          <cell r="D1942">
            <v>14.2599</v>
          </cell>
        </row>
        <row r="1943">
          <cell r="A1943" t="str">
            <v>001.27.00520</v>
          </cell>
          <cell r="B1943" t="str">
            <v>Registro de gaveta c/ acabamento bruto (amarelo) sem canopla abnt - docol -3/4 pol</v>
          </cell>
          <cell r="C1943" t="str">
            <v>UN</v>
          </cell>
          <cell r="D1943">
            <v>11.649100000000001</v>
          </cell>
        </row>
        <row r="1944">
          <cell r="A1944" t="str">
            <v>001.27.00540</v>
          </cell>
          <cell r="B1944" t="str">
            <v>Acabamento cromado - linha prata de embutir c/ canopla mod itapema - docol -2 pol</v>
          </cell>
          <cell r="C1944" t="str">
            <v>UN</v>
          </cell>
          <cell r="D1944">
            <v>36.328699999999998</v>
          </cell>
        </row>
        <row r="1945">
          <cell r="A1945" t="str">
            <v>001.27.00560</v>
          </cell>
          <cell r="B1945" t="str">
            <v>Acabamento cromado - linha prata de embutir c/ canopla mod itapema - docol -1 1/2 pol</v>
          </cell>
          <cell r="C1945" t="str">
            <v>UN</v>
          </cell>
          <cell r="D1945">
            <v>37.668700000000001</v>
          </cell>
        </row>
        <row r="1946">
          <cell r="A1946" t="str">
            <v>001.27.00580</v>
          </cell>
          <cell r="B1946" t="str">
            <v>Acabamento cromado - linha prata de embutir c/ canopla mod itapema - docol -1  pol</v>
          </cell>
          <cell r="C1946" t="str">
            <v>UN</v>
          </cell>
          <cell r="D1946">
            <v>28.1599</v>
          </cell>
        </row>
        <row r="1947">
          <cell r="A1947" t="str">
            <v>001.27.00600</v>
          </cell>
          <cell r="B1947" t="str">
            <v>Acabamento cromado - linha prata de embutir c/ canopla mod itapema - docol -3/4  pol</v>
          </cell>
          <cell r="C1947" t="str">
            <v>UN</v>
          </cell>
          <cell r="D1947">
            <v>25.679099999999998</v>
          </cell>
        </row>
        <row r="1948">
          <cell r="A1948" t="str">
            <v>001.27.00620</v>
          </cell>
          <cell r="B1948" t="str">
            <v>Acabamento bruto linha popular 3/4 pol</v>
          </cell>
          <cell r="C1948" t="str">
            <v>UN</v>
          </cell>
          <cell r="D1948">
            <v>15.069100000000001</v>
          </cell>
        </row>
        <row r="1949">
          <cell r="A1949" t="str">
            <v>001.27.00640</v>
          </cell>
          <cell r="B1949" t="str">
            <v>Acabamento bruto linha popular 1/2 pol</v>
          </cell>
          <cell r="C1949" t="str">
            <v>UN</v>
          </cell>
          <cell r="D1949">
            <v>13.469099999999999</v>
          </cell>
        </row>
        <row r="1950">
          <cell r="A1950" t="str">
            <v>001.27.00660</v>
          </cell>
          <cell r="B1950" t="str">
            <v>Registro de gaveta cromado linha italiana de embutir c/ canopla mod. 45 n.1509 1 1/2 pol</v>
          </cell>
          <cell r="C1950" t="str">
            <v>UN</v>
          </cell>
          <cell r="D1950">
            <v>87.9983</v>
          </cell>
        </row>
        <row r="1951">
          <cell r="A1951" t="str">
            <v>001.27.00680</v>
          </cell>
          <cell r="B1951" t="str">
            <v>Registro de gaveta cromado linha italiana de embutir c/ canopla mod. 45 n.1509 1 1/4 pol</v>
          </cell>
          <cell r="C1951" t="str">
            <v>UN</v>
          </cell>
          <cell r="D1951">
            <v>86.707899999999995</v>
          </cell>
        </row>
        <row r="1952">
          <cell r="A1952" t="str">
            <v>001.27.00700</v>
          </cell>
          <cell r="B1952" t="str">
            <v>Registro de gaveta cromado linha italiana de embutir c/ canopla mod. 45 n.1509 1 pol</v>
          </cell>
          <cell r="C1952" t="str">
            <v>UN</v>
          </cell>
          <cell r="D1952">
            <v>60.989899999999999</v>
          </cell>
        </row>
        <row r="1953">
          <cell r="A1953" t="str">
            <v>001.27.00720</v>
          </cell>
          <cell r="B1953" t="str">
            <v>Registro de gaveta cromado linha italiana de embutir c/ canopla mod. 45 n.1509 3/4 pol</v>
          </cell>
          <cell r="C1953" t="str">
            <v>UN</v>
          </cell>
          <cell r="D1953">
            <v>52.459099999999999</v>
          </cell>
        </row>
        <row r="1954">
          <cell r="A1954" t="str">
            <v>001.27.00740</v>
          </cell>
          <cell r="B1954" t="str">
            <v>Registro de gaveta cromado linha italiana de embutir c/ canopla mod. 45 n.1509  1/2 pol</v>
          </cell>
          <cell r="C1954" t="str">
            <v>UN</v>
          </cell>
          <cell r="D1954">
            <v>48.658700000000003</v>
          </cell>
        </row>
        <row r="1955">
          <cell r="A1955" t="str">
            <v>001.27.00760</v>
          </cell>
          <cell r="B1955" t="str">
            <v>Registro de pressão cromado linha gemini de embutir c/ canopla mod 44 n 1416 3/4 pol</v>
          </cell>
          <cell r="C1955" t="str">
            <v>UN</v>
          </cell>
          <cell r="D1955">
            <v>38.6691</v>
          </cell>
        </row>
        <row r="1956">
          <cell r="A1956" t="str">
            <v>001.27.00780</v>
          </cell>
          <cell r="B1956" t="str">
            <v>Registro de pressão cromado linha gemini de embutir c/ canopla mod 44 n 1416 1/2 pol</v>
          </cell>
          <cell r="C1956" t="str">
            <v>UN</v>
          </cell>
          <cell r="D1956">
            <v>37.748699999999999</v>
          </cell>
        </row>
        <row r="1957">
          <cell r="A1957" t="str">
            <v>001.27.00800</v>
          </cell>
          <cell r="B1957" t="str">
            <v>Registro de pressão cromado linha italiana de embutir c/ canopla mod 45 n 1416 deca 3/4 pol</v>
          </cell>
          <cell r="C1957" t="str">
            <v>UN</v>
          </cell>
          <cell r="D1957">
            <v>53.869100000000003</v>
          </cell>
        </row>
        <row r="1958">
          <cell r="A1958" t="str">
            <v>001.27.00820</v>
          </cell>
          <cell r="B1958" t="str">
            <v>Registro de pressão cromado linha italiana de embutir c/ canopla mod 45 n 1416 deca 1/2 pol</v>
          </cell>
          <cell r="C1958" t="str">
            <v>UN</v>
          </cell>
          <cell r="D1958">
            <v>48.238700000000001</v>
          </cell>
        </row>
        <row r="1959">
          <cell r="A1959" t="str">
            <v>001.27.00840</v>
          </cell>
          <cell r="B1959" t="str">
            <v>Registro de pressão cromado linha prata embutir c/ canopla mod 50 n 1416 deca 3/4 pol</v>
          </cell>
          <cell r="C1959" t="str">
            <v>UN</v>
          </cell>
          <cell r="D1959">
            <v>34.769100000000002</v>
          </cell>
        </row>
        <row r="1960">
          <cell r="A1960" t="str">
            <v>001.27.00860</v>
          </cell>
          <cell r="B1960" t="str">
            <v>Registro de pressão cromado linha prata embutir c/ canopla mod 50 n 1416 deca 1/2 pol</v>
          </cell>
          <cell r="C1960" t="str">
            <v>UN</v>
          </cell>
          <cell r="D1960">
            <v>26.0687</v>
          </cell>
        </row>
        <row r="1961">
          <cell r="A1961" t="str">
            <v>001.27.00880</v>
          </cell>
          <cell r="B1961" t="str">
            <v>Registro de pressão cromado de embutir c/ canopla 1193 - c 39 deca 3/4 pol</v>
          </cell>
          <cell r="C1961" t="str">
            <v>UN</v>
          </cell>
          <cell r="D1961">
            <v>38.459099999999999</v>
          </cell>
        </row>
        <row r="1962">
          <cell r="A1962" t="str">
            <v>001.27.00900</v>
          </cell>
          <cell r="B1962" t="str">
            <v>Registro de pressão cromado de embutir c/ canopla 1193 - c 39 deca 1/2 pol</v>
          </cell>
          <cell r="C1962" t="str">
            <v>UN</v>
          </cell>
          <cell r="D1962">
            <v>38.459099999999999</v>
          </cell>
        </row>
        <row r="1963">
          <cell r="A1963" t="str">
            <v>001.27.00920</v>
          </cell>
          <cell r="B1963" t="str">
            <v>Registro de pressão acabamento cromado - linha prata de embutir c/ canopla modelo itapema  - docol - 3/4 pol</v>
          </cell>
          <cell r="C1963" t="str">
            <v>UN</v>
          </cell>
          <cell r="D1963">
            <v>27.659099999999999</v>
          </cell>
        </row>
        <row r="1964">
          <cell r="A1964" t="str">
            <v>001.27.00940</v>
          </cell>
          <cell r="B1964" t="str">
            <v>Registro de pressão acabamento cromado - linha prata de embutir c/ canopla modelo itapema  - docol - 1/2 pol</v>
          </cell>
          <cell r="C1964" t="str">
            <v>UN</v>
          </cell>
          <cell r="D1964">
            <v>27.635100000000001</v>
          </cell>
        </row>
        <row r="1965">
          <cell r="A1965" t="str">
            <v>001.27.00960</v>
          </cell>
          <cell r="B1965" t="str">
            <v>Registro de pressão acabamento simples linha popular 1/2 pol</v>
          </cell>
          <cell r="C1965" t="str">
            <v>UN</v>
          </cell>
          <cell r="D1965">
            <v>20.569099999999999</v>
          </cell>
        </row>
        <row r="1966">
          <cell r="A1966" t="str">
            <v>001.27.00980</v>
          </cell>
          <cell r="B1966" t="str">
            <v>Registro de pressão de 1/2"""""""""""""""""""""""""""""""" (chuveiro) (mic)</v>
          </cell>
          <cell r="C1966" t="str">
            <v>UN</v>
          </cell>
          <cell r="D1966">
            <v>38.459099999999999</v>
          </cell>
        </row>
        <row r="1967">
          <cell r="A1967" t="str">
            <v>001.27.01000</v>
          </cell>
          <cell r="B1967" t="str">
            <v>Válvula de descarga hydra c/ embolo de bronze n.2515 canopla lisa cromada deca 1 1/2 pol</v>
          </cell>
          <cell r="C1967" t="str">
            <v>UN</v>
          </cell>
          <cell r="D1967">
            <v>91.990899999999996</v>
          </cell>
        </row>
        <row r="1968">
          <cell r="A1968" t="str">
            <v>001.27.01020</v>
          </cell>
          <cell r="B1968" t="str">
            <v>Válvula de descarga hydra c/ embolo de bronze n.2515 canopla lisa cromada deca 1 1/4 pol</v>
          </cell>
          <cell r="C1968" t="str">
            <v>UN</v>
          </cell>
          <cell r="D1968">
            <v>94.930899999999994</v>
          </cell>
        </row>
        <row r="1969">
          <cell r="A1969" t="str">
            <v>001.27.01040</v>
          </cell>
          <cell r="B1969" t="str">
            <v>Válvula de descarga hydra master n.2530 cromada deca 1 1/2 pol</v>
          </cell>
          <cell r="C1969" t="str">
            <v>UN</v>
          </cell>
          <cell r="D1969">
            <v>71.971299999999999</v>
          </cell>
        </row>
        <row r="1970">
          <cell r="A1970" t="str">
            <v>001.27.01060</v>
          </cell>
          <cell r="B1970" t="str">
            <v>Válvula de descarga hydra master n.2530 cromada deca 1 1/4 pol</v>
          </cell>
          <cell r="C1970" t="str">
            <v>UN</v>
          </cell>
          <cell r="D1970">
            <v>71.940899999999999</v>
          </cell>
        </row>
        <row r="1971">
          <cell r="A1971" t="str">
            <v>001.27.01080</v>
          </cell>
          <cell r="B1971" t="str">
            <v>Válvula de descarga docol-stander 1 1/2 pol</v>
          </cell>
          <cell r="C1971" t="str">
            <v>UN</v>
          </cell>
          <cell r="D1971">
            <v>60.031300000000002</v>
          </cell>
        </row>
        <row r="1972">
          <cell r="A1972" t="str">
            <v>001.27.01100</v>
          </cell>
          <cell r="B1972" t="str">
            <v>Válvula p/ pia cromada deca n.1600 p/ lav 1x2 pol</v>
          </cell>
          <cell r="C1972" t="str">
            <v>UN</v>
          </cell>
          <cell r="D1972">
            <v>32.618699999999997</v>
          </cell>
        </row>
        <row r="1973">
          <cell r="A1973" t="str">
            <v>001.27.01120</v>
          </cell>
          <cell r="B1973" t="str">
            <v>Valvula p/pia americana cromada n.1623 marca deca 1.5x3 3/4 pol</v>
          </cell>
          <cell r="C1973" t="str">
            <v>UN</v>
          </cell>
          <cell r="D1973">
            <v>58.818199999999997</v>
          </cell>
        </row>
        <row r="1974">
          <cell r="A1974" t="str">
            <v>001.27.01140</v>
          </cell>
          <cell r="B1974" t="str">
            <v>Válvula de pvc para pia</v>
          </cell>
          <cell r="C1974" t="str">
            <v>UN</v>
          </cell>
          <cell r="D1974">
            <v>5.9503000000000004</v>
          </cell>
        </row>
        <row r="1975">
          <cell r="A1975" t="str">
            <v>001.27.01160</v>
          </cell>
          <cell r="B1975" t="str">
            <v>Válvula para lavatorio</v>
          </cell>
          <cell r="C1975" t="str">
            <v>UN</v>
          </cell>
          <cell r="D1975">
            <v>6.4503000000000004</v>
          </cell>
        </row>
        <row r="1976">
          <cell r="A1976" t="str">
            <v>001.27.01180</v>
          </cell>
          <cell r="B1976" t="str">
            <v>Válvula para pia n. 1600 - steves 1 x 2 pol</v>
          </cell>
          <cell r="C1976" t="str">
            <v>UN</v>
          </cell>
          <cell r="D1976">
            <v>29.688700000000001</v>
          </cell>
        </row>
        <row r="1977">
          <cell r="A1977" t="str">
            <v>001.27.01200</v>
          </cell>
          <cell r="B1977" t="str">
            <v>Válvula para pia n. 1600 - steves 1 1/2 x 3.3/4</v>
          </cell>
          <cell r="C1977" t="str">
            <v>UN</v>
          </cell>
          <cell r="D1977">
            <v>30.278700000000001</v>
          </cell>
        </row>
        <row r="1978">
          <cell r="A1978" t="str">
            <v>001.28</v>
          </cell>
          <cell r="B1978" t="str">
            <v>INSTALAÇÕES HIDRÁULICAS - LOUÇAS E METAIS</v>
          </cell>
          <cell r="D1978">
            <v>7156.9705999999996</v>
          </cell>
        </row>
        <row r="1979">
          <cell r="A1979" t="str">
            <v>001.28.00020</v>
          </cell>
          <cell r="B1979" t="str">
            <v>Fornecimento e instalação de torneira de pressão para pia marca deca ref. c 1157 comprimento 210mm com arejador</v>
          </cell>
          <cell r="C1979" t="str">
            <v>UN</v>
          </cell>
          <cell r="D1979">
            <v>70.435400000000001</v>
          </cell>
        </row>
        <row r="1980">
          <cell r="A1980" t="str">
            <v>001.28.00040</v>
          </cell>
          <cell r="B1980" t="str">
            <v>Fornecimento e instalação de torneira de pressão para pia marca deca ref. 1158 c 39 de 1/2 pol</v>
          </cell>
          <cell r="C1980" t="str">
            <v>UN</v>
          </cell>
          <cell r="D1980">
            <v>44.525399999999998</v>
          </cell>
        </row>
        <row r="1981">
          <cell r="A1981" t="str">
            <v>001.28.00060</v>
          </cell>
          <cell r="B1981" t="str">
            <v>Fornecimento e instalação de torneira de pressão para pia marca deca ref. 1158 c 39 de 3/4 pol</v>
          </cell>
          <cell r="C1981" t="str">
            <v>UN</v>
          </cell>
          <cell r="D1981">
            <v>50.575400000000002</v>
          </cell>
        </row>
        <row r="1982">
          <cell r="A1982" t="str">
            <v>001.28.00080</v>
          </cell>
          <cell r="B1982" t="str">
            <v>Fornecimento e instalação de torneira de pressão para pia marca deca ref. 1159 c 39 de 1/2 pol com arejador</v>
          </cell>
          <cell r="C1982" t="str">
            <v>UN</v>
          </cell>
          <cell r="D1982">
            <v>58.635399999999997</v>
          </cell>
        </row>
        <row r="1983">
          <cell r="A1983" t="str">
            <v>001.28.00100</v>
          </cell>
          <cell r="B1983" t="str">
            <v>Fornecimento e instalação de torneira de pressão para pia marca deca ref. 1159 c 39 de 3/4 pol com arejador</v>
          </cell>
          <cell r="C1983" t="str">
            <v>UN</v>
          </cell>
          <cell r="D1983">
            <v>58.635399999999997</v>
          </cell>
        </row>
        <row r="1984">
          <cell r="A1984" t="str">
            <v>001.28.00120</v>
          </cell>
          <cell r="B1984" t="str">
            <v>Fornecimento e instalação de torneira de pressão para pia marca deca ref. 1167 c 40 tip mesa bica móvel</v>
          </cell>
          <cell r="C1984" t="str">
            <v>UN</v>
          </cell>
          <cell r="D1984">
            <v>82.535399999999996</v>
          </cell>
        </row>
        <row r="1985">
          <cell r="A1985" t="str">
            <v>001.28.00140</v>
          </cell>
          <cell r="B1985" t="str">
            <v>Fornecimento e instalação de torneira de pressão para pia marca deca cromada - tipo parede - bica móvelc 50 1168</v>
          </cell>
          <cell r="C1985" t="str">
            <v>UN</v>
          </cell>
          <cell r="D1985">
            <v>81.635400000000004</v>
          </cell>
        </row>
        <row r="1986">
          <cell r="A1986" t="str">
            <v>001.28.00160</v>
          </cell>
          <cell r="B1986" t="str">
            <v>Fornecimento e instalação de torneira de pressao p/ pia de cozinha - tipo parede - c 39 - bica móvel de 3/4 pol</v>
          </cell>
          <cell r="C1986" t="str">
            <v>UN</v>
          </cell>
          <cell r="D1986">
            <v>51.5154</v>
          </cell>
        </row>
        <row r="1987">
          <cell r="A1987" t="str">
            <v>001.28.00180</v>
          </cell>
          <cell r="B1987" t="str">
            <v>Fornecmento e instalação de torneira de pressão para pia de cozinha - docol mod. 1158 - 1/2 pol</v>
          </cell>
          <cell r="C1987" t="str">
            <v>UN</v>
          </cell>
          <cell r="D1987">
            <v>37.7254</v>
          </cell>
        </row>
        <row r="1988">
          <cell r="A1988" t="str">
            <v>001.28.00200</v>
          </cell>
          <cell r="B1988" t="str">
            <v>Fornecimento e instalação de torneira de pressão para pia de cozinha mod. 1544 - tipo parede - bica movel</v>
          </cell>
          <cell r="C1988" t="str">
            <v>UN</v>
          </cell>
          <cell r="D1988">
            <v>84.735399999999998</v>
          </cell>
        </row>
        <row r="1989">
          <cell r="A1989" t="str">
            <v>001.28.00220</v>
          </cell>
          <cell r="B1989" t="str">
            <v>Fornecimento e instalação de torneira de pressão para pia de cozinha - marca docol mod. 1158 - 3/4 pol</v>
          </cell>
          <cell r="C1989" t="str">
            <v>UN</v>
          </cell>
          <cell r="D1989">
            <v>37.675400000000003</v>
          </cell>
        </row>
        <row r="1990">
          <cell r="A1990" t="str">
            <v>001.28.00240</v>
          </cell>
          <cell r="B1990" t="str">
            <v>Fornecimento e instalação de torneira de pressão para pia de cozinha  - marca docol  mod. 1542 - tipo misturador p/ pia</v>
          </cell>
          <cell r="C1990" t="str">
            <v>UN</v>
          </cell>
          <cell r="D1990">
            <v>382.75689999999997</v>
          </cell>
        </row>
        <row r="1991">
          <cell r="A1991" t="str">
            <v>001.28.00260</v>
          </cell>
          <cell r="B1991" t="str">
            <v>Fornecimento e instalação de torneira de pvc para pia</v>
          </cell>
          <cell r="C1991" t="str">
            <v>UN</v>
          </cell>
          <cell r="D1991">
            <v>4.8796999999999997</v>
          </cell>
        </row>
        <row r="1992">
          <cell r="A1992" t="str">
            <v>001.28.00280</v>
          </cell>
          <cell r="B1992" t="str">
            <v>Fornecimento e instalação de torneira de pressão para lavatório marca deca ref. 1193 c 39 de 1/2 pol</v>
          </cell>
          <cell r="C1992" t="str">
            <v>UN</v>
          </cell>
          <cell r="D1992">
            <v>85.535399999999996</v>
          </cell>
        </row>
        <row r="1993">
          <cell r="A1993" t="str">
            <v>001.28.00300</v>
          </cell>
          <cell r="B1993" t="str">
            <v>Fornecimento e instalação de torneira de pressão para lavatório marca deca ref. 1194 c 45 de 1/2 pol</v>
          </cell>
          <cell r="C1993" t="str">
            <v>UN</v>
          </cell>
          <cell r="D1993">
            <v>117.1254</v>
          </cell>
        </row>
        <row r="1994">
          <cell r="A1994" t="str">
            <v>001.28.00320</v>
          </cell>
          <cell r="B1994" t="str">
            <v>Fornecimento e instalação de torneira de pressão para lavatório marca deca ref. 1199 c 50 de 1/2 pol</v>
          </cell>
          <cell r="C1994" t="str">
            <v>UN</v>
          </cell>
          <cell r="D1994">
            <v>62.145400000000002</v>
          </cell>
        </row>
        <row r="1995">
          <cell r="A1995" t="str">
            <v>001.28.00340</v>
          </cell>
          <cell r="B1995" t="str">
            <v>Fornecimento e instalação de torneira de pressão para lavatório 1/2 pol - mod. itapema - docol</v>
          </cell>
          <cell r="C1995" t="str">
            <v>UN</v>
          </cell>
          <cell r="D1995">
            <v>37.935400000000001</v>
          </cell>
        </row>
        <row r="1996">
          <cell r="A1996" t="str">
            <v>001.28.00360</v>
          </cell>
          <cell r="B1996" t="str">
            <v>Fornecimento e instalação de torneira de pvc para lavatorio</v>
          </cell>
          <cell r="C1996" t="str">
            <v>UN</v>
          </cell>
          <cell r="D1996">
            <v>7.2797000000000001</v>
          </cell>
        </row>
        <row r="1997">
          <cell r="A1997" t="str">
            <v>001.28.00380</v>
          </cell>
          <cell r="B1997" t="str">
            <v>Fornecimento e instalação de torneira para uso geral marca deca ref. 1152 c 39 de 1/2 pol</v>
          </cell>
          <cell r="C1997" t="str">
            <v>UN</v>
          </cell>
          <cell r="D1997">
            <v>37.255400000000002</v>
          </cell>
        </row>
        <row r="1998">
          <cell r="A1998" t="str">
            <v>001.28.00400</v>
          </cell>
          <cell r="B1998" t="str">
            <v>Fornecimento e instalação de torneira para uso geral marca deca ref. 1152 c 39 de 3/4 pol</v>
          </cell>
          <cell r="C1998" t="str">
            <v>UN</v>
          </cell>
          <cell r="D1998">
            <v>40.315399999999997</v>
          </cell>
        </row>
        <row r="1999">
          <cell r="A1999" t="str">
            <v>001.28.00420</v>
          </cell>
          <cell r="B1999" t="str">
            <v>Fornecimento e instalação de torneira para uso geral marca deca ref. 1154 c 39 de 1/2 pol com arejador</v>
          </cell>
          <cell r="C1999" t="str">
            <v>UN</v>
          </cell>
          <cell r="D1999">
            <v>43.685400000000001</v>
          </cell>
        </row>
        <row r="2000">
          <cell r="A2000" t="str">
            <v>001.28.00440</v>
          </cell>
          <cell r="B2000" t="str">
            <v>Fornecimento e instalação de torneira para uso geral marca deca ref. 1154 c 39 de 3/4 pol com arejador</v>
          </cell>
          <cell r="C2000" t="str">
            <v>UN</v>
          </cell>
          <cell r="D2000">
            <v>43.685400000000001</v>
          </cell>
        </row>
        <row r="2001">
          <cell r="A2001" t="str">
            <v>001.28.00460</v>
          </cell>
          <cell r="B2001" t="str">
            <v>Fornecimento e instalação de torneira para uso geral marca deca metalica para jardim com adaptador para mangueira</v>
          </cell>
          <cell r="C2001" t="str">
            <v>UN</v>
          </cell>
          <cell r="D2001">
            <v>29.885400000000001</v>
          </cell>
        </row>
        <row r="2002">
          <cell r="A2002" t="str">
            <v>001.28.00480</v>
          </cell>
          <cell r="B2002" t="str">
            <v>Fornecimento e instalação de torneira para uso geral marca deca ref. 1153 c 39 com adaptador para mangueira</v>
          </cell>
          <cell r="C2002" t="str">
            <v>UN</v>
          </cell>
          <cell r="D2002">
            <v>47.367600000000003</v>
          </cell>
        </row>
        <row r="2003">
          <cell r="A2003" t="str">
            <v>001.28.00500</v>
          </cell>
          <cell r="B2003" t="str">
            <v>Fornecimento e instalação de torneira para uso geral marca deca ref. 1153 c 39 de 1/2 pol (maq tauque)</v>
          </cell>
          <cell r="C2003" t="str">
            <v>UN</v>
          </cell>
          <cell r="D2003">
            <v>40.645400000000002</v>
          </cell>
        </row>
        <row r="2004">
          <cell r="A2004" t="str">
            <v>001.28.00520</v>
          </cell>
          <cell r="B2004" t="str">
            <v>Fornecimento e instalação de torneira p/ uso geral metálica p/ jardim c/ adaptador p/ mangueira mod.1130 -</v>
          </cell>
          <cell r="C2004" t="str">
            <v>UN</v>
          </cell>
          <cell r="D2004">
            <v>39.525399999999998</v>
          </cell>
        </row>
        <row r="2005">
          <cell r="A2005" t="str">
            <v>001.28.00540</v>
          </cell>
          <cell r="B2005" t="str">
            <v>Fornecimento e instalação de torneira p/ uso geral  metálica p/ tanque mod. 1130</v>
          </cell>
          <cell r="C2005" t="str">
            <v>UN</v>
          </cell>
          <cell r="D2005">
            <v>39.525399999999998</v>
          </cell>
        </row>
        <row r="2006">
          <cell r="A2006" t="str">
            <v>001.28.00560</v>
          </cell>
          <cell r="B2006" t="str">
            <v>Fornecimento e instalação de torneira de pvc para uso geral</v>
          </cell>
          <cell r="C2006" t="str">
            <v>UN</v>
          </cell>
          <cell r="D2006">
            <v>4.8796999999999997</v>
          </cell>
        </row>
        <row r="2007">
          <cell r="A2007" t="str">
            <v>001.28.00580</v>
          </cell>
          <cell r="B2007" t="str">
            <v>Fornecimento e instalação de torneira de pvc para tanque</v>
          </cell>
          <cell r="C2007" t="str">
            <v>UN</v>
          </cell>
          <cell r="D2007">
            <v>5.2797000000000001</v>
          </cell>
        </row>
        <row r="2008">
          <cell r="A2008" t="str">
            <v>001.28.00600</v>
          </cell>
          <cell r="B2008" t="str">
            <v>Fornecimento e instalação de ducha manual linha prata mod. c-50</v>
          </cell>
          <cell r="C2008" t="str">
            <v>UN</v>
          </cell>
          <cell r="D2008">
            <v>77.6554</v>
          </cell>
        </row>
        <row r="2009">
          <cell r="A2009" t="str">
            <v>001.28.00620</v>
          </cell>
          <cell r="B2009" t="str">
            <v>Fornecimento e instalação de lavatório c/ coluna mondiale - azalia - celite</v>
          </cell>
          <cell r="C2009" t="str">
            <v>UN</v>
          </cell>
          <cell r="D2009">
            <v>142.24780000000001</v>
          </cell>
        </row>
        <row r="2010">
          <cell r="A2010" t="str">
            <v>001.28.00640</v>
          </cell>
          <cell r="B2010" t="str">
            <v>Fornecimento e instalação de lavatório de plastico</v>
          </cell>
          <cell r="C2010" t="str">
            <v>UN</v>
          </cell>
          <cell r="D2010">
            <v>38.297800000000002</v>
          </cell>
        </row>
        <row r="2011">
          <cell r="A2011" t="str">
            <v>001.28.00660</v>
          </cell>
          <cell r="B2011" t="str">
            <v>Fornecimento e instalação de lavatório de louça l. ravena deca ou similar c/ col. na cor normal inclusive acessórios de fixação</v>
          </cell>
          <cell r="C2011" t="str">
            <v>UN</v>
          </cell>
          <cell r="D2011">
            <v>94.047799999999995</v>
          </cell>
        </row>
        <row r="2012">
          <cell r="A2012" t="str">
            <v>001.28.00680</v>
          </cell>
          <cell r="B2012" t="str">
            <v>Fornecimento e instalação de lavatório de louça ravena deca ou similar s/ coluna na cor normal inclusive acessorios de fixacao</v>
          </cell>
          <cell r="C2012" t="str">
            <v>UN</v>
          </cell>
          <cell r="D2012">
            <v>69.517799999999994</v>
          </cell>
        </row>
        <row r="2013">
          <cell r="A2013" t="str">
            <v>001.28.00700</v>
          </cell>
          <cell r="B2013" t="str">
            <v>Fornecimento e instalação de lavatório de louça branca com coluna de primeira inclusive acessórios de fixação</v>
          </cell>
          <cell r="C2013" t="str">
            <v>UN</v>
          </cell>
          <cell r="D2013">
            <v>75.647800000000004</v>
          </cell>
        </row>
        <row r="2014">
          <cell r="A2014" t="str">
            <v>001.28.00720</v>
          </cell>
          <cell r="B2014" t="str">
            <v>Fornecimento e instalação de lavatório de louça branca sem coluna de primeira inclusive acessórios de fixação</v>
          </cell>
          <cell r="C2014" t="str">
            <v>UN</v>
          </cell>
          <cell r="D2014">
            <v>52.437800000000003</v>
          </cell>
        </row>
        <row r="2015">
          <cell r="A2015" t="str">
            <v>001.28.00740</v>
          </cell>
          <cell r="B2015" t="str">
            <v>Fornecimento e instalação de cuba de sobrepor mod. l 35 da deca</v>
          </cell>
          <cell r="C2015" t="str">
            <v>UN</v>
          </cell>
          <cell r="D2015">
            <v>87.887799999999999</v>
          </cell>
        </row>
        <row r="2016">
          <cell r="A2016" t="str">
            <v>001.28.00760</v>
          </cell>
          <cell r="B2016" t="str">
            <v>Fornecimento e instalação de cuba de embutir(oval)mod.l.33</v>
          </cell>
          <cell r="C2016" t="str">
            <v>UN</v>
          </cell>
          <cell r="D2016">
            <v>53.590899999999998</v>
          </cell>
        </row>
        <row r="2017">
          <cell r="A2017" t="str">
            <v>001.28.00780</v>
          </cell>
          <cell r="B2017" t="str">
            <v>Fornecimento e instalação de cuba de louça para bancadas e lavatório de embutir oval 49.00 x 36.00 cm</v>
          </cell>
          <cell r="C2017" t="str">
            <v>UN</v>
          </cell>
          <cell r="D2017">
            <v>50.102400000000003</v>
          </cell>
        </row>
        <row r="2018">
          <cell r="A2018" t="str">
            <v>001.28.00800</v>
          </cell>
          <cell r="B2018" t="str">
            <v>Fornecimento e instalação de louça sanitária composto por bacia, lavatório com coluna da linha ravena deca ou similar inclusive assento ap oo nas cores normais</v>
          </cell>
          <cell r="C2018" t="str">
            <v>CJ</v>
          </cell>
          <cell r="D2018">
            <v>284.02440000000001</v>
          </cell>
        </row>
        <row r="2019">
          <cell r="A2019" t="str">
            <v>001.28.00820</v>
          </cell>
          <cell r="B2019" t="str">
            <v>Fornecimento e instalação de bacia santária de louça ravena deca ou similar na cor normal inclusive acessorios de fixacao</v>
          </cell>
          <cell r="C2019" t="str">
            <v>UN</v>
          </cell>
          <cell r="D2019">
            <v>102.68980000000001</v>
          </cell>
        </row>
        <row r="2020">
          <cell r="A2020" t="str">
            <v>001.28.00840</v>
          </cell>
          <cell r="B2020" t="str">
            <v>Fornecimento e instalação de bacia sanitária modelo ravena com cx. acoplada</v>
          </cell>
          <cell r="C2020" t="str">
            <v>UN</v>
          </cell>
          <cell r="D2020">
            <v>179.29169999999999</v>
          </cell>
        </row>
        <row r="2021">
          <cell r="A2021" t="str">
            <v>001.28.00860</v>
          </cell>
          <cell r="B2021" t="str">
            <v>Fornecimento e instalação de bacia sanitária modelo vogue  com cx. acoplada</v>
          </cell>
          <cell r="C2021" t="str">
            <v>UN</v>
          </cell>
          <cell r="D2021">
            <v>179.29169999999999</v>
          </cell>
        </row>
        <row r="2022">
          <cell r="A2022" t="str">
            <v>001.28.00880</v>
          </cell>
          <cell r="B2022" t="str">
            <v>Fornecimento e instalação de bacia sanitária de louça - celite mondiale marfim - incl. acessório para fixação</v>
          </cell>
          <cell r="C2022" t="str">
            <v>UN</v>
          </cell>
          <cell r="D2022">
            <v>124.48480000000001</v>
          </cell>
        </row>
        <row r="2023">
          <cell r="A2023" t="str">
            <v>001.28.00900</v>
          </cell>
          <cell r="B2023" t="str">
            <v>Fornecimento e instalação de bacia sanitária de louça - celite azalia com acessórios</v>
          </cell>
          <cell r="C2023" t="str">
            <v>UN</v>
          </cell>
          <cell r="D2023">
            <v>96.204800000000006</v>
          </cell>
        </row>
        <row r="2024">
          <cell r="A2024" t="str">
            <v>001.28.00920</v>
          </cell>
          <cell r="B2024" t="str">
            <v>Fornecimento e instalação de caixa de descarga para acoplar em bacia sanitaria</v>
          </cell>
          <cell r="C2024" t="str">
            <v>UN</v>
          </cell>
          <cell r="D2024">
            <v>110.5909</v>
          </cell>
        </row>
        <row r="2025">
          <cell r="A2025" t="str">
            <v>001.28.00940</v>
          </cell>
          <cell r="B2025" t="str">
            <v>Fornecimento e instalação de assento plastico p/ vaso sanitario, """"""""""""""""""""""""""""""""astra"""""""""""""""""""""""""""""""" ou similar</v>
          </cell>
          <cell r="C2025" t="str">
            <v>UN</v>
          </cell>
          <cell r="D2025">
            <v>15.052199999999999</v>
          </cell>
        </row>
        <row r="2026">
          <cell r="A2026" t="str">
            <v>001.28.00960</v>
          </cell>
          <cell r="B2026" t="str">
            <v>Fornecimento e instalação de assento celite mondiale - 090 gelo polar</v>
          </cell>
          <cell r="C2026" t="str">
            <v>UN</v>
          </cell>
          <cell r="D2026">
            <v>118.7522</v>
          </cell>
        </row>
        <row r="2027">
          <cell r="A2027" t="str">
            <v>001.28.00980</v>
          </cell>
          <cell r="B2027" t="str">
            <v>Fornecimento e instalação de assento azalia - celite</v>
          </cell>
          <cell r="C2027" t="str">
            <v>UN</v>
          </cell>
          <cell r="D2027">
            <v>28.0822</v>
          </cell>
        </row>
        <row r="2028">
          <cell r="A2028" t="str">
            <v>001.28.01000</v>
          </cell>
          <cell r="B2028" t="str">
            <v>Fornecimento e instalação de bidê de louça linha ravena deca ou similar na cor normal inclusive acessórios de fixação</v>
          </cell>
          <cell r="C2028" t="str">
            <v>UN</v>
          </cell>
          <cell r="D2028">
            <v>83.797799999999995</v>
          </cell>
        </row>
        <row r="2029">
          <cell r="A2029" t="str">
            <v>001.28.01020</v>
          </cell>
          <cell r="B2029" t="str">
            <v>Fornecimento e instalação de bidê de louça branca inclusive acessórios de fixação</v>
          </cell>
          <cell r="C2029" t="str">
            <v>UN</v>
          </cell>
          <cell r="D2029">
            <v>75.947800000000001</v>
          </cell>
        </row>
        <row r="2030">
          <cell r="A2030" t="str">
            <v>001.28.01040</v>
          </cell>
          <cell r="B2030" t="str">
            <v>Fornecimento e instalação de mictório de aço inoxidável de 1.20 m inclusive acessórios de fixação</v>
          </cell>
          <cell r="C2030" t="str">
            <v>UN</v>
          </cell>
          <cell r="D2030">
            <v>380.52390000000003</v>
          </cell>
        </row>
        <row r="2031">
          <cell r="A2031" t="str">
            <v>001.28.01060</v>
          </cell>
          <cell r="B2031" t="str">
            <v>Fornecimento e instalação de sifão de metal cromado de 1 x 1.5 pol para lavatório ou pia</v>
          </cell>
          <cell r="C2031" t="str">
            <v>UN</v>
          </cell>
          <cell r="D2031">
            <v>75.429100000000005</v>
          </cell>
        </row>
        <row r="2032">
          <cell r="A2032" t="str">
            <v>001.28.01080</v>
          </cell>
          <cell r="B2032" t="str">
            <v>Fornecimento e instalação de sifão de metal cromado de 1.5 x 1.5 pol para pia americana</v>
          </cell>
          <cell r="C2032" t="str">
            <v>UN</v>
          </cell>
          <cell r="D2032">
            <v>79.639099999999999</v>
          </cell>
        </row>
        <row r="2033">
          <cell r="A2033" t="str">
            <v>001.28.01100</v>
          </cell>
          <cell r="B2033" t="str">
            <v>Fornecimento e instalação de sifão de metal cromado de 2 x 1 pol para mictorio</v>
          </cell>
          <cell r="C2033" t="str">
            <v>UN</v>
          </cell>
          <cell r="D2033">
            <v>85.339100000000002</v>
          </cell>
        </row>
        <row r="2034">
          <cell r="A2034" t="str">
            <v>001.28.01120</v>
          </cell>
          <cell r="B2034" t="str">
            <v>Fornecimento e instalação de sifão de metal cromado de 1.1/4 x 1.5 pol para tanque</v>
          </cell>
          <cell r="C2034" t="str">
            <v>UN</v>
          </cell>
          <cell r="D2034">
            <v>79.909099999999995</v>
          </cell>
        </row>
        <row r="2035">
          <cell r="A2035" t="str">
            <v>001.28.01140</v>
          </cell>
          <cell r="B2035" t="str">
            <v>Fornecimento e instalação de sifão de pvc cromado de 1 x 1.5 pol para pia ou lavatorio</v>
          </cell>
          <cell r="C2035" t="str">
            <v>UN</v>
          </cell>
          <cell r="D2035">
            <v>8.9870000000000001</v>
          </cell>
        </row>
        <row r="2036">
          <cell r="A2036" t="str">
            <v>001.28.01160</v>
          </cell>
          <cell r="B2036" t="str">
            <v>Fornecimento e instalação de porta papel de louça  com rolete</v>
          </cell>
          <cell r="C2036" t="str">
            <v>UN</v>
          </cell>
          <cell r="D2036">
            <v>20.046299999999999</v>
          </cell>
        </row>
        <row r="2037">
          <cell r="A2037" t="str">
            <v>001.28.01180</v>
          </cell>
          <cell r="B2037" t="str">
            <v>Fornecimento e instalação de porta papel de metal cromado, fixado com bucha e parafuso</v>
          </cell>
          <cell r="C2037" t="str">
            <v>UN</v>
          </cell>
          <cell r="D2037">
            <v>13.391400000000001</v>
          </cell>
        </row>
        <row r="2038">
          <cell r="A2038" t="str">
            <v>001.28.01200</v>
          </cell>
          <cell r="B2038" t="str">
            <v>Fornecimento e instalação de porta papel de louça c/ rolete - celite</v>
          </cell>
          <cell r="C2038" t="str">
            <v>UN</v>
          </cell>
          <cell r="D2038">
            <v>28.372499999999999</v>
          </cell>
        </row>
        <row r="2039">
          <cell r="A2039" t="str">
            <v>001.28.01220</v>
          </cell>
          <cell r="B2039" t="str">
            <v>Fornecimento e instalação de porta papel de louça c/ rolete elegant - celite</v>
          </cell>
          <cell r="C2039" t="str">
            <v>UN</v>
          </cell>
          <cell r="D2039">
            <v>34.762500000000003</v>
          </cell>
        </row>
        <row r="2040">
          <cell r="A2040" t="str">
            <v>001.28.01240</v>
          </cell>
          <cell r="B2040" t="str">
            <v>Fornecimento e instalação de saboneteira de louça de primeira sem alça</v>
          </cell>
          <cell r="C2040" t="str">
            <v>UN</v>
          </cell>
          <cell r="D2040">
            <v>19.878499999999999</v>
          </cell>
        </row>
        <row r="2041">
          <cell r="A2041" t="str">
            <v>001.28.01260</v>
          </cell>
          <cell r="B2041" t="str">
            <v>Fornecimento e instalação de saboneteira para sabão líquido marca lalekla ou similar</v>
          </cell>
          <cell r="C2041" t="str">
            <v>UN</v>
          </cell>
          <cell r="D2041">
            <v>24.893899999999999</v>
          </cell>
        </row>
        <row r="2042">
          <cell r="A2042" t="str">
            <v>001.28.01280</v>
          </cell>
          <cell r="B2042" t="str">
            <v>Fornecimento e instalação de saboneteira de metal cromado, fixada com bucha e parafuso</v>
          </cell>
          <cell r="C2042" t="str">
            <v>UN</v>
          </cell>
          <cell r="D2042">
            <v>10.0814</v>
          </cell>
        </row>
        <row r="2043">
          <cell r="A2043" t="str">
            <v>001.28.01300</v>
          </cell>
          <cell r="B2043" t="str">
            <v>Fornecimento e instalação de porta toalha de louça tipo cabide simples</v>
          </cell>
          <cell r="C2043" t="str">
            <v>UN</v>
          </cell>
          <cell r="D2043">
            <v>13.7563</v>
          </cell>
        </row>
        <row r="2044">
          <cell r="A2044" t="str">
            <v>001.28.01320</v>
          </cell>
          <cell r="B2044" t="str">
            <v>Fornecimento e instalação de porta toalha de louça c/ barra de plástico</v>
          </cell>
          <cell r="C2044" t="str">
            <v>UN</v>
          </cell>
          <cell r="D2044">
            <v>28.372499999999999</v>
          </cell>
        </row>
        <row r="2045">
          <cell r="A2045" t="str">
            <v>001.28.01340</v>
          </cell>
          <cell r="B2045" t="str">
            <v>Fornecimento e instalação de porta toalha metálica para papel marca lalekla ou similar</v>
          </cell>
          <cell r="C2045" t="str">
            <v>UN</v>
          </cell>
          <cell r="D2045">
            <v>31.863900000000001</v>
          </cell>
        </row>
        <row r="2046">
          <cell r="A2046" t="str">
            <v>001.28.01360</v>
          </cell>
          <cell r="B2046" t="str">
            <v>Fornecimento e instalação de toalheiro - celite - argola</v>
          </cell>
          <cell r="C2046" t="str">
            <v>UN</v>
          </cell>
          <cell r="D2046">
            <v>26.036300000000001</v>
          </cell>
        </row>
        <row r="2047">
          <cell r="A2047" t="str">
            <v>001.28.01380</v>
          </cell>
          <cell r="B2047" t="str">
            <v>Fornecimento e instalação de cabide de louça simples - celite</v>
          </cell>
          <cell r="C2047" t="str">
            <v>UND</v>
          </cell>
          <cell r="D2047">
            <v>33.214799999999997</v>
          </cell>
        </row>
        <row r="2048">
          <cell r="A2048" t="str">
            <v>001.28.01400</v>
          </cell>
          <cell r="B2048" t="str">
            <v>Fornecimento e instalação de cabide de metal cromado, fixado com bucha e parafuso</v>
          </cell>
          <cell r="C2048" t="str">
            <v>UN</v>
          </cell>
          <cell r="D2048">
            <v>16.1614</v>
          </cell>
        </row>
        <row r="2049">
          <cell r="A2049" t="str">
            <v>001.28.01420</v>
          </cell>
          <cell r="B2049" t="str">
            <v>Fornecimento e instalação  de espelho para lavatorio com moldura simples e proteção de madeira na parte não espelhada dimensão 0.50 x 0.60 m</v>
          </cell>
          <cell r="C2049" t="str">
            <v>UN</v>
          </cell>
          <cell r="D2049">
            <v>37.372799999999998</v>
          </cell>
        </row>
        <row r="2050">
          <cell r="A2050" t="str">
            <v>001.28.01440</v>
          </cell>
          <cell r="B2050" t="str">
            <v>Fornecimento e instalação de espelho  para lavatório com moldura simples e proteção de madeira na parte não espelhada dim. 1.50 x 0.60 m</v>
          </cell>
          <cell r="C2050" t="str">
            <v>UN</v>
          </cell>
          <cell r="D2050">
            <v>50.115600000000001</v>
          </cell>
        </row>
        <row r="2051">
          <cell r="A2051" t="str">
            <v>001.28.01460</v>
          </cell>
          <cell r="B2051" t="str">
            <v>Fornecimento e instalação de chuveiro de pvc branco n. 1 da cipla ou similar</v>
          </cell>
          <cell r="C2051" t="str">
            <v>UN</v>
          </cell>
          <cell r="D2051">
            <v>7.3869999999999996</v>
          </cell>
        </row>
        <row r="2052">
          <cell r="A2052" t="str">
            <v>001.28.01480</v>
          </cell>
          <cell r="B2052" t="str">
            <v>Fornecimento e instalação de chuveiro de pvc cromado n. 2 da cipla ou similar</v>
          </cell>
          <cell r="C2052" t="str">
            <v>UN</v>
          </cell>
          <cell r="D2052">
            <v>15.077</v>
          </cell>
        </row>
        <row r="2053">
          <cell r="A2053" t="str">
            <v>001.28.01500</v>
          </cell>
          <cell r="B2053" t="str">
            <v>Fornecimento e instalação de chuveiro de luxo com articulacao cromada ref. 1994 deca ou similar 1/2 pol</v>
          </cell>
          <cell r="C2053" t="str">
            <v>UN</v>
          </cell>
          <cell r="D2053">
            <v>147.99430000000001</v>
          </cell>
        </row>
        <row r="2054">
          <cell r="A2054" t="str">
            <v>001.28.01520</v>
          </cell>
          <cell r="B2054" t="str">
            <v>Fornecimento e instalação de chuveiro simples com articulacao cromada ref. 1995 deca ou similar 1/2 pol</v>
          </cell>
          <cell r="C2054" t="str">
            <v>UN</v>
          </cell>
          <cell r="D2054">
            <v>108.9943</v>
          </cell>
        </row>
        <row r="2055">
          <cell r="A2055" t="str">
            <v>001.28.01540</v>
          </cell>
          <cell r="B2055" t="str">
            <v>Fornecimento e instalação de chuveiro eletrico para 2500 w / 220 v lorenzetti ou similar</v>
          </cell>
          <cell r="C2055" t="str">
            <v>UN</v>
          </cell>
          <cell r="D2055">
            <v>98.631799999999998</v>
          </cell>
        </row>
        <row r="2056">
          <cell r="A2056" t="str">
            <v>001.28.01560</v>
          </cell>
          <cell r="B2056" t="str">
            <v>Fornecimento e instalação sistema conjugado chuveiro lava olhos acionamento instantãneo ref. wl-1cl5 da mont lab ou similar</v>
          </cell>
          <cell r="C2056" t="str">
            <v>UN</v>
          </cell>
          <cell r="D2056">
            <v>1422.635</v>
          </cell>
        </row>
        <row r="2057">
          <cell r="A2057" t="str">
            <v>001.28.01580</v>
          </cell>
          <cell r="B2057" t="str">
            <v>Fornecimento e instalação de ducha de pvc cromado articulavel 1/2 pol cipla ou similar</v>
          </cell>
          <cell r="C2057" t="str">
            <v>UN</v>
          </cell>
          <cell r="D2057">
            <v>7.3869999999999996</v>
          </cell>
        </row>
        <row r="2058">
          <cell r="A2058" t="str">
            <v>001.28.01600</v>
          </cell>
          <cell r="B2058" t="str">
            <v>Fornecimento e instalação de ducha ss corona com 3 temperaturas</v>
          </cell>
          <cell r="C2058" t="str">
            <v>UN</v>
          </cell>
          <cell r="D2058">
            <v>27.681799999999999</v>
          </cell>
        </row>
        <row r="2059">
          <cell r="A2059" t="str">
            <v>001.28.01620</v>
          </cell>
          <cell r="B2059" t="str">
            <v>Fornecimento e instalação de tubo de descida para vávula de descarga de 1 1/2 pol de pvc rigido</v>
          </cell>
          <cell r="C2059" t="str">
            <v>UN</v>
          </cell>
          <cell r="D2059">
            <v>8.3670000000000009</v>
          </cell>
        </row>
        <row r="2060">
          <cell r="A2060" t="str">
            <v>001.28.01640</v>
          </cell>
          <cell r="B2060" t="str">
            <v>Fornecimento e instalação de ligação  para bacia sanitária em tubo em pvc rigido branco de 40mm</v>
          </cell>
          <cell r="C2060" t="str">
            <v>UN</v>
          </cell>
          <cell r="D2060">
            <v>7.2195</v>
          </cell>
        </row>
        <row r="2061">
          <cell r="A2061" t="str">
            <v>001.28.01660</v>
          </cell>
          <cell r="B2061" t="str">
            <v>Fornecimento e instalação de ligação para bacia sanitária tubo em pvc rigido cromado de 40mm</v>
          </cell>
          <cell r="C2061" t="str">
            <v>UN</v>
          </cell>
          <cell r="D2061">
            <v>11.269500000000001</v>
          </cell>
        </row>
        <row r="2062">
          <cell r="A2062" t="str">
            <v>001.28.01680</v>
          </cell>
          <cell r="B2062" t="str">
            <v>Fornecimento e instalação de ligação para bacia sanitária tubo em metal cromado de 40mm</v>
          </cell>
          <cell r="C2062" t="str">
            <v>UN</v>
          </cell>
          <cell r="D2062">
            <v>15.2195</v>
          </cell>
        </row>
        <row r="2063">
          <cell r="A2063" t="str">
            <v>001.28.01700</v>
          </cell>
          <cell r="B2063" t="str">
            <v>Fornecimento e instalação de ligação para bacia sanitária em bolsa de borracha</v>
          </cell>
          <cell r="C2063" t="str">
            <v>UN</v>
          </cell>
          <cell r="D2063">
            <v>2.9904999999999999</v>
          </cell>
        </row>
        <row r="2064">
          <cell r="A2064" t="str">
            <v>001.28.01720</v>
          </cell>
          <cell r="B2064" t="str">
            <v>Fornecimento e instalação de caixa de descarga externa inclusive tubo de descarga e acessórios</v>
          </cell>
          <cell r="C2064" t="str">
            <v>CJ</v>
          </cell>
          <cell r="D2064">
            <v>79.4739</v>
          </cell>
        </row>
        <row r="2065">
          <cell r="A2065" t="str">
            <v>001.28.01740</v>
          </cell>
          <cell r="B2065" t="str">
            <v>Fornecimento e instalação de caixa de descarga de emb. inclusive tubo de descarga e acessórios</v>
          </cell>
          <cell r="C2065" t="str">
            <v>CJ</v>
          </cell>
          <cell r="D2065">
            <v>79.4739</v>
          </cell>
        </row>
        <row r="2066">
          <cell r="A2066" t="str">
            <v>001.28.01760</v>
          </cell>
          <cell r="B2066" t="str">
            <v>Fornecimento e instalação de caixa de descarga para acoplar em bacia sanitária</v>
          </cell>
          <cell r="C2066" t="str">
            <v>UN</v>
          </cell>
          <cell r="D2066">
            <v>110.5909</v>
          </cell>
        </row>
        <row r="2067">
          <cell r="A2067" t="str">
            <v>001.28.01780</v>
          </cell>
          <cell r="B2067" t="str">
            <v>Fornecimento e instalação de engate no. 3 com terminais de 1/2 pol e mangueira flexíel branca, de 30 cm,</v>
          </cell>
          <cell r="C2067" t="str">
            <v>UN</v>
          </cell>
          <cell r="D2067">
            <v>3.9535</v>
          </cell>
        </row>
        <row r="2068">
          <cell r="A2068" t="str">
            <v>001.28.01800</v>
          </cell>
          <cell r="B2068" t="str">
            <v>Fornecimento e colocação de engate no. 5 com terminais cromados de 1/2 pol e mangueira flexível, de 40 cm,</v>
          </cell>
          <cell r="C2068" t="str">
            <v>UN</v>
          </cell>
          <cell r="D2068">
            <v>15.0435</v>
          </cell>
        </row>
        <row r="2069">
          <cell r="A2069" t="str">
            <v>001.28.01820</v>
          </cell>
          <cell r="B2069" t="str">
            <v>Fornecimento e instalação de ligação para saída de vaso sanitário pvc branco  diam.100 mm</v>
          </cell>
          <cell r="C2069" t="str">
            <v>UN</v>
          </cell>
          <cell r="D2069">
            <v>21.452200000000001</v>
          </cell>
        </row>
        <row r="2070">
          <cell r="A2070" t="str">
            <v>001.29</v>
          </cell>
          <cell r="B2070" t="str">
            <v>INSTALAÇÕES HIDRÁULICAS - CUBAS E TANQUE</v>
          </cell>
          <cell r="D2070">
            <v>6835.7408999999998</v>
          </cell>
        </row>
        <row r="2071">
          <cell r="A2071" t="str">
            <v>001.29.00020</v>
          </cell>
          <cell r="B2071" t="str">
            <v>Fornecimento e instalação de cuba de aço inox inclusive válvula americana n.1 - 46.5 x 31 x 15 cm</v>
          </cell>
          <cell r="C2071" t="str">
            <v>UN</v>
          </cell>
          <cell r="D2071">
            <v>102.02630000000001</v>
          </cell>
        </row>
        <row r="2072">
          <cell r="A2072" t="str">
            <v>001.29.00040</v>
          </cell>
          <cell r="B2072" t="str">
            <v>Fornecimento e instalação de cuba de aço inox inclusive válvula americana n.2 - 56.0 x 33.5 x 15 cm</v>
          </cell>
          <cell r="C2072" t="str">
            <v>UN</v>
          </cell>
          <cell r="D2072">
            <v>118.02630000000001</v>
          </cell>
        </row>
        <row r="2073">
          <cell r="A2073" t="str">
            <v>001.29.00060</v>
          </cell>
          <cell r="B2073" t="str">
            <v>Forneicmento e instalação de cuba de aço inox inclusive válvula americana - 40x40x20 cm</v>
          </cell>
          <cell r="C2073" t="str">
            <v>UN</v>
          </cell>
          <cell r="D2073">
            <v>45.988100000000003</v>
          </cell>
        </row>
        <row r="2074">
          <cell r="A2074" t="str">
            <v>001.29.00080</v>
          </cell>
          <cell r="B2074" t="str">
            <v>Fornecimento e instalação de cuba de aço inox inclusive válvula americana dupla 82 x 34 x 15 cm</v>
          </cell>
          <cell r="C2074" t="str">
            <v>UN</v>
          </cell>
          <cell r="D2074">
            <v>114.7409</v>
          </cell>
        </row>
        <row r="2075">
          <cell r="A2075" t="str">
            <v>001.29.00100</v>
          </cell>
          <cell r="B2075" t="str">
            <v>Fornecimento e instalação de banca ou tampo em aço inoxidável n.o de 1.20x0.60m com 1 cuba</v>
          </cell>
          <cell r="C2075" t="str">
            <v>UN</v>
          </cell>
          <cell r="D2075">
            <v>277.16820000000001</v>
          </cell>
        </row>
        <row r="2076">
          <cell r="A2076" t="str">
            <v>001.29.00120</v>
          </cell>
          <cell r="B2076" t="str">
            <v>Fornecimento e instalação de banca ou tampo em aço inoxidável n.2 de 1.50x0.60m com 1 cuba</v>
          </cell>
          <cell r="C2076" t="str">
            <v>UN</v>
          </cell>
          <cell r="D2076">
            <v>162.47819999999999</v>
          </cell>
        </row>
        <row r="2077">
          <cell r="A2077" t="str">
            <v>001.29.00140</v>
          </cell>
          <cell r="B2077" t="str">
            <v>Fornecimento e instalação de banca ou tampo em aço inoxidável n.2 de 1.80x0.60m com 1 cuba</v>
          </cell>
          <cell r="C2077" t="str">
            <v>UN</v>
          </cell>
          <cell r="D2077">
            <v>256.21820000000002</v>
          </cell>
        </row>
        <row r="2078">
          <cell r="A2078" t="str">
            <v>001.29.00160</v>
          </cell>
          <cell r="B2078" t="str">
            <v>Fornecimento e instalação de banca ou tampo em aço inoxidável n.2 de 2.00x0.60m com 1 cuba</v>
          </cell>
          <cell r="C2078" t="str">
            <v>UN</v>
          </cell>
          <cell r="D2078">
            <v>293.85820000000001</v>
          </cell>
        </row>
        <row r="2079">
          <cell r="A2079" t="str">
            <v>001.29.00180</v>
          </cell>
          <cell r="B2079" t="str">
            <v>Fornecimento e instalação de banca ou tampo em aço inoxidável n.334 de 2.00x0.60m com 2 cubas p/ ud</v>
          </cell>
          <cell r="C2079" t="str">
            <v>UN</v>
          </cell>
          <cell r="D2079">
            <v>355.21820000000002</v>
          </cell>
        </row>
        <row r="2080">
          <cell r="A2080" t="str">
            <v>001.29.00200</v>
          </cell>
          <cell r="B2080" t="str">
            <v>Fornecimento e instalação de banca ou tampo em aço inoxidável da eternox revestida d1800mb c/ 1 cuba no centro, de 1,80m</v>
          </cell>
          <cell r="C2080" t="str">
            <v>UN</v>
          </cell>
          <cell r="D2080">
            <v>276.8682</v>
          </cell>
        </row>
        <row r="2081">
          <cell r="A2081" t="str">
            <v>001.29.00220</v>
          </cell>
          <cell r="B2081" t="str">
            <v>Fornecimento e instalação de banca ou tampo em aço inoxidável da eternox revestida e1800mb c/ 1 cuba no centro, de 1,80m</v>
          </cell>
          <cell r="C2081" t="str">
            <v>UN</v>
          </cell>
          <cell r="D2081">
            <v>277.16820000000001</v>
          </cell>
        </row>
        <row r="2082">
          <cell r="A2082" t="str">
            <v>001.29.00240</v>
          </cell>
          <cell r="B2082" t="str">
            <v>Fornecimento e instalação de banca ou tampo em aço inoxidável da eternox revestida 2000mb 2c c/ 2 cubas no centro, de 2,00m</v>
          </cell>
          <cell r="C2082" t="str">
            <v>UN</v>
          </cell>
          <cell r="D2082">
            <v>331.21820000000002</v>
          </cell>
        </row>
        <row r="2083">
          <cell r="A2083" t="str">
            <v>001.29.00260</v>
          </cell>
          <cell r="B2083" t="str">
            <v>Fornecimento e instalação de banca ou tampo em aço inoxidável da eternox revestida d1600mb c/ 1 cuba no centro</v>
          </cell>
          <cell r="C2083" t="str">
            <v>UN</v>
          </cell>
          <cell r="D2083">
            <v>162.47819999999999</v>
          </cell>
        </row>
        <row r="2084">
          <cell r="A2084" t="str">
            <v>001.29.00280</v>
          </cell>
          <cell r="B2084" t="str">
            <v>Fornecimento e instalação de banca ou tampo em aço inoxidável da eternox revestida 1800mb 2c c/ 2 cubas no centro</v>
          </cell>
          <cell r="C2084" t="str">
            <v>UN</v>
          </cell>
          <cell r="D2084">
            <v>313.25819999999999</v>
          </cell>
        </row>
        <row r="2085">
          <cell r="A2085" t="str">
            <v>001.29.00300</v>
          </cell>
          <cell r="B2085" t="str">
            <v>Fornecimento e instalação de banca ou tampo em aço inoxidável da eternox revestida cuba dupla de 82x34x14cm</v>
          </cell>
          <cell r="C2085" t="str">
            <v>UN</v>
          </cell>
          <cell r="D2085">
            <v>106.1982</v>
          </cell>
        </row>
        <row r="2086">
          <cell r="A2086" t="str">
            <v>001.29.00320</v>
          </cell>
          <cell r="B2086" t="str">
            <v>Fornecimento e instalação de banca ou tampo em aço inoxidável da eternox revestido e1800mb com 2 cubas lado direito</v>
          </cell>
          <cell r="C2086" t="str">
            <v>UN</v>
          </cell>
          <cell r="D2086">
            <v>313.25819999999999</v>
          </cell>
        </row>
        <row r="2087">
          <cell r="A2087" t="str">
            <v>001.29.00340</v>
          </cell>
          <cell r="B2087" t="str">
            <v>Fornecimento e instalação de banca ou tampo em aço inoxidável da eternox revestido e1800mb com 2 cubas lado direito</v>
          </cell>
          <cell r="C2087" t="str">
            <v>UN</v>
          </cell>
          <cell r="D2087">
            <v>313.25819999999999</v>
          </cell>
        </row>
        <row r="2088">
          <cell r="A2088" t="str">
            <v>001.29.00360</v>
          </cell>
          <cell r="B2088" t="str">
            <v>Fornecimento e instalação de banca ou tampo em aço inoxidável da eternox revestida de 2.60 x 0.55 m c/ 1 cuba e valvula</v>
          </cell>
          <cell r="C2088" t="str">
            <v>UN</v>
          </cell>
          <cell r="D2088">
            <v>162.47819999999999</v>
          </cell>
        </row>
        <row r="2089">
          <cell r="A2089" t="str">
            <v>001.29.00380</v>
          </cell>
          <cell r="B2089" t="str">
            <v>Fornecimento e instalação de banca de granilite fundida na obra com espessura de 0.05 m</v>
          </cell>
          <cell r="C2089" t="str">
            <v>M2</v>
          </cell>
          <cell r="D2089">
            <v>79.511399999999995</v>
          </cell>
        </row>
        <row r="2090">
          <cell r="A2090" t="str">
            <v>001.29.00400</v>
          </cell>
          <cell r="B2090" t="str">
            <v>Fornecimento e instalação de bancada em ardósia polida 1.50 x 0.60 com 1 cuba inox 40.00x40.00x15.00</v>
          </cell>
          <cell r="C2090" t="str">
            <v>UN</v>
          </cell>
          <cell r="D2090">
            <v>178.5839</v>
          </cell>
        </row>
        <row r="2091">
          <cell r="A2091" t="str">
            <v>001.29.00420</v>
          </cell>
          <cell r="B2091" t="str">
            <v>Fornecimento e instalação de banca de mármore sintético c/ 01 cuba no centro , de 1.80m</v>
          </cell>
          <cell r="C2091" t="str">
            <v>UN</v>
          </cell>
          <cell r="D2091">
            <v>76.8416</v>
          </cell>
        </row>
        <row r="2092">
          <cell r="A2092" t="str">
            <v>001.29.00440</v>
          </cell>
          <cell r="B2092" t="str">
            <v>Forneicmento e instalação de banca de mármore sintético c/ 02 cubas no centro , de 1.80m</v>
          </cell>
          <cell r="C2092" t="str">
            <v>UN</v>
          </cell>
          <cell r="D2092">
            <v>76.8416</v>
          </cell>
        </row>
        <row r="2093">
          <cell r="A2093" t="str">
            <v>001.29.00460</v>
          </cell>
          <cell r="B2093" t="str">
            <v>Fornecimento e instalação de banca de mármore sintético com uma cuba - 120.00x54.00cm</v>
          </cell>
          <cell r="C2093" t="str">
            <v>UN</v>
          </cell>
          <cell r="D2093">
            <v>47.221600000000002</v>
          </cell>
        </row>
        <row r="2094">
          <cell r="A2094" t="str">
            <v>001.29.00480</v>
          </cell>
          <cell r="B2094" t="str">
            <v>Fornecimento e instalação de bancada em aço inox 316 1.90 x 0.80 formado por peças estampadas sem emendas visíveis, com 2 cubas em aço inox 316 estampado sem cantos vivos, nas dimensões (40x60x40)cm</v>
          </cell>
          <cell r="C2094" t="str">
            <v>UN</v>
          </cell>
          <cell r="D2094">
            <v>349.62389999999999</v>
          </cell>
        </row>
        <row r="2095">
          <cell r="A2095" t="str">
            <v>001.29.00500</v>
          </cell>
          <cell r="B2095" t="str">
            <v>Fornecimento e instalação de bancada em aço inox 316 2.20 x 0.80 formado por peças estampadas sem emendas visíveis, com 2 cubas em aço inox 316 estampado sem cantos vivos, nas dimensões (40x60x40)cm</v>
          </cell>
          <cell r="C2095" t="str">
            <v>UN</v>
          </cell>
          <cell r="D2095">
            <v>368.09390000000002</v>
          </cell>
        </row>
        <row r="2096">
          <cell r="A2096" t="str">
            <v>001.29.00520</v>
          </cell>
          <cell r="B2096" t="str">
            <v>Fornecimento e instalação de bancada seca em aço inox 316 1.80 x 0.80 formado por peças estampadas sem emendas visíveis</v>
          </cell>
          <cell r="C2096" t="str">
            <v>UN</v>
          </cell>
          <cell r="D2096">
            <v>313.23390000000001</v>
          </cell>
        </row>
        <row r="2097">
          <cell r="A2097" t="str">
            <v>001.29.00540</v>
          </cell>
          <cell r="B2097" t="str">
            <v>Fornecimento e instalação de cuba dupla com válvula, 82x34x14 cm</v>
          </cell>
          <cell r="C2097" t="str">
            <v>UN</v>
          </cell>
          <cell r="D2097">
            <v>112.8124</v>
          </cell>
        </row>
        <row r="2098">
          <cell r="A2098" t="str">
            <v>001.29.00560</v>
          </cell>
          <cell r="B2098" t="str">
            <v>Fornecimento e instalação de cuba simples de 400.00mmx340.00mmx140.00mm (p) , aco inox eternox</v>
          </cell>
          <cell r="C2098" t="str">
            <v>UN</v>
          </cell>
          <cell r="D2098">
            <v>92.621600000000001</v>
          </cell>
        </row>
        <row r="2099">
          <cell r="A2099" t="str">
            <v>001.29.00580</v>
          </cell>
          <cell r="B2099" t="str">
            <v>Fornecimento e instalação de cuba de aço inox, inclusive válvula americana nº 1 - 46.50 x 31.00 x 15.00 cm</v>
          </cell>
          <cell r="C2099" t="str">
            <v>UN</v>
          </cell>
          <cell r="D2099">
            <v>100.9881</v>
          </cell>
        </row>
        <row r="2100">
          <cell r="A2100" t="str">
            <v>001.29.00600</v>
          </cell>
          <cell r="B2100" t="str">
            <v>Fornecimento e instalação de cuba de aço inox, inclusive válvula americana nº 2 - 56.00 x 33.50 x 15.00 cm</v>
          </cell>
          <cell r="C2100" t="str">
            <v>UN</v>
          </cell>
          <cell r="D2100">
            <v>116.9881</v>
          </cell>
        </row>
        <row r="2101">
          <cell r="A2101" t="str">
            <v>001.29.00620</v>
          </cell>
          <cell r="B2101" t="str">
            <v>Fornecimento e instalação de cuba dupla 82.00 x 34.00 x 15.00 cm</v>
          </cell>
          <cell r="C2101" t="str">
            <v>UN</v>
          </cell>
          <cell r="D2101">
            <v>116.9881</v>
          </cell>
        </row>
        <row r="2102">
          <cell r="A2102" t="str">
            <v>001.29.00640</v>
          </cell>
          <cell r="B2102" t="str">
            <v>Fornecimento e instalação de tanque para lavar roupa pré-moldado de concreto modelo simples dim. 60 x 60 cm</v>
          </cell>
          <cell r="C2102" t="str">
            <v>UN</v>
          </cell>
          <cell r="D2102">
            <v>37.030299999999997</v>
          </cell>
        </row>
        <row r="2103">
          <cell r="A2103" t="str">
            <v>001.29.00660</v>
          </cell>
          <cell r="B2103" t="str">
            <v>Fornecimento e instalação de tanque para lavar roupa pre-moldado de concreto, 3 cubas, dim. 0,60x1,80m</v>
          </cell>
          <cell r="C2103" t="str">
            <v>UN</v>
          </cell>
          <cell r="D2103">
            <v>62.443199999999997</v>
          </cell>
        </row>
        <row r="2104">
          <cell r="A2104" t="str">
            <v>001.29.00680</v>
          </cell>
          <cell r="B2104" t="str">
            <v>Fornecimento e instalação de tanque para lavar roupa de louca branca tamanho médio com coluna</v>
          </cell>
          <cell r="C2104" t="str">
            <v>UN</v>
          </cell>
          <cell r="D2104">
            <v>186.5102</v>
          </cell>
        </row>
        <row r="2105">
          <cell r="A2105" t="str">
            <v>001.29.00700</v>
          </cell>
          <cell r="B2105" t="str">
            <v>Fornecimento e instalação de tanque para lavar roupa de louca branca tamanho médio sem coluna</v>
          </cell>
          <cell r="C2105" t="str">
            <v>UN</v>
          </cell>
          <cell r="D2105">
            <v>155.9102</v>
          </cell>
        </row>
        <row r="2106">
          <cell r="A2106" t="str">
            <v>001.29.00720</v>
          </cell>
          <cell r="B2106" t="str">
            <v>Fornecimento e instalação de tanque - celite - medio branco - c/ coluna r-002.05 c/ válvula</v>
          </cell>
          <cell r="C2106" t="str">
            <v>UN</v>
          </cell>
          <cell r="D2106">
            <v>157.33029999999999</v>
          </cell>
        </row>
        <row r="2107">
          <cell r="A2107" t="str">
            <v>001.29.00740</v>
          </cell>
          <cell r="B2107" t="str">
            <v>Fornecimento e instalação de tanque decoralite simples - tam-03 - c/ valvula</v>
          </cell>
          <cell r="C2107" t="str">
            <v>UN</v>
          </cell>
          <cell r="D2107">
            <v>188.3124</v>
          </cell>
        </row>
        <row r="2108">
          <cell r="A2108" t="str">
            <v>001.29.00760</v>
          </cell>
          <cell r="B2108" t="str">
            <v>Fornecimento e instalação de tanque de plástico - pequeno</v>
          </cell>
          <cell r="C2108" t="str">
            <v>UN</v>
          </cell>
          <cell r="D2108">
            <v>35.947800000000001</v>
          </cell>
        </row>
        <row r="2109">
          <cell r="A2109" t="str">
            <v>001.30</v>
          </cell>
          <cell r="B2109" t="str">
            <v>INSTALAÇÕES SANITÁRIAS - PRIMÁRIO E SECUNDÁRIO</v>
          </cell>
          <cell r="D2109">
            <v>35716.085599999999</v>
          </cell>
        </row>
        <row r="2110">
          <cell r="A2110" t="str">
            <v>001.30.00020</v>
          </cell>
          <cell r="B2110" t="str">
            <v>Fornecimento e instalação de tubo leve de pvc rígido branco c/ ponta e bolsa lisa em barra 6 m diâmetro 450 mm</v>
          </cell>
          <cell r="C2110" t="str">
            <v>ML</v>
          </cell>
          <cell r="D2110">
            <v>78.284999999999997</v>
          </cell>
        </row>
        <row r="2111">
          <cell r="A2111" t="str">
            <v>001.30.00040</v>
          </cell>
          <cell r="B2111" t="str">
            <v>Fornecimento e instalação de tubo leve de pvc rígido branco c/ ponta e bolsa lisa em barra 6 m diâmetro 400 mm</v>
          </cell>
          <cell r="C2111" t="str">
            <v>ML</v>
          </cell>
          <cell r="D2111">
            <v>79.056600000000003</v>
          </cell>
        </row>
        <row r="2112">
          <cell r="A2112" t="str">
            <v>001.30.00060</v>
          </cell>
          <cell r="B2112" t="str">
            <v>Fornecimento e instalação de tubo leve de pvc rígido branco c/ ponta e bolsa lisa em barra 6 m diâmetro 300 mm</v>
          </cell>
          <cell r="C2112" t="str">
            <v>ML</v>
          </cell>
          <cell r="D2112">
            <v>52.088000000000001</v>
          </cell>
        </row>
        <row r="2113">
          <cell r="A2113" t="str">
            <v>001.30.00080</v>
          </cell>
          <cell r="B2113" t="str">
            <v>Fornecimento e instalaçao de tubo leve de pvc rígido branco c/ ponta e bolsa lisa em barra 6 m diâmetro 250 mm</v>
          </cell>
          <cell r="C2113" t="str">
            <v>ML</v>
          </cell>
          <cell r="D2113">
            <v>31.425000000000001</v>
          </cell>
        </row>
        <row r="2114">
          <cell r="A2114" t="str">
            <v>001.30.00100</v>
          </cell>
          <cell r="B2114" t="str">
            <v>Fornecimento e instalação de tubo leve de pvc rígido branco c/ ponta e bolsa lisa em barra 6 m diâmetro 200 mm</v>
          </cell>
          <cell r="C2114" t="str">
            <v>ML</v>
          </cell>
          <cell r="D2114">
            <v>21.375499999999999</v>
          </cell>
        </row>
        <row r="2115">
          <cell r="A2115" t="str">
            <v>001.30.00120</v>
          </cell>
          <cell r="B2115" t="str">
            <v>Fornecimento e instalação de tubo leve de pvc rígido branco c/ ponta e bolsa lisa em barra 6 m diâmetro 150 mm</v>
          </cell>
          <cell r="C2115" t="str">
            <v>ML</v>
          </cell>
          <cell r="D2115">
            <v>20.812200000000001</v>
          </cell>
        </row>
        <row r="2116">
          <cell r="A2116" t="str">
            <v>001.30.00140</v>
          </cell>
          <cell r="B2116" t="str">
            <v>Fornecimento e instalação de tubo leve de pvc rígido branco c/ ponta e bolsa lisa em barra 6 m diâmetro 125 mm</v>
          </cell>
          <cell r="C2116" t="str">
            <v>ML</v>
          </cell>
          <cell r="D2116">
            <v>18.3781</v>
          </cell>
        </row>
        <row r="2117">
          <cell r="A2117" t="str">
            <v>001.30.00160</v>
          </cell>
          <cell r="B2117" t="str">
            <v>Fornecimento e instalação de tubo de pvc rígido cor branca com ponta e bolsa em barra de 6 m diâmetro 100 mm</v>
          </cell>
          <cell r="C2117" t="str">
            <v>ML</v>
          </cell>
          <cell r="D2117">
            <v>5.6124999999999998</v>
          </cell>
        </row>
        <row r="2118">
          <cell r="A2118" t="str">
            <v>001.30.00180</v>
          </cell>
          <cell r="B2118" t="str">
            <v>Fornecimento e instalação de tubo de pvc rígido cor branca com ponta e bolsa em barra de 6 m diâmetro 75 mm</v>
          </cell>
          <cell r="C2118" t="str">
            <v>ML</v>
          </cell>
          <cell r="D2118">
            <v>6.5316000000000001</v>
          </cell>
        </row>
        <row r="2119">
          <cell r="A2119" t="str">
            <v>001.30.00200</v>
          </cell>
          <cell r="B2119" t="str">
            <v>Fornecimento e instalação de tubo de pvc rígido cor branca com ponta e bolsa em barra de 6 m diâmetro 50 mm</v>
          </cell>
          <cell r="C2119" t="str">
            <v>ML</v>
          </cell>
          <cell r="D2119">
            <v>5.0678999999999998</v>
          </cell>
        </row>
        <row r="2120">
          <cell r="A2120" t="str">
            <v>001.30.00220</v>
          </cell>
          <cell r="B2120" t="str">
            <v>Fornecimento e instalação de tubo de pvc rígido cor branca com ponta e bolsa em barra de 6m diâmetro 40 mm</v>
          </cell>
          <cell r="C2120" t="str">
            <v>ML</v>
          </cell>
          <cell r="D2120">
            <v>3.0478999999999998</v>
          </cell>
        </row>
        <row r="2121">
          <cell r="A2121" t="str">
            <v>001.30.00240</v>
          </cell>
          <cell r="B2121" t="str">
            <v>Fornecimento e instalação de curva 90º de pvc rígido cor branca  diam.100 mm</v>
          </cell>
          <cell r="C2121" t="str">
            <v>UN</v>
          </cell>
          <cell r="D2121">
            <v>12.165100000000001</v>
          </cell>
        </row>
        <row r="2122">
          <cell r="A2122" t="str">
            <v>001.30.00260</v>
          </cell>
          <cell r="B2122" t="str">
            <v>Fornecimento e instalação de curva 90º de pvc rígido cor branca  diam. 75 mm</v>
          </cell>
          <cell r="C2122" t="str">
            <v>UN</v>
          </cell>
          <cell r="D2122">
            <v>18</v>
          </cell>
        </row>
        <row r="2123">
          <cell r="A2123" t="str">
            <v>001.30.00280</v>
          </cell>
          <cell r="B2123" t="str">
            <v>Fornecimento e instalação de curva 90º de pvc rígido cor branca   diam. 50 mm</v>
          </cell>
          <cell r="C2123" t="str">
            <v>UN</v>
          </cell>
          <cell r="D2123">
            <v>4.9749999999999996</v>
          </cell>
        </row>
        <row r="2124">
          <cell r="A2124" t="str">
            <v>001.30.00300</v>
          </cell>
          <cell r="B2124" t="str">
            <v>Fornecimento e instalação de curva 90º de pvc rígido cor branca   diam. 150 mm</v>
          </cell>
          <cell r="C2124" t="str">
            <v>UN</v>
          </cell>
          <cell r="D2124">
            <v>52.0501</v>
          </cell>
        </row>
        <row r="2125">
          <cell r="A2125" t="str">
            <v>001.30.00320</v>
          </cell>
          <cell r="B2125" t="str">
            <v>Fornecimento e instalação de curva 45º de pvc rígido cor branca   diam.100 mm</v>
          </cell>
          <cell r="C2125" t="str">
            <v>UN</v>
          </cell>
          <cell r="D2125">
            <v>14.555099999999999</v>
          </cell>
        </row>
        <row r="2126">
          <cell r="A2126" t="str">
            <v>001.30.00340</v>
          </cell>
          <cell r="B2126" t="str">
            <v>Fornecimento e instalação de curva 45º de pvc rígido cor branca   diam. 75 mm</v>
          </cell>
          <cell r="C2126" t="str">
            <v>UN</v>
          </cell>
          <cell r="D2126">
            <v>12.6</v>
          </cell>
        </row>
        <row r="2127">
          <cell r="A2127" t="str">
            <v>001.30.00360</v>
          </cell>
          <cell r="B2127" t="str">
            <v>Fornecimento e instalação de curva 45º de pvc rígido cor branca   diam. 50 mm</v>
          </cell>
          <cell r="C2127" t="str">
            <v>UN</v>
          </cell>
          <cell r="D2127">
            <v>6.1150000000000002</v>
          </cell>
        </row>
        <row r="2128">
          <cell r="A2128" t="str">
            <v>001.30.00380</v>
          </cell>
          <cell r="B2128" t="str">
            <v>Fornecimento e instalação de joelho 90º com anel de borracha, de pvc rígido cor branca   diam. 50 mm</v>
          </cell>
          <cell r="C2128" t="str">
            <v>UN</v>
          </cell>
          <cell r="D2128">
            <v>2.0049999999999999</v>
          </cell>
        </row>
        <row r="2129">
          <cell r="A2129" t="str">
            <v>001.30.00400</v>
          </cell>
          <cell r="B2129" t="str">
            <v>Fornecimento e instalação de cap de pvc rígido cor branca   diam.100 mm</v>
          </cell>
          <cell r="C2129" t="str">
            <v>UN</v>
          </cell>
          <cell r="D2129">
            <v>7.7575000000000003</v>
          </cell>
        </row>
        <row r="2130">
          <cell r="A2130" t="str">
            <v>001.30.00420</v>
          </cell>
          <cell r="B2130" t="str">
            <v>Fornecimento e instalação de cap de pvc rígido cor branca  diam. 75 mm</v>
          </cell>
          <cell r="C2130" t="str">
            <v>UN</v>
          </cell>
          <cell r="D2130">
            <v>5.9200999999999997</v>
          </cell>
        </row>
        <row r="2131">
          <cell r="A2131" t="str">
            <v>001.30.00440</v>
          </cell>
          <cell r="B2131" t="str">
            <v>Fornecimento e instalação de cap de pvc rígido cor branca   diam. 50 mm</v>
          </cell>
          <cell r="C2131" t="str">
            <v>UN</v>
          </cell>
          <cell r="D2131">
            <v>3.6425000000000001</v>
          </cell>
        </row>
        <row r="2132">
          <cell r="A2132" t="str">
            <v>001.30.00460</v>
          </cell>
          <cell r="B2132" t="str">
            <v>Fornecimento e instalação de joelho 45º de pvc rígido cor branca  diam.100 mm</v>
          </cell>
          <cell r="C2132" t="str">
            <v>UN</v>
          </cell>
          <cell r="D2132">
            <v>6.1451000000000002</v>
          </cell>
        </row>
        <row r="2133">
          <cell r="A2133" t="str">
            <v>001.30.00480</v>
          </cell>
          <cell r="B2133" t="str">
            <v>Fornecimento e instalação de joelho 45º de pvc rígido cor branca   diam. 75 mm</v>
          </cell>
          <cell r="C2133" t="str">
            <v>UN</v>
          </cell>
          <cell r="D2133">
            <v>2.95</v>
          </cell>
        </row>
        <row r="2134">
          <cell r="A2134" t="str">
            <v>001.30.00500</v>
          </cell>
          <cell r="B2134" t="str">
            <v>Fornecimento e instalação de joelho 45º de pvc rígido cor branca   diam. 50 mm</v>
          </cell>
          <cell r="C2134" t="str">
            <v>UN</v>
          </cell>
          <cell r="D2134">
            <v>2.4750000000000001</v>
          </cell>
        </row>
        <row r="2135">
          <cell r="A2135" t="str">
            <v>001.30.00520</v>
          </cell>
          <cell r="B2135" t="str">
            <v>Fornecimento e instalação de junção invertida de pvc rígido branca para estoto primário diam. 50x50mm</v>
          </cell>
          <cell r="C2135" t="str">
            <v>UN</v>
          </cell>
          <cell r="D2135">
            <v>7.8875999999999999</v>
          </cell>
        </row>
        <row r="2136">
          <cell r="A2136" t="str">
            <v>001.30.00540</v>
          </cell>
          <cell r="B2136" t="str">
            <v>Fornecimento e instalação de junção dupla invertida de pvc rígido branca para esgoto primário diam. 100 x 50 mm</v>
          </cell>
          <cell r="C2136" t="str">
            <v>UN</v>
          </cell>
          <cell r="D2136">
            <v>11.172599999999999</v>
          </cell>
        </row>
        <row r="2137">
          <cell r="A2137" t="str">
            <v>001.30.00560</v>
          </cell>
          <cell r="B2137" t="str">
            <v>Fornecimento e instalação de junção simples de pvc rígido branca  diam. 100x100 mm</v>
          </cell>
          <cell r="C2137" t="str">
            <v>UN</v>
          </cell>
          <cell r="D2137">
            <v>13.762600000000001</v>
          </cell>
        </row>
        <row r="2138">
          <cell r="A2138" t="str">
            <v>001.30.00580</v>
          </cell>
          <cell r="B2138" t="str">
            <v>Fornecimento e instalação de junção simples de pvc rígido branca  diam. 100x75 mm</v>
          </cell>
          <cell r="C2138" t="str">
            <v>UN</v>
          </cell>
          <cell r="D2138">
            <v>9.7026000000000003</v>
          </cell>
        </row>
        <row r="2139">
          <cell r="A2139" t="str">
            <v>001.30.00600</v>
          </cell>
          <cell r="B2139" t="str">
            <v>Fornecimento e instalação de junção simples de pvc rígido branca  diam. 100x50 mm</v>
          </cell>
          <cell r="C2139" t="str">
            <v>UN</v>
          </cell>
          <cell r="D2139">
            <v>11.172599999999999</v>
          </cell>
        </row>
        <row r="2140">
          <cell r="A2140" t="str">
            <v>001.30.00620</v>
          </cell>
          <cell r="B2140" t="str">
            <v>Fornecimento e instalação de junção simples de pvc rígido branca  diam. 75x75 mm</v>
          </cell>
          <cell r="C2140" t="str">
            <v>UN</v>
          </cell>
          <cell r="D2140">
            <v>8.1576000000000004</v>
          </cell>
        </row>
        <row r="2141">
          <cell r="A2141" t="str">
            <v>001.30.00640</v>
          </cell>
          <cell r="B2141" t="str">
            <v>Fornecimento e instalação de junção simples de pvc rígido branca  diam. 75x50 mm</v>
          </cell>
          <cell r="C2141" t="str">
            <v>UN</v>
          </cell>
          <cell r="D2141">
            <v>6.2375999999999996</v>
          </cell>
        </row>
        <row r="2142">
          <cell r="A2142" t="str">
            <v>001.30.00660</v>
          </cell>
          <cell r="B2142" t="str">
            <v>Fornecimento e instalação de junção simples de pvc rígido branca  diam. 50x50 mm</v>
          </cell>
          <cell r="C2142" t="str">
            <v>UN</v>
          </cell>
          <cell r="D2142">
            <v>5.7976000000000001</v>
          </cell>
        </row>
        <row r="2143">
          <cell r="A2143" t="str">
            <v>001.30.00680</v>
          </cell>
          <cell r="B2143" t="str">
            <v>Fornecimento e instalação de joelho 90º de pvc rígido branco  diam.75 mm</v>
          </cell>
          <cell r="C2143" t="str">
            <v>UN</v>
          </cell>
          <cell r="D2143">
            <v>5.33</v>
          </cell>
        </row>
        <row r="2144">
          <cell r="A2144" t="str">
            <v>001.30.00700</v>
          </cell>
          <cell r="B2144" t="str">
            <v>Fornecimento e instalação de joelho 90º de pvc rígido branco  diam.50 mm</v>
          </cell>
          <cell r="C2144" t="str">
            <v>UN</v>
          </cell>
          <cell r="D2144">
            <v>3.2549999999999999</v>
          </cell>
        </row>
        <row r="2145">
          <cell r="A2145" t="str">
            <v>001.30.00720</v>
          </cell>
          <cell r="B2145" t="str">
            <v>Fornecimento e instalação de joelho 90º de pvc rígido branco  diam.100 mm</v>
          </cell>
          <cell r="C2145" t="str">
            <v>UN</v>
          </cell>
          <cell r="D2145">
            <v>6.8750999999999998</v>
          </cell>
        </row>
        <row r="2146">
          <cell r="A2146" t="str">
            <v>001.30.00740</v>
          </cell>
          <cell r="B2146" t="str">
            <v>Fornecimento e instalação de joelho 90º curto com visita pvc branco para esgoto primário diam.100x75 mm</v>
          </cell>
          <cell r="C2146" t="str">
            <v>UN</v>
          </cell>
          <cell r="D2146">
            <v>9.0251000000000001</v>
          </cell>
        </row>
        <row r="2147">
          <cell r="A2147" t="str">
            <v>001.30.00760</v>
          </cell>
          <cell r="B2147" t="str">
            <v>Fornecimento e instalação de joelho 90º curto com visita pvc branco para esgoto primário diam.100x50 mm</v>
          </cell>
          <cell r="C2147" t="str">
            <v>UN</v>
          </cell>
          <cell r="D2147">
            <v>8.4750999999999994</v>
          </cell>
        </row>
        <row r="2148">
          <cell r="A2148" t="str">
            <v>001.30.00780</v>
          </cell>
          <cell r="B2148" t="str">
            <v>Fornecimento e instalação de joelho 90º curto com visita pvc branco para esgoto primário diam. 75x50 mm</v>
          </cell>
          <cell r="C2148" t="str">
            <v>UN</v>
          </cell>
          <cell r="D2148">
            <v>6</v>
          </cell>
        </row>
        <row r="2149">
          <cell r="A2149" t="str">
            <v>001.30.00800</v>
          </cell>
          <cell r="B2149" t="str">
            <v>Fornecimento e instalação de tee sanitário curto com visita pvc branco  diam.100x100 mm</v>
          </cell>
          <cell r="C2149" t="str">
            <v>UN</v>
          </cell>
          <cell r="D2149">
            <v>8.4626000000000001</v>
          </cell>
        </row>
        <row r="2150">
          <cell r="A2150" t="str">
            <v>001.30.00820</v>
          </cell>
          <cell r="B2150" t="str">
            <v>Fornecimento e instalação de tee sanitário curto com visita pvc branco  diam. 100x75 mm</v>
          </cell>
          <cell r="C2150" t="str">
            <v>UN</v>
          </cell>
          <cell r="D2150">
            <v>17.442599999999999</v>
          </cell>
        </row>
        <row r="2151">
          <cell r="A2151" t="str">
            <v>001.30.00840</v>
          </cell>
          <cell r="B2151" t="str">
            <v>Fornecimento e instalação de tee sanitário curto com visita pvc branco  diam. 100x50 mm</v>
          </cell>
          <cell r="C2151" t="str">
            <v>UN</v>
          </cell>
          <cell r="D2151">
            <v>8.1984999999999992</v>
          </cell>
        </row>
        <row r="2152">
          <cell r="A2152" t="str">
            <v>001.30.00860</v>
          </cell>
          <cell r="B2152" t="str">
            <v>Fornecimento e instalação de tee sanitário curto com visita pvc branco  diam. 75x75 mm</v>
          </cell>
          <cell r="C2152" t="str">
            <v>UN</v>
          </cell>
          <cell r="D2152">
            <v>6.9500999999999999</v>
          </cell>
        </row>
        <row r="2153">
          <cell r="A2153" t="str">
            <v>001.30.00880</v>
          </cell>
          <cell r="B2153" t="str">
            <v>Fornecimento e instalação de tee sanitário curto com visita pvc branco  diam. 75x50 mm</v>
          </cell>
          <cell r="C2153" t="str">
            <v>UN</v>
          </cell>
          <cell r="D2153">
            <v>6.4401000000000002</v>
          </cell>
        </row>
        <row r="2154">
          <cell r="A2154" t="str">
            <v>001.30.00900</v>
          </cell>
          <cell r="B2154" t="str">
            <v>Fornecimento e instalação de tee sanitário curto com visita pvc branco  diam. 50x50 mm</v>
          </cell>
          <cell r="C2154" t="str">
            <v>UN</v>
          </cell>
          <cell r="D2154">
            <v>4.3875999999999999</v>
          </cell>
        </row>
        <row r="2155">
          <cell r="A2155" t="str">
            <v>001.30.00920</v>
          </cell>
          <cell r="B2155" t="str">
            <v>Fornecimento e instalação de tee sanitário curto com visita pvc branco para esgoto primário diam.150mm</v>
          </cell>
          <cell r="C2155" t="str">
            <v>UN</v>
          </cell>
          <cell r="D2155">
            <v>39.6676</v>
          </cell>
        </row>
        <row r="2156">
          <cell r="A2156" t="str">
            <v>001.30.00940</v>
          </cell>
          <cell r="B2156" t="str">
            <v>Fornecimento e instalação de luva simpels pvc branco  diam.100 mm</v>
          </cell>
          <cell r="C2156" t="str">
            <v>UN</v>
          </cell>
          <cell r="D2156">
            <v>5.2150999999999996</v>
          </cell>
        </row>
        <row r="2157">
          <cell r="A2157" t="str">
            <v>001.30.00960</v>
          </cell>
          <cell r="B2157" t="str">
            <v>Fornecimento e instalação de luva simpels pvc branco  diam.75 mm</v>
          </cell>
          <cell r="C2157" t="str">
            <v>UN</v>
          </cell>
          <cell r="D2157">
            <v>3.51</v>
          </cell>
        </row>
        <row r="2158">
          <cell r="A2158" t="str">
            <v>001.30.00980</v>
          </cell>
          <cell r="B2158" t="str">
            <v>Fornecimento e instalação de luva simpels pvc branco  diam. 50 mm</v>
          </cell>
          <cell r="C2158" t="str">
            <v>UN</v>
          </cell>
          <cell r="D2158">
            <v>2.7050000000000001</v>
          </cell>
        </row>
        <row r="2159">
          <cell r="A2159" t="str">
            <v>001.30.01000</v>
          </cell>
          <cell r="B2159" t="str">
            <v>Fornecimento e instalação de luva simpels pvc branco  diam.150 mm</v>
          </cell>
          <cell r="C2159" t="str">
            <v>UN</v>
          </cell>
          <cell r="D2159">
            <v>23.420100000000001</v>
          </cell>
        </row>
        <row r="2160">
          <cell r="A2160" t="str">
            <v>001.30.01020</v>
          </cell>
          <cell r="B2160" t="str">
            <v>Fornecimento e instalação de luva dupla pvc branco  diam.100 mm</v>
          </cell>
          <cell r="C2160" t="str">
            <v>UN</v>
          </cell>
          <cell r="D2160">
            <v>3.7050999999999998</v>
          </cell>
        </row>
        <row r="2161">
          <cell r="A2161" t="str">
            <v>001.30.01040</v>
          </cell>
          <cell r="B2161" t="str">
            <v>Fornecimento e instalação de luva dupla pvc branco  diam.50 mm</v>
          </cell>
          <cell r="C2161" t="str">
            <v>UN</v>
          </cell>
          <cell r="D2161">
            <v>1.9650000000000001</v>
          </cell>
        </row>
        <row r="2162">
          <cell r="A2162" t="str">
            <v>001.30.01060</v>
          </cell>
          <cell r="B2162" t="str">
            <v>Fornecimento e instalação de luva dupla pvc branco  diam.75 mm</v>
          </cell>
          <cell r="C2162" t="str">
            <v>UN</v>
          </cell>
          <cell r="D2162">
            <v>3.03</v>
          </cell>
        </row>
        <row r="2163">
          <cell r="A2163" t="str">
            <v>001.30.01080</v>
          </cell>
          <cell r="B2163" t="str">
            <v>Fornecimento e instalação de luva dupla pvc branco  diam.150 mm</v>
          </cell>
          <cell r="C2163" t="str">
            <v>UN</v>
          </cell>
          <cell r="D2163">
            <v>2.2501000000000002</v>
          </cell>
        </row>
        <row r="2164">
          <cell r="A2164" t="str">
            <v>001.30.01100</v>
          </cell>
          <cell r="B2164" t="str">
            <v>Fornecimento e instalação de luva de correr pvc branco  diam.100 mm</v>
          </cell>
          <cell r="C2164" t="str">
            <v>UN</v>
          </cell>
          <cell r="D2164">
            <v>1.8751</v>
          </cell>
        </row>
        <row r="2165">
          <cell r="A2165" t="str">
            <v>001.30.01120</v>
          </cell>
          <cell r="B2165" t="str">
            <v>Fornecimento e instalação de luva de correr pvc branco  diam. 75 mm</v>
          </cell>
          <cell r="C2165" t="str">
            <v>UN</v>
          </cell>
          <cell r="D2165">
            <v>6.45</v>
          </cell>
        </row>
        <row r="2166">
          <cell r="A2166" t="str">
            <v>001.30.01140</v>
          </cell>
          <cell r="B2166" t="str">
            <v>Fornecimento e instalação de luva de correr pvc branco  diam. 50 mm</v>
          </cell>
          <cell r="C2166" t="str">
            <v>UN</v>
          </cell>
          <cell r="D2166">
            <v>5.0750000000000002</v>
          </cell>
        </row>
        <row r="2167">
          <cell r="A2167" t="str">
            <v>001.30.01160</v>
          </cell>
          <cell r="B2167" t="str">
            <v>Fornecimento e instalação de plug pvc diam. 100 mm</v>
          </cell>
          <cell r="C2167" t="str">
            <v>UN</v>
          </cell>
          <cell r="D2167">
            <v>3.1875</v>
          </cell>
        </row>
        <row r="2168">
          <cell r="A2168" t="str">
            <v>001.30.01180</v>
          </cell>
          <cell r="B2168" t="str">
            <v>Fornecimento e instalação de plug de pvc diam.75 mm</v>
          </cell>
          <cell r="C2168" t="str">
            <v>UN</v>
          </cell>
          <cell r="D2168">
            <v>2.4601000000000002</v>
          </cell>
        </row>
        <row r="2169">
          <cell r="A2169" t="str">
            <v>001.30.01200</v>
          </cell>
          <cell r="B2169" t="str">
            <v>Fornecimento e instalação de plug de pvc branco diam. 50 mm</v>
          </cell>
          <cell r="C2169" t="str">
            <v>UN</v>
          </cell>
          <cell r="D2169">
            <v>1.5325</v>
          </cell>
        </row>
        <row r="2170">
          <cell r="A2170" t="str">
            <v>001.30.01220</v>
          </cell>
          <cell r="B2170" t="str">
            <v>Fornecimento e instalação de redução excêntrica pvc branco  diam.100x75 mm</v>
          </cell>
          <cell r="C2170" t="str">
            <v>UN</v>
          </cell>
          <cell r="D2170">
            <v>6.2701000000000002</v>
          </cell>
        </row>
        <row r="2171">
          <cell r="A2171" t="str">
            <v>001.30.01240</v>
          </cell>
          <cell r="B2171" t="str">
            <v>Fornecimento e instalação de redução excêntrica pvc branco  diam.100x50 mm</v>
          </cell>
          <cell r="C2171" t="str">
            <v>UN</v>
          </cell>
          <cell r="D2171">
            <v>5.7100999999999997</v>
          </cell>
        </row>
        <row r="2172">
          <cell r="A2172" t="str">
            <v>001.30.01260</v>
          </cell>
          <cell r="B2172" t="str">
            <v>Fornecimento e instalação de redução excêntrica pvc branco  diam.75x50 mm</v>
          </cell>
          <cell r="C2172" t="str">
            <v>UN</v>
          </cell>
          <cell r="D2172">
            <v>3.5649999999999999</v>
          </cell>
        </row>
        <row r="2173">
          <cell r="A2173" t="str">
            <v>001.30.01280</v>
          </cell>
          <cell r="B2173" t="str">
            <v>Fornecimento e instalação de vedação de saída de vaso sanitário pvc branco  diam.100 mm</v>
          </cell>
          <cell r="C2173" t="str">
            <v>UN</v>
          </cell>
          <cell r="D2173">
            <v>4.7750000000000004</v>
          </cell>
        </row>
        <row r="2174">
          <cell r="A2174" t="str">
            <v>001.30.01300</v>
          </cell>
          <cell r="B2174" t="str">
            <v>Fornecimento e instalação de terminal de ventilação pvc branco  diam.50 mm</v>
          </cell>
          <cell r="C2174" t="str">
            <v>UN</v>
          </cell>
          <cell r="D2174">
            <v>5.4649999999999999</v>
          </cell>
        </row>
        <row r="2175">
          <cell r="A2175" t="str">
            <v>001.30.01320</v>
          </cell>
          <cell r="B2175" t="str">
            <v>Fornecimento e instalação de curva 90º de pvc rígido cor branca diam.40 mm</v>
          </cell>
          <cell r="C2175" t="str">
            <v>UN</v>
          </cell>
          <cell r="D2175">
            <v>2.7749999999999999</v>
          </cell>
        </row>
        <row r="2176">
          <cell r="A2176" t="str">
            <v>001.30.01340</v>
          </cell>
          <cell r="B2176" t="str">
            <v>Fornecimento e instalação de curva 45º de pvc rígido cor branca  diam.40 mm</v>
          </cell>
          <cell r="C2176" t="str">
            <v>UN</v>
          </cell>
          <cell r="D2176">
            <v>2.7749999999999999</v>
          </cell>
        </row>
        <row r="2177">
          <cell r="A2177" t="str">
            <v>001.30.01360</v>
          </cell>
          <cell r="B2177" t="str">
            <v>Fornecimento e instalação de joelho 90º pvc rígido cor branca  diam.40 mm</v>
          </cell>
          <cell r="C2177" t="str">
            <v>UN</v>
          </cell>
          <cell r="D2177">
            <v>2.2450000000000001</v>
          </cell>
        </row>
        <row r="2178">
          <cell r="A2178" t="str">
            <v>001.30.01380</v>
          </cell>
          <cell r="B2178" t="str">
            <v>Fornecimento e instalação de joelho 45º pvc rígido cor branca  diam.40 mm</v>
          </cell>
          <cell r="C2178" t="str">
            <v>UN</v>
          </cell>
          <cell r="D2178">
            <v>2.4649999999999999</v>
          </cell>
        </row>
        <row r="2179">
          <cell r="A2179" t="str">
            <v>001.30.01400</v>
          </cell>
          <cell r="B2179" t="str">
            <v>Fornecimento e instalação de tee 90º pvc rígido cor branca diam.40 mm</v>
          </cell>
          <cell r="C2179" t="str">
            <v>UN</v>
          </cell>
          <cell r="D2179">
            <v>2.8875999999999999</v>
          </cell>
        </row>
        <row r="2180">
          <cell r="A2180" t="str">
            <v>001.30.01420</v>
          </cell>
          <cell r="B2180" t="str">
            <v>Fornecimento e instalação de junção 45º pvc rígido cor branca  diam.40 mm</v>
          </cell>
          <cell r="C2180" t="str">
            <v>UN</v>
          </cell>
          <cell r="D2180">
            <v>3.7475999999999998</v>
          </cell>
        </row>
        <row r="2181">
          <cell r="A2181" t="str">
            <v>001.30.01440</v>
          </cell>
          <cell r="B2181" t="str">
            <v>Fornecimento e instalação de bucha de redução pvc rígido cor branca para esgoto secundário diam.50 mm x 40 mm</v>
          </cell>
          <cell r="C2181" t="str">
            <v>UN</v>
          </cell>
          <cell r="D2181">
            <v>2.0550000000000002</v>
          </cell>
        </row>
        <row r="2182">
          <cell r="A2182" t="str">
            <v>001.30.01460</v>
          </cell>
          <cell r="B2182" t="str">
            <v>Fornecimento e instalação de joelho 90º soldável e com rosca cor branca para esgoto secundário diam.40 mm x 1.1/4 pol</v>
          </cell>
          <cell r="C2182" t="str">
            <v>UN</v>
          </cell>
          <cell r="D2182">
            <v>2.1549999999999998</v>
          </cell>
        </row>
        <row r="2183">
          <cell r="A2183" t="str">
            <v>001.30.01480</v>
          </cell>
          <cell r="B2183" t="str">
            <v>Fornecimento e instalação de joelho 90º soldável e com rosca cor branca para esgoto sedundário diam.40 mm x 1 pol</v>
          </cell>
          <cell r="C2183" t="str">
            <v>UN</v>
          </cell>
          <cell r="D2183">
            <v>2.5049999999999999</v>
          </cell>
        </row>
        <row r="2184">
          <cell r="A2184" t="str">
            <v>001.30.01500</v>
          </cell>
          <cell r="B2184" t="str">
            <v>Fornecimento e instalação de adaptador para sifão soldável pvc rígido cor branca para esgoto secundário diam.1.1/4 x 40 mm</v>
          </cell>
          <cell r="C2184" t="str">
            <v>UN</v>
          </cell>
          <cell r="D2184">
            <v>1.635</v>
          </cell>
        </row>
        <row r="2185">
          <cell r="A2185" t="str">
            <v>001.30.01520</v>
          </cell>
          <cell r="B2185" t="str">
            <v>Fornecimento e instalação de adaptador para junta elástica para sifão metálico pvc rígido cor branca para esgoto secundário diam.1 1/2 x 40 mm</v>
          </cell>
          <cell r="C2185" t="str">
            <v>UN</v>
          </cell>
          <cell r="D2185">
            <v>1.835</v>
          </cell>
        </row>
        <row r="2186">
          <cell r="A2186" t="str">
            <v>001.30.01540</v>
          </cell>
          <cell r="B2186" t="str">
            <v>Fornecimento e instalação de luva pvc rígido cor branca para estogo secundário diam.40 mm</v>
          </cell>
          <cell r="C2186" t="str">
            <v>UN</v>
          </cell>
          <cell r="D2186">
            <v>1.625</v>
          </cell>
        </row>
        <row r="2187">
          <cell r="A2187" t="str">
            <v>001.30.01560</v>
          </cell>
          <cell r="B2187" t="str">
            <v>Fornecimento e instalação de caixa sifonada de de pvc rígido branco para esgoto secundário  com saída de 50 mm e grelha quadrada simples n.101 150x150x50 mm</v>
          </cell>
          <cell r="C2187" t="str">
            <v>UN</v>
          </cell>
          <cell r="D2187">
            <v>40.3339</v>
          </cell>
        </row>
        <row r="2188">
          <cell r="A2188" t="str">
            <v>001.30.01580</v>
          </cell>
          <cell r="B2188" t="str">
            <v>Fornecimento e instalação de caixa sifonada de de pvc rígido branco para esgoto secundário  com grelha quadrada e porta grelha cromados n.103 150x150x50 mm</v>
          </cell>
          <cell r="C2188" t="str">
            <v>UN</v>
          </cell>
          <cell r="D2188">
            <v>19.783899999999999</v>
          </cell>
        </row>
        <row r="2189">
          <cell r="A2189" t="str">
            <v>001.30.01600</v>
          </cell>
          <cell r="B2189" t="str">
            <v>Fornecimento e instalação de caixa sifonada de de pvc rígido branco para esgoto secundário  com grelha quadrada cromada e porta grelha cinza n.105 150x150x50 mm</v>
          </cell>
          <cell r="C2189" t="str">
            <v>UN</v>
          </cell>
          <cell r="D2189">
            <v>19.783899999999999</v>
          </cell>
        </row>
        <row r="2190">
          <cell r="A2190" t="str">
            <v>001.30.01620</v>
          </cell>
          <cell r="B2190" t="str">
            <v>Fornecimento e instalação de caixa sifonada de de pvc rígido branco para esgoto secundário  com grelha redonda simples n.102 150x150x50 mm</v>
          </cell>
          <cell r="C2190" t="str">
            <v>UN</v>
          </cell>
          <cell r="D2190">
            <v>18.793900000000001</v>
          </cell>
        </row>
        <row r="2191">
          <cell r="A2191" t="str">
            <v>001.30.01640</v>
          </cell>
          <cell r="B2191" t="str">
            <v>Fornecimento e instalação de caixa sifonada de de pvc rígido branco para esgoto secundário  com grelha redonda cromada e porta grelha cromados n.104 150x150x50 mm</v>
          </cell>
          <cell r="C2191" t="str">
            <v>UN</v>
          </cell>
          <cell r="D2191">
            <v>18.793900000000001</v>
          </cell>
        </row>
        <row r="2192">
          <cell r="A2192" t="str">
            <v>001.30.01660</v>
          </cell>
          <cell r="B2192" t="str">
            <v>Fornecimento e instalação de caixa sifonada de de pvc rígido branco para esgoto secundário  com grelha redonda cromada e porta grelha cromados n.106 150x150x50 mm</v>
          </cell>
          <cell r="C2192" t="str">
            <v>UN</v>
          </cell>
          <cell r="D2192">
            <v>18.793900000000001</v>
          </cell>
        </row>
        <row r="2193">
          <cell r="A2193" t="str">
            <v>001.30.01680</v>
          </cell>
          <cell r="B2193" t="str">
            <v>Fornecimento e instalações de caixa sifonada de de pvc rígido branco para esgoto secundário  com grelha redonda cromada e porta grelha cromados n.104 150x185x75 mm</v>
          </cell>
          <cell r="C2193" t="str">
            <v>UN</v>
          </cell>
          <cell r="D2193">
            <v>19.713899999999999</v>
          </cell>
        </row>
        <row r="2194">
          <cell r="A2194" t="str">
            <v>001.30.01700</v>
          </cell>
          <cell r="B2194" t="str">
            <v>Fornecimento e instalação de caixa sifonada de de pvc rígido branco para esgoto secundário  com saída de 40 mm e uma só entrada com grelha redonda simples n.31 100x100x40 mm</v>
          </cell>
          <cell r="C2194" t="str">
            <v>UN</v>
          </cell>
          <cell r="D2194">
            <v>14.2439</v>
          </cell>
        </row>
        <row r="2195">
          <cell r="A2195" t="str">
            <v>001.30.01720</v>
          </cell>
          <cell r="B2195" t="str">
            <v>Fornecimento e instalação de caixa sifonada de de pvc rígido branco para esgoto secundário  com grelha redonda e porta grelha cromados n.34 100x100x40 mm</v>
          </cell>
          <cell r="C2195" t="str">
            <v>UN</v>
          </cell>
          <cell r="D2195">
            <v>14.2439</v>
          </cell>
        </row>
        <row r="2196">
          <cell r="A2196" t="str">
            <v>001.30.01740</v>
          </cell>
          <cell r="B2196" t="str">
            <v>Fornecimento e instalação de caixa sifonada de de pvc rígido branco para esgoto secundário  com grelha redonda e porta grelha cromados n.64 100x100x40 mm</v>
          </cell>
          <cell r="C2196" t="str">
            <v>UN</v>
          </cell>
          <cell r="D2196">
            <v>16.1739</v>
          </cell>
        </row>
        <row r="2197">
          <cell r="A2197" t="str">
            <v>001.30.01760</v>
          </cell>
          <cell r="B2197" t="str">
            <v>Fornecimento e instalação de caixa  seca de pvc rígido branco e cinza p/ esgoto secundário de altura regulável para cozinha, box, terraço redonda c/grelha simples n 142 100x100x40 mm</v>
          </cell>
          <cell r="C2197" t="str">
            <v>UN</v>
          </cell>
          <cell r="D2197">
            <v>20.093900000000001</v>
          </cell>
        </row>
        <row r="2198">
          <cell r="A2198" t="str">
            <v>001.30.01780</v>
          </cell>
          <cell r="B2198" t="str">
            <v>Fornecimento e instalação de caixa seca de pvc rígido branco e cinza p/ esgoto secundário de altura regulável para cozinha, box, terraço redonda c/grelha e porta grelha cromados n 144 100x100x40 mm</v>
          </cell>
          <cell r="C2198" t="str">
            <v>UN</v>
          </cell>
          <cell r="D2198">
            <v>16.1739</v>
          </cell>
        </row>
        <row r="2199">
          <cell r="A2199" t="str">
            <v>001.30.01800</v>
          </cell>
          <cell r="B2199" t="str">
            <v>Fornecimento e instalação de caixa seca de pvc rígido branco e cinza p/ esgoto secundário de altura regulável para cozinha, box, terraço redonda c/grelha cromada e porta grelha cinza n.146 100x100x40 mm</v>
          </cell>
          <cell r="C2199" t="str">
            <v>UN</v>
          </cell>
          <cell r="D2199">
            <v>16.1739</v>
          </cell>
        </row>
        <row r="2200">
          <cell r="A2200" t="str">
            <v>001.30.01820</v>
          </cell>
          <cell r="B2200" t="str">
            <v>Fornecimento e instalação de ralo seco pvc branco e cinza rígido p/ esgoto secundário,para terraço, quadrado c/grelha simples n 211 100x53x40 mm</v>
          </cell>
          <cell r="C2200" t="str">
            <v>UN</v>
          </cell>
          <cell r="D2200">
            <v>12.453900000000001</v>
          </cell>
        </row>
        <row r="2201">
          <cell r="A2201" t="str">
            <v>001.30.01840</v>
          </cell>
          <cell r="B2201" t="str">
            <v>Fornecimento e instalação de ralo seco pvc branco e cinza rígido p/ esgoto secundário,para terraço, quadrado c/grelha cromada n 215 100x53x40 mm</v>
          </cell>
          <cell r="C2201" t="str">
            <v>UN</v>
          </cell>
          <cell r="D2201">
            <v>12.453900000000001</v>
          </cell>
        </row>
        <row r="2202">
          <cell r="A2202" t="str">
            <v>001.30.01860</v>
          </cell>
          <cell r="B2202" t="str">
            <v>Fornecimento e instalação de ralo seco pvc branco e cinza rígido p/ esgoto secundário, c/ saída soldável, c/ grelha simples n.5 100x40 mm</v>
          </cell>
          <cell r="C2202" t="str">
            <v>UN</v>
          </cell>
          <cell r="D2202">
            <v>11.2239</v>
          </cell>
        </row>
        <row r="2203">
          <cell r="A2203" t="str">
            <v>001.30.01880</v>
          </cell>
          <cell r="B2203" t="str">
            <v>Fornecimento e instalação de ralo seco pvc branco e cinza rígido p/ esgoto secundário,c/ saída soldável  c/ grelha cromada n.6 100x40 mm</v>
          </cell>
          <cell r="C2203" t="str">
            <v>UN</v>
          </cell>
          <cell r="D2203">
            <v>12.4839</v>
          </cell>
        </row>
        <row r="2204">
          <cell r="A2204" t="str">
            <v>001.30.01900</v>
          </cell>
          <cell r="B2204" t="str">
            <v>Fornecimento e instalação de ralo sifonado cônico pvc branco e cinza rígido p/ esgoto secundário, de altura regulável c/grelha simples n 212 100x40 mm</v>
          </cell>
          <cell r="C2204" t="str">
            <v>UN</v>
          </cell>
          <cell r="D2204">
            <v>16.823899999999998</v>
          </cell>
        </row>
        <row r="2205">
          <cell r="A2205" t="str">
            <v>001.30.01920</v>
          </cell>
          <cell r="B2205" t="str">
            <v>Fornecimento e instalação de ralo sifonado cônico pvc branco e cinza rígido p/ esgoto secundário, de altura regulável c/grelha cromada n 216 100x40 mm</v>
          </cell>
          <cell r="C2205" t="str">
            <v>UN</v>
          </cell>
          <cell r="D2205">
            <v>12.4839</v>
          </cell>
        </row>
        <row r="2206">
          <cell r="A2206" t="str">
            <v>001.30.01940</v>
          </cell>
          <cell r="B2206" t="str">
            <v>Fornecimento e instalaçao de ralo sifonado pvc branco e cinza rígido p/ esgoto secundário, para terraço, quadrado com grelha simples n. 201 100 x 53 x 40 mm</v>
          </cell>
          <cell r="C2206" t="str">
            <v>UN</v>
          </cell>
          <cell r="D2206">
            <v>11.603899999999999</v>
          </cell>
        </row>
        <row r="2207">
          <cell r="A2207" t="str">
            <v>001.30.01960</v>
          </cell>
          <cell r="B2207" t="str">
            <v>Fornecimento e instalação de ralo sifonado pvc branco e cinza rígido p/ esgoto secundário, para terraço, quadrado com grelha cromada n. 205 100 x 53 x 40 mm</v>
          </cell>
          <cell r="C2207" t="str">
            <v>UN</v>
          </cell>
          <cell r="D2207">
            <v>12.4839</v>
          </cell>
        </row>
        <row r="2208">
          <cell r="A2208" t="str">
            <v>001.30.01980</v>
          </cell>
          <cell r="B2208" t="str">
            <v>Execução de caixa de inspeção em alvenaria de tijolos maciço de 1/2 vez revestida com argamassa de cimento e areia 1:3 com impermeabilizante e tampa de concreto armado (e=0.07 m) conf. det. n. 15 dop 20 x 20 x 20 cm</v>
          </cell>
          <cell r="C2208" t="str">
            <v>UN</v>
          </cell>
          <cell r="D2208">
            <v>23.147200000000002</v>
          </cell>
        </row>
        <row r="2209">
          <cell r="A2209" t="str">
            <v>001.30.02000</v>
          </cell>
          <cell r="B2209" t="str">
            <v>Execução de caixa de inspeção em alvenaria de tijolos maciço de 1/2 vez revestida com argamassa de cimento e areia 1:3 com impermeabilizante e tampa de concreto armado (e=0.07 m) conf. det. n. 15 dop 30 x 30 x 20 cm</v>
          </cell>
          <cell r="C2209" t="str">
            <v>UN</v>
          </cell>
          <cell r="D2209">
            <v>39.912100000000002</v>
          </cell>
        </row>
        <row r="2210">
          <cell r="A2210" t="str">
            <v>001.30.02020</v>
          </cell>
          <cell r="B2210" t="str">
            <v>Execução de caixa de inspeção em alvenaria de tijolos maciço de 1/2 vez revestida com argamassa de cimento e areia 1:3 com impermeabilizante e tampa de concreto armado (e=0.07 m) conf. det. n. 15 dop 40 x 40 x 30 cm</v>
          </cell>
          <cell r="C2210" t="str">
            <v>UN</v>
          </cell>
          <cell r="D2210">
            <v>54.694499999999998</v>
          </cell>
        </row>
        <row r="2211">
          <cell r="A2211" t="str">
            <v>001.30.02040</v>
          </cell>
          <cell r="B2211" t="str">
            <v>Execução de caixa de inspeção em alvenaria de tijolos maciço de 1/2 vez revestida com argamassa de cimento e areia 1:3 com impermeabilizante e tampa de concreto armado (e=0.07 m) conf. det. n. 15 dop 50 x 50 x 30 cm</v>
          </cell>
          <cell r="C2211" t="str">
            <v>UN</v>
          </cell>
          <cell r="D2211">
            <v>66.542299999999997</v>
          </cell>
        </row>
        <row r="2212">
          <cell r="A2212" t="str">
            <v>001.30.02060</v>
          </cell>
          <cell r="B2212" t="str">
            <v>Execução de caixa de inspeção em alvenaria de tijolos maciço de 1/2 vez revestida com argamassa de cimento e areia 1:3 com impermeabilizante e tampa de concreto armado (e=0.07 m) conf. det. n. 15 dop 50 x 50 x 40 cm</v>
          </cell>
          <cell r="C2212" t="str">
            <v>UN</v>
          </cell>
          <cell r="D2212">
            <v>71.517099999999999</v>
          </cell>
        </row>
        <row r="2213">
          <cell r="A2213" t="str">
            <v>001.30.02080</v>
          </cell>
          <cell r="B2213" t="str">
            <v>Execução de caixa de inspeção em alvenaria de tijolos maciço de 1/2 vez revestida com argamassa de cimento e areia 1:3 com impermeabilizante e tampa de concreto armado (e=0.07 m) conf. det. n. 15 dop 60 x 60 x 50 cm</v>
          </cell>
          <cell r="C2213" t="str">
            <v>UN</v>
          </cell>
          <cell r="D2213">
            <v>97.740899999999996</v>
          </cell>
        </row>
        <row r="2214">
          <cell r="A2214" t="str">
            <v>001.30.02100</v>
          </cell>
          <cell r="B2214" t="str">
            <v>Execução de caixa de inspeção em alvenaria de tijolos maciço de 1/2 vez revestida com argamassa de cimento e areia 1:3 com impermeabilizante e tampa de concreto armado (e=0.07 m) conf. det. n. 15 dop 70 x 70 x 50 cm</v>
          </cell>
          <cell r="C2214" t="str">
            <v>UN</v>
          </cell>
          <cell r="D2214">
            <v>113.5551</v>
          </cell>
        </row>
        <row r="2215">
          <cell r="A2215" t="str">
            <v>001.30.02120</v>
          </cell>
          <cell r="B2215" t="str">
            <v>Execução de caixa de inspeção em alvenaria de tijolos maciço de 1/2 vez revestida com argamassa de cimento e areia 1:3 com impermeabilizante e tampa de concreto armado (e=0.07 m) conf. det. n. 15 dop 80 x 80 x 60 cm</v>
          </cell>
          <cell r="C2215" t="str">
            <v>UN</v>
          </cell>
          <cell r="D2215">
            <v>144.86179999999999</v>
          </cell>
        </row>
        <row r="2216">
          <cell r="A2216" t="str">
            <v>001.30.02140</v>
          </cell>
          <cell r="B2216" t="str">
            <v>Execução de caixa de inspeção em alvenaria de tijolos maciço de 1/2 vez revestida com argamassa de cimento e areia 1:3 com impermeabilizante e tampa de concreto armado (e=0.07 m) conf. det. n. 15 dop 100 x 100 x 100 cm</v>
          </cell>
          <cell r="C2216" t="str">
            <v>UN</v>
          </cell>
          <cell r="D2216">
            <v>241.42449999999999</v>
          </cell>
        </row>
        <row r="2217">
          <cell r="A2217" t="str">
            <v>001.30.02160</v>
          </cell>
          <cell r="B2217" t="str">
            <v>Execução de caixa de gordura de pvc (cx43)c/tampa de pvc 250x230x75mm</v>
          </cell>
          <cell r="C2217" t="str">
            <v>UN</v>
          </cell>
          <cell r="D2217">
            <v>21.7239</v>
          </cell>
        </row>
        <row r="2218">
          <cell r="A2218" t="str">
            <v>001.30.02180</v>
          </cell>
          <cell r="B2218" t="str">
            <v>Execução de fossa séptica conf. det. n. 8 dop 1.60 x 0.80 x 1.50 m</v>
          </cell>
          <cell r="C2218" t="str">
            <v>UN</v>
          </cell>
          <cell r="D2218">
            <v>945.83799999999997</v>
          </cell>
        </row>
        <row r="2219">
          <cell r="A2219" t="str">
            <v>001.30.02200</v>
          </cell>
          <cell r="B2219" t="str">
            <v>Execução de fossa séptica conf. det. n. 2.50 x 1.15 x 1.50 m</v>
          </cell>
          <cell r="C2219" t="str">
            <v>UN</v>
          </cell>
          <cell r="D2219">
            <v>1505.8289</v>
          </cell>
        </row>
        <row r="2220">
          <cell r="A2220" t="str">
            <v>001.30.02220</v>
          </cell>
          <cell r="B2220" t="str">
            <v>Execução de fossa séptica conf. det. n. 2.80 x 1.40 x 1.50 m</v>
          </cell>
          <cell r="C2220" t="str">
            <v>UN</v>
          </cell>
          <cell r="D2220">
            <v>1730.8420000000001</v>
          </cell>
        </row>
        <row r="2221">
          <cell r="A2221" t="str">
            <v>001.30.02240</v>
          </cell>
          <cell r="B2221" t="str">
            <v>Execução de fossa séptica conf. det. n. 3.20 x 1.60 x 1.80 m</v>
          </cell>
          <cell r="C2221" t="str">
            <v>UN</v>
          </cell>
          <cell r="D2221">
            <v>2305.0391</v>
          </cell>
        </row>
        <row r="2222">
          <cell r="A2222" t="str">
            <v>001.30.02260</v>
          </cell>
          <cell r="B2222" t="str">
            <v>Execução de fossa séptica conf. det. n. 3.50 x 1.75 x 1.80 m</v>
          </cell>
          <cell r="C2222" t="str">
            <v>UN</v>
          </cell>
          <cell r="D2222">
            <v>2623.4263000000001</v>
          </cell>
        </row>
        <row r="2223">
          <cell r="A2223" t="str">
            <v>001.30.02280</v>
          </cell>
          <cell r="B2223" t="str">
            <v>Execução de fossa séptica conf. det. n. 3.80 x 1.90 x 1.80 m</v>
          </cell>
          <cell r="C2223" t="str">
            <v>UN</v>
          </cell>
          <cell r="D2223">
            <v>2828.1091999999999</v>
          </cell>
        </row>
        <row r="2224">
          <cell r="A2224" t="str">
            <v>001.30.02300</v>
          </cell>
          <cell r="B2224" t="str">
            <v>Execução de fossa séptica conf. det. n. 4.00 x 2.00 x 1.80 m</v>
          </cell>
          <cell r="C2224" t="str">
            <v>UN</v>
          </cell>
          <cell r="D2224">
            <v>3054.4863999999998</v>
          </cell>
        </row>
        <row r="2225">
          <cell r="A2225" t="str">
            <v>001.30.02320</v>
          </cell>
          <cell r="B2225" t="str">
            <v>Execução de sumidouro conf. det. n. 12 dop diâmetro 1.50 m e profundidade 1.50 m</v>
          </cell>
          <cell r="C2225" t="str">
            <v>UN</v>
          </cell>
          <cell r="D2225">
            <v>560.08249999999998</v>
          </cell>
        </row>
        <row r="2226">
          <cell r="A2226" t="str">
            <v>001.30.02340</v>
          </cell>
          <cell r="B2226" t="str">
            <v>Execução de sumidouro conf. det. n. 12 dop diâmetro 1.50 e prof. 2.00 m</v>
          </cell>
          <cell r="C2226" t="str">
            <v>UN</v>
          </cell>
          <cell r="D2226">
            <v>642.35990000000004</v>
          </cell>
        </row>
        <row r="2227">
          <cell r="A2227" t="str">
            <v>001.30.02360</v>
          </cell>
          <cell r="B2227" t="str">
            <v>Execução de sumidouro conf. det. n. 12 dop diâmetro 1.50 e prof. 3.00 m</v>
          </cell>
          <cell r="C2227" t="str">
            <v>UN</v>
          </cell>
          <cell r="D2227">
            <v>820.81230000000005</v>
          </cell>
        </row>
        <row r="2228">
          <cell r="A2228" t="str">
            <v>001.30.02380</v>
          </cell>
          <cell r="B2228" t="str">
            <v>Execução de sumidouro conf. det. n. 12 dop diâmetro 2.00 m e prof. 2.00 m</v>
          </cell>
          <cell r="C2228" t="str">
            <v>UN</v>
          </cell>
          <cell r="D2228">
            <v>950.78189999999995</v>
          </cell>
        </row>
        <row r="2229">
          <cell r="A2229" t="str">
            <v>001.30.02400</v>
          </cell>
          <cell r="B2229" t="str">
            <v>Execução de sumidouro conf. det. n. 12 dop diâmetro 2.00 m e prof. 3.00m</v>
          </cell>
          <cell r="C2229" t="str">
            <v>UN</v>
          </cell>
          <cell r="D2229">
            <v>1198.4297999999999</v>
          </cell>
        </row>
        <row r="2230">
          <cell r="A2230" t="str">
            <v>001.30.02420</v>
          </cell>
          <cell r="B2230" t="str">
            <v>Execução de sumidouro conf. det. n. 12 dop diâmetro 2.00 e prof. 3.20 m</v>
          </cell>
          <cell r="C2230" t="str">
            <v>UN</v>
          </cell>
          <cell r="D2230">
            <v>1248.3798999999999</v>
          </cell>
        </row>
        <row r="2231">
          <cell r="A2231" t="str">
            <v>001.30.02440</v>
          </cell>
          <cell r="B2231" t="str">
            <v>Execução de sumidouro conf. det. n. 12 dop diâmetro 2.00 m e prof. 4.15 m</v>
          </cell>
          <cell r="C2231" t="str">
            <v>UN</v>
          </cell>
          <cell r="D2231">
            <v>1483.9576</v>
          </cell>
        </row>
        <row r="2232">
          <cell r="A2232" t="str">
            <v>001.30.02460</v>
          </cell>
          <cell r="B2232" t="str">
            <v>Execução de sumidouro conf. det. n. 12 dop diâmetro 2.00 m e prof. 4.50 m</v>
          </cell>
          <cell r="C2232" t="str">
            <v>UN</v>
          </cell>
          <cell r="D2232">
            <v>1570.9905000000001</v>
          </cell>
        </row>
        <row r="2233">
          <cell r="A2233" t="str">
            <v>001.30.02480</v>
          </cell>
          <cell r="B2233" t="str">
            <v>Execução de sumidouro conf. det. n. 12 dop diâmetro 3.00 m e prof. 3.30 m</v>
          </cell>
          <cell r="C2233" t="str">
            <v>UN</v>
          </cell>
          <cell r="D2233">
            <v>2263.4780000000001</v>
          </cell>
        </row>
        <row r="2234">
          <cell r="A2234" t="str">
            <v>001.30.02500</v>
          </cell>
          <cell r="B2234" t="str">
            <v>Execução de filtro anaeróbico d = 2,20 m, conforme detalhe do dvop</v>
          </cell>
          <cell r="C2234" t="str">
            <v>UN</v>
          </cell>
          <cell r="D2234">
            <v>7683.4363999999996</v>
          </cell>
        </row>
        <row r="2235">
          <cell r="A2235" t="str">
            <v>001.30.02520</v>
          </cell>
          <cell r="B2235" t="str">
            <v>Fornecimento e aplicação de brita nr. 4</v>
          </cell>
          <cell r="C2235" t="str">
            <v>M3</v>
          </cell>
          <cell r="D2235">
            <v>64.165499999999994</v>
          </cell>
        </row>
        <row r="2236">
          <cell r="A2236" t="str">
            <v>001.30.02540</v>
          </cell>
          <cell r="B2236" t="str">
            <v>Execução de vala de infiltração com seção trapezoidal (base menor=0,50 m, base maior = 1,00 m), contendo camadas de brita nº 04 (0,20 m e 0,30 m) areia grossa( 0,50 m) e aterro ( 0,50m), inclusive 2 (dois) tubos de pvc perfurados p/ dreno - 100 mm, conf</v>
          </cell>
          <cell r="C2236" t="str">
            <v>ML</v>
          </cell>
          <cell r="D2236">
            <v>68.803700000000006</v>
          </cell>
        </row>
        <row r="2237">
          <cell r="A2237" t="str">
            <v>001.30.02560</v>
          </cell>
          <cell r="B2237" t="str">
            <v>Fornecimento de camada filtrante de areia 0.30 m e pedra 0.60 m (seixo rolado) apiloado s/ escavação</v>
          </cell>
          <cell r="C2237" t="str">
            <v>ML</v>
          </cell>
          <cell r="D2237">
            <v>49.424999999999997</v>
          </cell>
        </row>
        <row r="2238">
          <cell r="A2238" t="str">
            <v>001.30.02580</v>
          </cell>
          <cell r="B2238" t="str">
            <v>Fornecimento de dreno em pedra (cascalho) seccao trapezoidal base maior 60 cm base menor 30 cm e altura 50 cm incl escavação</v>
          </cell>
          <cell r="C2238" t="str">
            <v>ML</v>
          </cell>
          <cell r="D2238">
            <v>8.6821000000000002</v>
          </cell>
        </row>
        <row r="2239">
          <cell r="A2239" t="str">
            <v>001.30.02600</v>
          </cell>
          <cell r="B2239" t="str">
            <v>Fornecimento de dreno com secao trapezoidal (base menor = 0,50m, base maior = 1,0m e altura de 1,50m), em camadas de brita nº 2 e 4 e areia grossa inclusive tubo de pvc perfurado d=1,50 mm, conf. det. do dvop</v>
          </cell>
          <cell r="C2239" t="str">
            <v>ML</v>
          </cell>
          <cell r="D2239">
            <v>80.192300000000003</v>
          </cell>
        </row>
        <row r="2240">
          <cell r="A2240" t="str">
            <v>001.31</v>
          </cell>
          <cell r="B2240" t="str">
            <v>INSTALAÇÕES HIDRÁULICAS - 'INSTALAÇÕES PREVENÇÃO E COMBATE A INCÊNDIO</v>
          </cell>
          <cell r="D2240">
            <v>2851.2635</v>
          </cell>
        </row>
        <row r="2241">
          <cell r="A2241" t="str">
            <v>001.31.00020</v>
          </cell>
          <cell r="B2241" t="str">
            <v>Fornecimento e instalação de extintor de incêndio tipo manual com suporte de parede, água pressurizada 10 litros</v>
          </cell>
          <cell r="C2241" t="str">
            <v>UN</v>
          </cell>
          <cell r="D2241">
            <v>53</v>
          </cell>
        </row>
        <row r="2242">
          <cell r="A2242" t="str">
            <v>001.31.00040</v>
          </cell>
          <cell r="B2242" t="str">
            <v>Fornecimento e instalação de extintor de incêndio tipo manual com suporte de parede, co2 - gas carbonico 6 kg</v>
          </cell>
          <cell r="C2242" t="str">
            <v>UN</v>
          </cell>
          <cell r="D2242">
            <v>178</v>
          </cell>
        </row>
        <row r="2243">
          <cell r="A2243" t="str">
            <v>001.31.00060</v>
          </cell>
          <cell r="B2243" t="str">
            <v>Fornecimento e instalação de extintor de incêndio tipo manual com suporte de parede, pó químico seco 4 kg</v>
          </cell>
          <cell r="C2243" t="str">
            <v>UN</v>
          </cell>
          <cell r="D2243">
            <v>55</v>
          </cell>
        </row>
        <row r="2244">
          <cell r="A2244" t="str">
            <v>001.31.00080</v>
          </cell>
          <cell r="B2244" t="str">
            <v>Fornecimento e instalação de tubo de aço galvanizado - classe média - tipo manesmann diâm. 63 mm</v>
          </cell>
          <cell r="C2244" t="str">
            <v>M</v>
          </cell>
          <cell r="D2244">
            <v>36.810600000000001</v>
          </cell>
        </row>
        <row r="2245">
          <cell r="A2245" t="str">
            <v>001.31.00100</v>
          </cell>
          <cell r="B2245" t="str">
            <v>Fornecimento e instalação de tubo de aço galvanizado - classe média - tipo manesmann diâm. 75 mm</v>
          </cell>
          <cell r="C2245" t="str">
            <v>M</v>
          </cell>
          <cell r="D2245">
            <v>41.1601</v>
          </cell>
        </row>
        <row r="2246">
          <cell r="A2246" t="str">
            <v>001.31.00120</v>
          </cell>
          <cell r="B2246" t="str">
            <v>Fornecimento e instalação de luva c/ rosca - classe 10 - tipo tupyou similar diâm. 63 mm</v>
          </cell>
          <cell r="C2246" t="str">
            <v>UN</v>
          </cell>
          <cell r="D2246">
            <v>19.0609</v>
          </cell>
        </row>
        <row r="2247">
          <cell r="A2247" t="str">
            <v>001.31.00140</v>
          </cell>
          <cell r="B2247" t="str">
            <v>Fornecimento e instalação de luva c/ rosca - classe 10 - tipo tupyou similar diâm. 75 mm</v>
          </cell>
          <cell r="C2247" t="str">
            <v>UN</v>
          </cell>
          <cell r="D2247">
            <v>26.9695</v>
          </cell>
        </row>
        <row r="2248">
          <cell r="A2248" t="str">
            <v>001.31.00160</v>
          </cell>
          <cell r="B2248" t="str">
            <v>Fornecimento e instalação de joelho 90º aço galvanizado - tupy ou similar diâm. 63 mm</v>
          </cell>
          <cell r="C2248" t="str">
            <v>UN</v>
          </cell>
          <cell r="D2248">
            <v>30.510899999999999</v>
          </cell>
        </row>
        <row r="2249">
          <cell r="A2249" t="str">
            <v>001.31.00180</v>
          </cell>
          <cell r="B2249" t="str">
            <v>Fornecimento e instalação de joelho 90º aço galvanizado - tupy ou similar diâm. 75 mm</v>
          </cell>
          <cell r="C2249" t="str">
            <v>UN</v>
          </cell>
          <cell r="D2249">
            <v>34.019500000000001</v>
          </cell>
        </row>
        <row r="2250">
          <cell r="A2250" t="str">
            <v>001.31.00200</v>
          </cell>
          <cell r="B2250" t="str">
            <v>Fornecimento e instalação de tee aço galvanizado - tupyou similar diâm. 63 mm</v>
          </cell>
          <cell r="C2250" t="str">
            <v>UN</v>
          </cell>
          <cell r="D2250">
            <v>30.569500000000001</v>
          </cell>
        </row>
        <row r="2251">
          <cell r="A2251" t="str">
            <v>001.31.00220</v>
          </cell>
          <cell r="B2251" t="str">
            <v>Fornecimento e instalação de flanges aço galvanizado - tupy ou similar diâm. 75 mm</v>
          </cell>
          <cell r="C2251" t="str">
            <v>UN</v>
          </cell>
          <cell r="D2251">
            <v>24.5395</v>
          </cell>
        </row>
        <row r="2252">
          <cell r="A2252" t="str">
            <v>001.31.00240</v>
          </cell>
          <cell r="B2252" t="str">
            <v>Fornecimento e instalação de niple duplo de aço galvanizado - tupy ou similar diâm. 63 mm</v>
          </cell>
          <cell r="C2252" t="str">
            <v>UN</v>
          </cell>
          <cell r="D2252">
            <v>14.510899999999999</v>
          </cell>
        </row>
        <row r="2253">
          <cell r="A2253" t="str">
            <v>001.31.00260</v>
          </cell>
          <cell r="B2253" t="str">
            <v>Fornecimento e instalação de niple duplo de aço galvanizado - tupy ou similar diâm. 75 mm</v>
          </cell>
          <cell r="C2253" t="str">
            <v>UN</v>
          </cell>
          <cell r="D2253">
            <v>20.369499999999999</v>
          </cell>
        </row>
        <row r="2254">
          <cell r="A2254" t="str">
            <v>001.31.00280</v>
          </cell>
          <cell r="B2254" t="str">
            <v>Fornecimento e instalação de luva de união c/ assento em bronze - tupy ou similar diâm. 63 mm</v>
          </cell>
          <cell r="C2254" t="str">
            <v>UN</v>
          </cell>
          <cell r="D2254">
            <v>38.019500000000001</v>
          </cell>
        </row>
        <row r="2255">
          <cell r="A2255" t="str">
            <v>001.31.00300</v>
          </cell>
          <cell r="B2255" t="str">
            <v>Fornecimento e instalação de luva de união c/ assento em bronze - tupy ou similar diâm. 75 mm</v>
          </cell>
          <cell r="C2255" t="str">
            <v>UN</v>
          </cell>
          <cell r="D2255">
            <v>47.078200000000002</v>
          </cell>
        </row>
        <row r="2256">
          <cell r="A2256" t="str">
            <v>001.31.00320</v>
          </cell>
          <cell r="B2256" t="str">
            <v>Fornecimento e instalação de registro de gaveta em bronze - acabamento bruto - niágara  ou similar diâm.63 mm</v>
          </cell>
          <cell r="C2256" t="str">
            <v>UN</v>
          </cell>
          <cell r="D2256">
            <v>93.778700000000001</v>
          </cell>
        </row>
        <row r="2257">
          <cell r="A2257" t="str">
            <v>001.31.00340</v>
          </cell>
          <cell r="B2257" t="str">
            <v>Fornecimento e instalação de registro de gaveta em bronze - acabamento bruto - niágara  ou similar diâm.75 mm</v>
          </cell>
          <cell r="C2257" t="str">
            <v>UN</v>
          </cell>
          <cell r="D2257">
            <v>147.45590000000001</v>
          </cell>
        </row>
        <row r="2258">
          <cell r="A2258" t="str">
            <v>001.31.00360</v>
          </cell>
          <cell r="B2258" t="str">
            <v>Fornecimento e instalação de válvula de retenção - aço galvanizado tupy classe 150 4 portinhola diâm.63 mm</v>
          </cell>
          <cell r="C2258" t="str">
            <v>UN</v>
          </cell>
          <cell r="D2258">
            <v>116.59869999999999</v>
          </cell>
        </row>
        <row r="2259">
          <cell r="A2259" t="str">
            <v>001.31.00380</v>
          </cell>
          <cell r="B2259" t="str">
            <v>Fornecimento e instalação de válvula globo angular  - classe 150  diâm. 63 mm</v>
          </cell>
          <cell r="C2259" t="str">
            <v>UN</v>
          </cell>
          <cell r="D2259">
            <v>72.828699999999998</v>
          </cell>
        </row>
        <row r="2260">
          <cell r="A2260" t="str">
            <v>001.31.00400</v>
          </cell>
          <cell r="B2260" t="str">
            <v>Fornecimento e instalação de engate rápido """"""""""""""""""""""""""""""""store"""""""""""""""""""""""""""""""" c/ red. ferro galvanizado diâm. 63 mm x 35 mm</v>
          </cell>
          <cell r="C2260" t="str">
            <v>UN</v>
          </cell>
          <cell r="D2260">
            <v>10.872199999999999</v>
          </cell>
        </row>
        <row r="2261">
          <cell r="A2261" t="str">
            <v>001.31.00420</v>
          </cell>
          <cell r="B2261" t="str">
            <v>Fornecimento e instalaçao de hidrante de recalque composto de caixa da alvenaria, registro globo angular 45º - 2 1/2"""""""""""""""""""""""""""""""" e tampa de fºfº 40 x 60 cm</v>
          </cell>
          <cell r="C2261" t="str">
            <v>UN</v>
          </cell>
          <cell r="D2261">
            <v>203.1936</v>
          </cell>
        </row>
        <row r="2262">
          <cell r="A2262" t="str">
            <v>001.31.00440</v>
          </cell>
          <cell r="B2262" t="str">
            <v>Fornecimento e instalação de hidrante de recalque composto de caixa de alvenaria, registro globo angular 45º - 1 1/2"""""""""""""""""""""""""""""""" e tampa de fºfº 80x60 cm</v>
          </cell>
          <cell r="C2262" t="str">
            <v>UN</v>
          </cell>
          <cell r="D2262">
            <v>327.75049999999999</v>
          </cell>
        </row>
        <row r="2263">
          <cell r="A2263" t="str">
            <v>001.31.00460</v>
          </cell>
          <cell r="B2263" t="str">
            <v>Fornecimento e instalação de mangueira fibra sintética pura tipo i graud - tipo parsh ou similar com adaptador para esguicho diâm. 1 1/2 pol</v>
          </cell>
          <cell r="C2263" t="str">
            <v>UN</v>
          </cell>
          <cell r="D2263">
            <v>180.34780000000001</v>
          </cell>
        </row>
        <row r="2264">
          <cell r="A2264" t="str">
            <v>001.31.00480</v>
          </cell>
          <cell r="B2264" t="str">
            <v xml:space="preserve">Fornecimento e instalação de armário em chapa de aço-com ventilação adequada - visor c/ inspeção c/ inscrição incêndio, cesto interno p/ abrigo da mangueira e esguicho tipo """"""""""""""""""""""""""""""""bucha spiero"""""""""""""""""""""""""""""""" ou </v>
          </cell>
          <cell r="C2264" t="str">
            <v>UN</v>
          </cell>
          <cell r="D2264">
            <v>109.34780000000001</v>
          </cell>
        </row>
        <row r="2265">
          <cell r="A2265" t="str">
            <v>001.31.00500</v>
          </cell>
          <cell r="B2265" t="str">
            <v>Fornecimento e instalação de bomba de incêndio - 4 cv/220v -1.800 rpm/60 hz - hm = 20 mca q=600l/min</v>
          </cell>
          <cell r="C2265" t="str">
            <v>UN</v>
          </cell>
          <cell r="D2265">
            <v>862.69560000000001</v>
          </cell>
        </row>
        <row r="2266">
          <cell r="A2266" t="str">
            <v>001.31.00520</v>
          </cell>
          <cell r="B2266" t="str">
            <v>Válvula  de pé com crivo de pvc tipo rosqueável 3/4 pol</v>
          </cell>
          <cell r="C2266" t="str">
            <v>UN</v>
          </cell>
          <cell r="D2266">
            <v>14.979100000000001</v>
          </cell>
        </row>
        <row r="2267">
          <cell r="A2267" t="str">
            <v>001.31.00540</v>
          </cell>
          <cell r="B2267" t="str">
            <v>Válvula  de pé com crivo de pvc tipo rosqueável 1 pol</v>
          </cell>
          <cell r="C2267" t="str">
            <v>UN</v>
          </cell>
          <cell r="D2267">
            <v>17.349900000000002</v>
          </cell>
        </row>
        <row r="2268">
          <cell r="A2268" t="str">
            <v>001.31.00560</v>
          </cell>
          <cell r="B2268" t="str">
            <v>Válvula  de pé com crivo de pvc tipo rosqueável 1 1/4 pol</v>
          </cell>
          <cell r="C2268" t="str">
            <v>UN</v>
          </cell>
          <cell r="D2268">
            <v>22.407900000000001</v>
          </cell>
        </row>
        <row r="2269">
          <cell r="A2269" t="str">
            <v>001.31.00580</v>
          </cell>
          <cell r="B2269" t="str">
            <v>Válvula de pé com crivo de pvc tipo rosqueável 1 1/2 pol</v>
          </cell>
          <cell r="C2269" t="str">
            <v>UN</v>
          </cell>
          <cell r="D2269">
            <v>22.038499999999999</v>
          </cell>
        </row>
        <row r="2270">
          <cell r="A2270" t="str">
            <v>001.32</v>
          </cell>
          <cell r="B2270" t="str">
            <v>INSTALAÇÕES HIDRÁULICA -  DRENAGEM</v>
          </cell>
          <cell r="D2270">
            <v>9055.3881000000001</v>
          </cell>
        </row>
        <row r="2271">
          <cell r="A2271" t="str">
            <v>001.32.00020</v>
          </cell>
          <cell r="B2271" t="str">
            <v>Fornecimento, assentamento e rejuntamento de tubos de concreto com armação simples 1000 mm</v>
          </cell>
          <cell r="C2271" t="str">
            <v>ML</v>
          </cell>
          <cell r="D2271">
            <v>152.85589999999999</v>
          </cell>
        </row>
        <row r="2272">
          <cell r="A2272" t="str">
            <v>001.32.00040</v>
          </cell>
          <cell r="B2272" t="str">
            <v>Fornecimento, assentamento e rejuntamento de tubos de concreto com armação simples  800 mm</v>
          </cell>
          <cell r="C2272" t="str">
            <v>ML</v>
          </cell>
          <cell r="D2272">
            <v>111.66160000000001</v>
          </cell>
        </row>
        <row r="2273">
          <cell r="A2273" t="str">
            <v>001.32.00060</v>
          </cell>
          <cell r="B2273" t="str">
            <v>Fornecimento, assentamento e rejuntamento de tubos de concreto com armação simples  600 mm</v>
          </cell>
          <cell r="C2273" t="str">
            <v>ML</v>
          </cell>
          <cell r="D2273">
            <v>84.84</v>
          </cell>
        </row>
        <row r="2274">
          <cell r="A2274" t="str">
            <v>001.32.00080</v>
          </cell>
          <cell r="B2274" t="str">
            <v>Fornecimento, assentamento e rejuntamento de tubos de concreto com armação simples  400 mm</v>
          </cell>
          <cell r="C2274" t="str">
            <v>ML</v>
          </cell>
          <cell r="D2274">
            <v>44.761699999999998</v>
          </cell>
        </row>
        <row r="2275">
          <cell r="A2275" t="str">
            <v>001.32.00100</v>
          </cell>
          <cell r="B2275" t="str">
            <v>Fornecimento, assentamento e rejuntamento de tubos de concreto com armação dupla 1000 mm</v>
          </cell>
          <cell r="C2275" t="str">
            <v>ML</v>
          </cell>
          <cell r="D2275">
            <v>187.85589999999999</v>
          </cell>
        </row>
        <row r="2276">
          <cell r="A2276" t="str">
            <v>001.32.00120</v>
          </cell>
          <cell r="B2276" t="str">
            <v>Fornecimento, assentamento e rejuntamento de tubos de concreto com armação dupla  800 mm</v>
          </cell>
          <cell r="C2276" t="str">
            <v>ML</v>
          </cell>
          <cell r="D2276">
            <v>135.66159999999999</v>
          </cell>
        </row>
        <row r="2277">
          <cell r="A2277" t="str">
            <v>001.32.00140</v>
          </cell>
          <cell r="B2277" t="str">
            <v>Fornecimento, assentamento e rejuntamento de tubos de concreto sem armação  600 mm</v>
          </cell>
          <cell r="C2277" t="str">
            <v>ML</v>
          </cell>
          <cell r="D2277">
            <v>66.078599999999994</v>
          </cell>
        </row>
        <row r="2278">
          <cell r="A2278" t="str">
            <v>001.32.00160</v>
          </cell>
          <cell r="B2278" t="str">
            <v>Fornecimento, assentamento e rejuntamento de tubos de concreto sem armação  500 mm</v>
          </cell>
          <cell r="C2278" t="str">
            <v>ML</v>
          </cell>
          <cell r="D2278">
            <v>48.900599999999997</v>
          </cell>
        </row>
        <row r="2279">
          <cell r="A2279" t="str">
            <v>001.32.00180</v>
          </cell>
          <cell r="B2279" t="str">
            <v>Fornecimento, assentamento e rejuntamento de tubos de concreto sem armação  400 mm</v>
          </cell>
          <cell r="C2279" t="str">
            <v>ML</v>
          </cell>
          <cell r="D2279">
            <v>34.761699999999998</v>
          </cell>
        </row>
        <row r="2280">
          <cell r="A2280" t="str">
            <v>001.32.00200</v>
          </cell>
          <cell r="B2280" t="str">
            <v>Fornecimento, assentamento e rejuntamento de tubos de concreto sem armação  350 mm</v>
          </cell>
          <cell r="C2280" t="str">
            <v>ML</v>
          </cell>
          <cell r="D2280">
            <v>26.261700000000001</v>
          </cell>
        </row>
        <row r="2281">
          <cell r="A2281" t="str">
            <v>001.32.00220</v>
          </cell>
          <cell r="B2281" t="str">
            <v>Fornecimento, assentamento e rejuntamento de tubos de concreto sem armação  300 mm</v>
          </cell>
          <cell r="C2281" t="str">
            <v>ML</v>
          </cell>
          <cell r="D2281">
            <v>21.886700000000001</v>
          </cell>
        </row>
        <row r="2282">
          <cell r="A2282" t="str">
            <v>001.32.00240</v>
          </cell>
          <cell r="B2282" t="str">
            <v>Fornecimento, assentamento e rejuntamento de tubos de concreto sem armação  250 mm</v>
          </cell>
          <cell r="C2282" t="str">
            <v>ML</v>
          </cell>
          <cell r="D2282">
            <v>20.886700000000001</v>
          </cell>
        </row>
        <row r="2283">
          <cell r="A2283" t="str">
            <v>001.32.00260</v>
          </cell>
          <cell r="B2283" t="str">
            <v>Fornecimento, assentamento e rejuntamento de tubos de concreto sem armação  200 mm</v>
          </cell>
          <cell r="C2283" t="str">
            <v>ML</v>
          </cell>
          <cell r="D2283">
            <v>16.670000000000002</v>
          </cell>
        </row>
        <row r="2284">
          <cell r="A2284" t="str">
            <v>001.32.00280</v>
          </cell>
          <cell r="B2284" t="str">
            <v>Fornecimento, assentamento e rejuntamento de tubos de concreto sem armação  150 mm</v>
          </cell>
          <cell r="C2284" t="str">
            <v>ML</v>
          </cell>
          <cell r="D2284">
            <v>14.67</v>
          </cell>
        </row>
        <row r="2285">
          <cell r="A2285" t="str">
            <v>001.32.00300</v>
          </cell>
          <cell r="B2285" t="str">
            <v>Fornecimento, assentamento e rejuntamento de tubos de concreto sem armação  100 mm</v>
          </cell>
          <cell r="C2285" t="str">
            <v>ML</v>
          </cell>
          <cell r="D2285">
            <v>11.6266</v>
          </cell>
        </row>
        <row r="2286">
          <cell r="A2286" t="str">
            <v>001.32.00320</v>
          </cell>
          <cell r="B2286" t="str">
            <v>Fornecimento, assentamento e rejuntamento de tubo de concreto poroso mf 400 mm</v>
          </cell>
          <cell r="C2286" t="str">
            <v>ML</v>
          </cell>
          <cell r="D2286">
            <v>38.261699999999998</v>
          </cell>
        </row>
        <row r="2287">
          <cell r="A2287" t="str">
            <v>001.32.00340</v>
          </cell>
          <cell r="B2287" t="str">
            <v>Fornecimento, assentamento e rejuntamento de tubo de concreto poroso mf 350 mm</v>
          </cell>
          <cell r="C2287" t="str">
            <v>ML</v>
          </cell>
          <cell r="D2287">
            <v>28.261700000000001</v>
          </cell>
        </row>
        <row r="2288">
          <cell r="A2288" t="str">
            <v>001.32.00360</v>
          </cell>
          <cell r="B2288" t="str">
            <v>Fornecimento, assentamento e rejuntamento de tubo de concreto poroso mf 300 mm</v>
          </cell>
          <cell r="C2288" t="str">
            <v>ML</v>
          </cell>
          <cell r="D2288">
            <v>19.161899999999999</v>
          </cell>
        </row>
        <row r="2289">
          <cell r="A2289" t="str">
            <v>001.32.00380</v>
          </cell>
          <cell r="B2289" t="str">
            <v>Fornecimento, assentamento e rejuntamento de tubo de concreto poroso mf 250 mm</v>
          </cell>
          <cell r="C2289" t="str">
            <v>ML</v>
          </cell>
          <cell r="D2289">
            <v>22.386700000000001</v>
          </cell>
        </row>
        <row r="2290">
          <cell r="A2290" t="str">
            <v>001.32.00400</v>
          </cell>
          <cell r="B2290" t="str">
            <v>Fornecimento, assentamento e rejuntamento de tubo de concreto poroso mf 200 mm</v>
          </cell>
          <cell r="C2290" t="str">
            <v>ML</v>
          </cell>
          <cell r="D2290">
            <v>16.87</v>
          </cell>
        </row>
        <row r="2291">
          <cell r="A2291" t="str">
            <v>001.32.00420</v>
          </cell>
          <cell r="B2291" t="str">
            <v>Fornecimento, assentamento e rejuntamento de tubo de concreto poroso mf 150 mm</v>
          </cell>
          <cell r="C2291" t="str">
            <v>ML</v>
          </cell>
          <cell r="D2291">
            <v>16.87</v>
          </cell>
        </row>
        <row r="2292">
          <cell r="A2292" t="str">
            <v>001.32.00440</v>
          </cell>
          <cell r="B2292" t="str">
            <v>Fornecimento, assentamento e rejuntamento de tubo de concreto poroso mf 100 mm</v>
          </cell>
          <cell r="C2292" t="str">
            <v>ML</v>
          </cell>
          <cell r="D2292">
            <v>20.426600000000001</v>
          </cell>
        </row>
        <row r="2293">
          <cell r="A2293" t="str">
            <v>001.32.00460</v>
          </cell>
          <cell r="B2293" t="str">
            <v>Execução de poço de visita conf. det. do dop n.4 120x120x50 cm</v>
          </cell>
          <cell r="C2293" t="str">
            <v>UN</v>
          </cell>
          <cell r="D2293">
            <v>713.39660000000003</v>
          </cell>
        </row>
        <row r="2294">
          <cell r="A2294" t="str">
            <v>001.32.00480</v>
          </cell>
          <cell r="B2294" t="str">
            <v>Execução de poço de visita conf. det. do dop n.4 120x120x70 cm</v>
          </cell>
          <cell r="C2294" t="str">
            <v>UN</v>
          </cell>
          <cell r="D2294">
            <v>802.01900000000001</v>
          </cell>
        </row>
        <row r="2295">
          <cell r="A2295" t="str">
            <v>001.32.00500</v>
          </cell>
          <cell r="B2295" t="str">
            <v>Execução de poço de visita conf. det. do dop n.4 120x120x105 cm</v>
          </cell>
          <cell r="C2295" t="str">
            <v>UN</v>
          </cell>
          <cell r="D2295">
            <v>962.78200000000004</v>
          </cell>
        </row>
        <row r="2296">
          <cell r="A2296" t="str">
            <v>001.32.00520</v>
          </cell>
          <cell r="B2296" t="str">
            <v>Execução de poço de visita conf. det. do dop n.4 120x120x120 cm</v>
          </cell>
          <cell r="C2296" t="str">
            <v>UN</v>
          </cell>
          <cell r="D2296">
            <v>1017.7448000000001</v>
          </cell>
        </row>
        <row r="2297">
          <cell r="A2297" t="str">
            <v>001.32.00540</v>
          </cell>
          <cell r="B2297" t="str">
            <v>Execução de poço de visita conf. det. do dop n.4 120x120x140 cm</v>
          </cell>
          <cell r="C2297" t="str">
            <v>UN</v>
          </cell>
          <cell r="D2297">
            <v>1466.7221999999999</v>
          </cell>
        </row>
        <row r="2298">
          <cell r="A2298" t="str">
            <v>001.32.00560</v>
          </cell>
          <cell r="B2298" t="str">
            <v>Execução de poço de visita conf. det. do dop n.4 120x120x190 cm</v>
          </cell>
          <cell r="C2298" t="str">
            <v>UN</v>
          </cell>
          <cell r="D2298">
            <v>1379.7886000000001</v>
          </cell>
        </row>
        <row r="2299">
          <cell r="A2299" t="str">
            <v>001.32.00580</v>
          </cell>
          <cell r="B2299" t="str">
            <v>Execução de caixa de passagem conf. det. n7 do dop 30 x 30 x 30 cm</v>
          </cell>
          <cell r="C2299" t="str">
            <v>UN</v>
          </cell>
          <cell r="D2299">
            <v>38.521000000000001</v>
          </cell>
        </row>
        <row r="2300">
          <cell r="A2300" t="str">
            <v>001.32.00600</v>
          </cell>
          <cell r="B2300" t="str">
            <v>Execução de caixa de passagem conf. det. n7 do dop 40 x 40 x 40 cm</v>
          </cell>
          <cell r="C2300" t="str">
            <v>UN</v>
          </cell>
          <cell r="D2300">
            <v>58.170699999999997</v>
          </cell>
        </row>
        <row r="2301">
          <cell r="A2301" t="str">
            <v>001.32.00620</v>
          </cell>
          <cell r="B2301" t="str">
            <v>Execução de caixa de passagem conf. det. n7 do dop 50 x 50 x 50 cm</v>
          </cell>
          <cell r="C2301" t="str">
            <v>UN</v>
          </cell>
          <cell r="D2301">
            <v>83.568399999999997</v>
          </cell>
        </row>
        <row r="2302">
          <cell r="A2302" t="str">
            <v>001.32.00640</v>
          </cell>
          <cell r="B2302" t="str">
            <v>Execução de caixa de passagem conf. det. n7 do dop 60 x 60 x 60 cm</v>
          </cell>
          <cell r="C2302" t="str">
            <v>UN</v>
          </cell>
          <cell r="D2302">
            <v>111.22369999999999</v>
          </cell>
        </row>
        <row r="2303">
          <cell r="A2303" t="str">
            <v>001.32.00660</v>
          </cell>
          <cell r="B2303" t="str">
            <v>Execução de caixa de passagem conf. det. n7 do dop 70 x 70 x 70 cm</v>
          </cell>
          <cell r="C2303" t="str">
            <v>UN</v>
          </cell>
          <cell r="D2303">
            <v>114.01609999999999</v>
          </cell>
        </row>
        <row r="2304">
          <cell r="A2304" t="str">
            <v>001.32.00680</v>
          </cell>
          <cell r="B2304" t="str">
            <v>Execução de caixa de passagem conf. det. n7 do dop 80 x 80 x 80 cm</v>
          </cell>
          <cell r="C2304" t="str">
            <v>UN</v>
          </cell>
          <cell r="D2304">
            <v>144.916</v>
          </cell>
        </row>
        <row r="2305">
          <cell r="A2305" t="str">
            <v>001.32.00700</v>
          </cell>
          <cell r="B2305" t="str">
            <v>Execução de caixa de passagem conf. det. n7 do dop 90 x 90 x 90 cm</v>
          </cell>
          <cell r="C2305" t="str">
            <v>UN</v>
          </cell>
          <cell r="D2305">
            <v>240.52289999999999</v>
          </cell>
        </row>
        <row r="2306">
          <cell r="A2306" t="str">
            <v>001.32.00720</v>
          </cell>
          <cell r="B2306" t="str">
            <v>Execução de caixa de passagem conf. det. n7 do dop 100 x 100 x 100 cm</v>
          </cell>
          <cell r="C2306" t="str">
            <v>UN</v>
          </cell>
          <cell r="D2306">
            <v>241.42449999999999</v>
          </cell>
        </row>
        <row r="2307">
          <cell r="A2307" t="str">
            <v>001.32.00740</v>
          </cell>
          <cell r="B2307" t="str">
            <v>Execução de caixa de passagem conf. det. n7 do dop 100 x 100 x 120 cm</v>
          </cell>
          <cell r="C2307" t="str">
            <v>UND</v>
          </cell>
          <cell r="D2307">
            <v>328.23200000000003</v>
          </cell>
        </row>
        <row r="2308">
          <cell r="A2308" t="str">
            <v>001.32.00760</v>
          </cell>
          <cell r="B2308" t="str">
            <v>Execução de caixa de passagem conf. det. n7 do dop 110 x 0.60 x 0.60 cm</v>
          </cell>
          <cell r="C2308" t="str">
            <v>UN</v>
          </cell>
          <cell r="D2308">
            <v>10.446400000000001</v>
          </cell>
        </row>
        <row r="2309">
          <cell r="A2309" t="str">
            <v>001.32.00780</v>
          </cell>
          <cell r="B2309" t="str">
            <v>Execução de caixa de areia dimensões 50 x 50 x 50 cm</v>
          </cell>
          <cell r="C2309" t="str">
            <v>UN</v>
          </cell>
          <cell r="D2309">
            <v>83.568399999999997</v>
          </cell>
        </row>
        <row r="2310">
          <cell r="A2310" t="str">
            <v>001.32.00800</v>
          </cell>
          <cell r="B2310" t="str">
            <v>Execução de canaleta para talude em concreto simples traço 1:4:8 com 8 cm espessura conf. det. n.32 e 33</v>
          </cell>
          <cell r="C2310" t="str">
            <v>ML</v>
          </cell>
          <cell r="D2310">
            <v>27.137599999999999</v>
          </cell>
        </row>
        <row r="2311">
          <cell r="A2311" t="str">
            <v>001.32.00820</v>
          </cell>
          <cell r="B2311" t="str">
            <v>Execução de canaleta de tijolo maciço 1/2 vez l=0,30 m inclusive grelha de ferro</v>
          </cell>
          <cell r="C2311" t="str">
            <v>ML</v>
          </cell>
          <cell r="D2311">
            <v>74.569299999999998</v>
          </cell>
        </row>
        <row r="2312">
          <cell r="A2312" t="str">
            <v>001.32.00840</v>
          </cell>
          <cell r="B2312" t="str">
            <v>Fornecimento e instalação de aspersor ou irrigador para jardim de metal - diamentro 3/4"</v>
          </cell>
          <cell r="C2312" t="str">
            <v>UN</v>
          </cell>
          <cell r="D2312">
            <v>15</v>
          </cell>
        </row>
        <row r="2313">
          <cell r="A2313" t="str">
            <v>001.33</v>
          </cell>
          <cell r="B2313" t="str">
            <v>LIMPEZA</v>
          </cell>
          <cell r="D2313">
            <v>20.2258</v>
          </cell>
        </row>
        <row r="2314">
          <cell r="A2314" t="str">
            <v>001.33.00020</v>
          </cell>
          <cell r="B2314" t="str">
            <v>Limpeza geral da obra</v>
          </cell>
          <cell r="C2314" t="str">
            <v>M2</v>
          </cell>
          <cell r="D2314">
            <v>1.9035</v>
          </cell>
        </row>
        <row r="2315">
          <cell r="A2315" t="str">
            <v>001.33.00040</v>
          </cell>
          <cell r="B2315" t="str">
            <v>Execução de limpeza geral da obra com retirada de entulhos</v>
          </cell>
          <cell r="C2315" t="str">
            <v>M2</v>
          </cell>
          <cell r="D2315">
            <v>1.9035</v>
          </cell>
        </row>
        <row r="2316">
          <cell r="A2316" t="str">
            <v>001.33.00060</v>
          </cell>
          <cell r="B2316" t="str">
            <v>Execução de Retirada de entulho em Caçamba inclusive Carga Manual distância até 30 mts</v>
          </cell>
          <cell r="C2316" t="str">
            <v>M3</v>
          </cell>
          <cell r="D2316">
            <v>16.418800000000001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0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rviços"/>
      <sheetName val="Orçamento"/>
      <sheetName val="Transporte"/>
      <sheetName val="Plan2"/>
      <sheetName val="Teor"/>
      <sheetName val="Equipamentos"/>
      <sheetName val="Especif"/>
      <sheetName val="dez00"/>
      <sheetName val="COMPOS1"/>
      <sheetName val="DIPRVS12"/>
      <sheetName val="RESUMO_AUT1"/>
      <sheetName val="RESUMO_DVOP"/>
    </sheetNames>
    <sheetDataSet>
      <sheetData sheetId="0">
        <row r="3">
          <cell r="B3" t="str">
            <v>Atividades Auxiliares ou Básica</v>
          </cell>
          <cell r="F3" t="str">
            <v>Und Com</v>
          </cell>
          <cell r="G3" t="str">
            <v>Und</v>
          </cell>
          <cell r="H3" t="str">
            <v>Und Com</v>
          </cell>
          <cell r="I3" t="str">
            <v>Und</v>
          </cell>
          <cell r="J3" t="str">
            <v>Und Com</v>
          </cell>
          <cell r="K3" t="str">
            <v>Und</v>
          </cell>
          <cell r="L3" t="str">
            <v>Und Com</v>
          </cell>
          <cell r="M3" t="str">
            <v>Und</v>
          </cell>
          <cell r="N3" t="str">
            <v>Und Com</v>
          </cell>
          <cell r="O3" t="str">
            <v>Und</v>
          </cell>
          <cell r="P3" t="str">
            <v>Und Com</v>
          </cell>
          <cell r="Q3" t="str">
            <v>Und</v>
          </cell>
          <cell r="R3" t="str">
            <v>Und Com</v>
          </cell>
          <cell r="S3" t="str">
            <v>Und</v>
          </cell>
          <cell r="T3" t="str">
            <v>Und Com</v>
          </cell>
          <cell r="U3" t="str">
            <v>Und</v>
          </cell>
          <cell r="V3" t="str">
            <v>Und Com</v>
          </cell>
          <cell r="W3" t="str">
            <v>Und</v>
          </cell>
          <cell r="X3" t="str">
            <v>Und Com</v>
          </cell>
          <cell r="Y3" t="str">
            <v>Und</v>
          </cell>
          <cell r="Z3" t="str">
            <v>Und Com</v>
          </cell>
          <cell r="AA3" t="str">
            <v>Und</v>
          </cell>
          <cell r="AB3" t="str">
            <v>Und Com</v>
          </cell>
          <cell r="AC3" t="str">
            <v>Und</v>
          </cell>
          <cell r="AD3" t="str">
            <v>Und Com</v>
          </cell>
          <cell r="AE3" t="str">
            <v>Und</v>
          </cell>
          <cell r="AF3" t="str">
            <v>Und Com</v>
          </cell>
        </row>
        <row r="4">
          <cell r="A4" t="str">
            <v>1 A 00 001 00</v>
          </cell>
          <cell r="B4" t="str">
            <v>Transporte local c/ basc. 5m3 rodov. não pav.</v>
          </cell>
          <cell r="E4" t="str">
            <v>tkm</v>
          </cell>
          <cell r="G4">
            <v>0.37</v>
          </cell>
          <cell r="M4">
            <v>0.4</v>
          </cell>
          <cell r="O4" t="str">
            <v>excluído</v>
          </cell>
          <cell r="Q4" t="str">
            <v>excluído</v>
          </cell>
          <cell r="S4" t="str">
            <v>excluído</v>
          </cell>
        </row>
        <row r="5">
          <cell r="A5" t="str">
            <v>1 A 00 001 05</v>
          </cell>
          <cell r="B5" t="str">
            <v>Transp. local c/ basc. 10m3 rodov. não pav (const)</v>
          </cell>
          <cell r="E5" t="str">
            <v>tkm</v>
          </cell>
          <cell r="G5">
            <v>0.31</v>
          </cell>
          <cell r="M5">
            <v>0.35</v>
          </cell>
          <cell r="O5">
            <v>0.35</v>
          </cell>
          <cell r="Q5">
            <v>0.34</v>
          </cell>
          <cell r="S5">
            <v>0.34</v>
          </cell>
        </row>
        <row r="6">
          <cell r="A6" t="str">
            <v>1 A 00 001 06</v>
          </cell>
          <cell r="B6" t="str">
            <v>Transp. local c/ basc. 10m3 rodov. não pav (consv)</v>
          </cell>
          <cell r="E6" t="str">
            <v>tkm</v>
          </cell>
          <cell r="G6">
            <v>0.38</v>
          </cell>
          <cell r="M6">
            <v>0.42</v>
          </cell>
          <cell r="O6">
            <v>0.42</v>
          </cell>
          <cell r="Q6">
            <v>0.41</v>
          </cell>
          <cell r="S6">
            <v>0.41</v>
          </cell>
        </row>
        <row r="7">
          <cell r="A7" t="str">
            <v>1 A 00 001 07</v>
          </cell>
          <cell r="B7" t="str">
            <v>Transp. local c/ basc. 10m3 rodov. não pav (restr)</v>
          </cell>
          <cell r="E7" t="str">
            <v>tkm</v>
          </cell>
          <cell r="G7">
            <v>0.37</v>
          </cell>
          <cell r="M7">
            <v>0.4</v>
          </cell>
          <cell r="O7">
            <v>0.41</v>
          </cell>
          <cell r="Q7">
            <v>0.4</v>
          </cell>
          <cell r="S7">
            <v>0.4</v>
          </cell>
        </row>
        <row r="8">
          <cell r="A8" t="str">
            <v>1 A 00 001 08</v>
          </cell>
          <cell r="B8" t="str">
            <v>Transporte local c/ basc. p/ rocha rodov. não pav.</v>
          </cell>
          <cell r="E8" t="str">
            <v>tkm</v>
          </cell>
          <cell r="G8">
            <v>0.43</v>
          </cell>
          <cell r="M8">
            <v>0.49</v>
          </cell>
          <cell r="O8">
            <v>0.49</v>
          </cell>
          <cell r="Q8">
            <v>0.48</v>
          </cell>
          <cell r="S8">
            <v>0.48</v>
          </cell>
        </row>
        <row r="9">
          <cell r="A9" t="str">
            <v>1 A 00 001 40</v>
          </cell>
          <cell r="B9" t="str">
            <v>Transp. local c/ carroceria 15 t rodov. não pav.</v>
          </cell>
          <cell r="E9" t="str">
            <v>tkm</v>
          </cell>
          <cell r="G9">
            <v>0.4</v>
          </cell>
          <cell r="M9">
            <v>0.44</v>
          </cell>
          <cell r="O9">
            <v>0.45</v>
          </cell>
          <cell r="Q9">
            <v>0.44</v>
          </cell>
          <cell r="S9">
            <v>0.44</v>
          </cell>
        </row>
        <row r="10">
          <cell r="A10" t="str">
            <v>1 A 00 001 41</v>
          </cell>
          <cell r="B10" t="str">
            <v>Transporte local c/ carroceria 4t rodov. não pav.</v>
          </cell>
          <cell r="E10" t="str">
            <v>tkm</v>
          </cell>
          <cell r="G10">
            <v>0.51</v>
          </cell>
          <cell r="M10">
            <v>0.57999999999999996</v>
          </cell>
          <cell r="O10">
            <v>0.57999999999999996</v>
          </cell>
          <cell r="Q10">
            <v>0.56999999999999995</v>
          </cell>
          <cell r="S10">
            <v>0.56999999999999995</v>
          </cell>
        </row>
        <row r="11">
          <cell r="A11" t="str">
            <v>1 A 00 001 50</v>
          </cell>
          <cell r="B11" t="str">
            <v>Transporte local c/ betoneira rodov. não pav.</v>
          </cell>
          <cell r="E11" t="str">
            <v>tkm</v>
          </cell>
          <cell r="G11">
            <v>0.46</v>
          </cell>
          <cell r="M11">
            <v>0.54</v>
          </cell>
          <cell r="O11">
            <v>0.54</v>
          </cell>
          <cell r="Q11">
            <v>0.52</v>
          </cell>
          <cell r="S11">
            <v>0.52</v>
          </cell>
        </row>
        <row r="12">
          <cell r="A12" t="str">
            <v>1 A 00 001 60</v>
          </cell>
          <cell r="B12" t="str">
            <v>Transp. local c/ carroc. c/ guind. rodov. não pav.</v>
          </cell>
          <cell r="E12" t="str">
            <v>tkm</v>
          </cell>
          <cell r="G12">
            <v>0.55000000000000004</v>
          </cell>
          <cell r="M12">
            <v>0.61</v>
          </cell>
          <cell r="O12">
            <v>0.61</v>
          </cell>
          <cell r="Q12">
            <v>0.59</v>
          </cell>
          <cell r="S12">
            <v>0.59</v>
          </cell>
        </row>
        <row r="13">
          <cell r="A13" t="str">
            <v>1 A 00 001 90</v>
          </cell>
          <cell r="B13" t="str">
            <v>Transporte comercial c/ carroc. rodov. não pav.</v>
          </cell>
          <cell r="E13" t="str">
            <v>tkm</v>
          </cell>
          <cell r="G13">
            <v>0.24</v>
          </cell>
          <cell r="M13">
            <v>0.27</v>
          </cell>
          <cell r="O13">
            <v>0.27</v>
          </cell>
          <cell r="Q13">
            <v>0.26</v>
          </cell>
          <cell r="S13">
            <v>0.26</v>
          </cell>
        </row>
        <row r="14">
          <cell r="A14" t="str">
            <v>1 A 00 002 00</v>
          </cell>
          <cell r="B14" t="str">
            <v>Transporte local c/ basc. 5m3 rodov. pav.</v>
          </cell>
          <cell r="E14" t="str">
            <v>tkm</v>
          </cell>
          <cell r="G14">
            <v>0.28999999999999998</v>
          </cell>
          <cell r="M14">
            <v>0.32</v>
          </cell>
          <cell r="O14">
            <v>0.32</v>
          </cell>
          <cell r="Q14">
            <v>0.31</v>
          </cell>
          <cell r="S14">
            <v>0.31</v>
          </cell>
        </row>
        <row r="15">
          <cell r="A15" t="str">
            <v>1 A 00 002 03</v>
          </cell>
          <cell r="B15" t="str">
            <v>Transp. local material para remendos</v>
          </cell>
          <cell r="E15" t="str">
            <v>tkm</v>
          </cell>
          <cell r="G15">
            <v>0.56999999999999995</v>
          </cell>
          <cell r="M15">
            <v>0.66</v>
          </cell>
          <cell r="O15">
            <v>0.66</v>
          </cell>
          <cell r="Q15">
            <v>0.64</v>
          </cell>
          <cell r="S15">
            <v>0.64</v>
          </cell>
        </row>
        <row r="16">
          <cell r="A16" t="str">
            <v>1 A 00 002 05</v>
          </cell>
          <cell r="B16" t="str">
            <v>Transp. local c/ basc. 10m3 rodov. pav. (const)</v>
          </cell>
          <cell r="E16" t="str">
            <v>tkm</v>
          </cell>
          <cell r="G16">
            <v>0.24</v>
          </cell>
          <cell r="M16">
            <v>0.27</v>
          </cell>
          <cell r="O16">
            <v>0.27</v>
          </cell>
          <cell r="Q16">
            <v>0.26</v>
          </cell>
          <cell r="S16">
            <v>0.26</v>
          </cell>
        </row>
        <row r="17">
          <cell r="A17" t="str">
            <v>1 A 00 002 06</v>
          </cell>
          <cell r="B17" t="str">
            <v>Transp. local c/ basc. 10m3 rodov. pav. (consv)</v>
          </cell>
          <cell r="E17" t="str">
            <v>tkm</v>
          </cell>
          <cell r="G17">
            <v>0.28000000000000003</v>
          </cell>
          <cell r="M17">
            <v>0.31</v>
          </cell>
          <cell r="O17">
            <v>0.32</v>
          </cell>
          <cell r="Q17">
            <v>0.31</v>
          </cell>
          <cell r="S17">
            <v>0.31</v>
          </cell>
        </row>
        <row r="18">
          <cell r="A18" t="str">
            <v>1 A 00 002 07</v>
          </cell>
          <cell r="B18" t="str">
            <v>Transp. local c/ basc. 10m3 rodov. pav. (restr)</v>
          </cell>
          <cell r="E18" t="str">
            <v>tkm</v>
          </cell>
          <cell r="G18">
            <v>0.27</v>
          </cell>
          <cell r="M18">
            <v>0.3</v>
          </cell>
          <cell r="O18">
            <v>0.31</v>
          </cell>
          <cell r="Q18">
            <v>0.3</v>
          </cell>
          <cell r="S18">
            <v>0.3</v>
          </cell>
        </row>
        <row r="19">
          <cell r="A19" t="str">
            <v>1 A 00 002 08</v>
          </cell>
          <cell r="B19" t="str">
            <v>Transporte local c/ basc. p/ rocha rodov. pav.</v>
          </cell>
          <cell r="E19" t="str">
            <v>tkm</v>
          </cell>
          <cell r="G19">
            <v>0.32</v>
          </cell>
          <cell r="M19">
            <v>0.36</v>
          </cell>
          <cell r="O19">
            <v>0.37</v>
          </cell>
          <cell r="Q19">
            <v>0.36</v>
          </cell>
          <cell r="S19">
            <v>0.36</v>
          </cell>
        </row>
        <row r="20">
          <cell r="A20" t="str">
            <v>1 A 00 002 40</v>
          </cell>
          <cell r="B20" t="str">
            <v>Transporte local c/ carroceria 15 t rodov. pav.</v>
          </cell>
          <cell r="E20" t="str">
            <v>tkm</v>
          </cell>
          <cell r="G20">
            <v>0.3</v>
          </cell>
          <cell r="M20">
            <v>0.33</v>
          </cell>
          <cell r="O20">
            <v>0.34</v>
          </cell>
          <cell r="Q20">
            <v>0.33</v>
          </cell>
          <cell r="S20">
            <v>0.33</v>
          </cell>
        </row>
        <row r="21">
          <cell r="A21" t="str">
            <v>1 A 00 002 41</v>
          </cell>
          <cell r="B21" t="str">
            <v>Transporte local c/ carroceria 4t rodov. pav.</v>
          </cell>
          <cell r="E21" t="str">
            <v>tkm</v>
          </cell>
          <cell r="G21">
            <v>0.4</v>
          </cell>
          <cell r="M21">
            <v>0.45</v>
          </cell>
          <cell r="O21">
            <v>0.45</v>
          </cell>
          <cell r="Q21">
            <v>0.44</v>
          </cell>
          <cell r="S21">
            <v>0.44</v>
          </cell>
        </row>
        <row r="22">
          <cell r="A22" t="str">
            <v>1 A 00 002 50</v>
          </cell>
          <cell r="B22" t="str">
            <v>Transporte local c/ betoneira rodov. pav.</v>
          </cell>
          <cell r="E22" t="str">
            <v>tkm</v>
          </cell>
          <cell r="G22">
            <v>0.34</v>
          </cell>
          <cell r="M22">
            <v>0.4</v>
          </cell>
          <cell r="O22">
            <v>0.4</v>
          </cell>
          <cell r="Q22">
            <v>0.38</v>
          </cell>
          <cell r="S22">
            <v>0.38</v>
          </cell>
        </row>
        <row r="23">
          <cell r="A23" t="str">
            <v>1 A 00 002 60</v>
          </cell>
          <cell r="B23" t="str">
            <v>Transp. local c/ carroceria c/ guind. rodov. pav.</v>
          </cell>
          <cell r="E23" t="str">
            <v>tkm</v>
          </cell>
          <cell r="G23">
            <v>0.49</v>
          </cell>
          <cell r="M23">
            <v>0.55000000000000004</v>
          </cell>
          <cell r="O23">
            <v>0.55000000000000004</v>
          </cell>
          <cell r="Q23">
            <v>0.53</v>
          </cell>
          <cell r="S23">
            <v>0.53</v>
          </cell>
        </row>
        <row r="24">
          <cell r="A24" t="str">
            <v>1 A 00 002 90</v>
          </cell>
          <cell r="B24" t="str">
            <v>Transporte comercial c/ carroceria rodov. pav.</v>
          </cell>
          <cell r="E24" t="str">
            <v>tkm</v>
          </cell>
          <cell r="G24">
            <v>0.16</v>
          </cell>
          <cell r="M24">
            <v>0.18</v>
          </cell>
          <cell r="O24">
            <v>0.18</v>
          </cell>
          <cell r="Q24">
            <v>0.17</v>
          </cell>
          <cell r="S24">
            <v>0.17</v>
          </cell>
        </row>
        <row r="25">
          <cell r="A25" t="str">
            <v>1 A 00 102 00</v>
          </cell>
          <cell r="B25" t="str">
            <v>Transporte local de material betuminoso</v>
          </cell>
          <cell r="E25" t="str">
            <v>tkm</v>
          </cell>
          <cell r="G25">
            <v>0.65</v>
          </cell>
          <cell r="M25">
            <v>0.73</v>
          </cell>
          <cell r="O25">
            <v>0.73</v>
          </cell>
          <cell r="Q25">
            <v>0.7</v>
          </cell>
          <cell r="S25">
            <v>0.7</v>
          </cell>
        </row>
        <row r="26">
          <cell r="A26" t="str">
            <v>1 A 00 112 90</v>
          </cell>
          <cell r="B26" t="str">
            <v>Transporte comercial material betuminoso a quente</v>
          </cell>
          <cell r="E26" t="str">
            <v>tkm</v>
          </cell>
          <cell r="G26">
            <v>0</v>
          </cell>
          <cell r="M26">
            <v>0</v>
          </cell>
          <cell r="O26">
            <v>0</v>
          </cell>
          <cell r="Q26">
            <v>0</v>
          </cell>
          <cell r="S26">
            <v>0</v>
          </cell>
        </row>
        <row r="27">
          <cell r="A27" t="str">
            <v>1 A 00 112 91</v>
          </cell>
          <cell r="B27" t="str">
            <v>Transporte comercial material betuminoso a frio</v>
          </cell>
          <cell r="E27" t="str">
            <v>tkm</v>
          </cell>
          <cell r="G27">
            <v>0</v>
          </cell>
          <cell r="M27">
            <v>0</v>
          </cell>
          <cell r="O27">
            <v>0</v>
          </cell>
          <cell r="Q27">
            <v>0</v>
          </cell>
          <cell r="S27">
            <v>0</v>
          </cell>
        </row>
        <row r="28">
          <cell r="A28" t="str">
            <v>1 A 00 201 70</v>
          </cell>
          <cell r="B28" t="str">
            <v>Transp. local água c/ cam. tanque rodov. não pav.</v>
          </cell>
          <cell r="E28" t="str">
            <v>tkm</v>
          </cell>
          <cell r="G28">
            <v>0.44</v>
          </cell>
          <cell r="M28">
            <v>0.49</v>
          </cell>
          <cell r="O28">
            <v>0.5</v>
          </cell>
          <cell r="Q28">
            <v>0.48</v>
          </cell>
          <cell r="S28">
            <v>0.48</v>
          </cell>
        </row>
        <row r="29">
          <cell r="A29" t="str">
            <v>1 A 00 202 70</v>
          </cell>
          <cell r="B29" t="str">
            <v>Transp. local de água c/ cam. tanque rodov. pav.</v>
          </cell>
          <cell r="E29" t="str">
            <v>tkm</v>
          </cell>
          <cell r="G29">
            <v>0.33</v>
          </cell>
          <cell r="M29">
            <v>0.37</v>
          </cell>
          <cell r="O29">
            <v>0.37</v>
          </cell>
          <cell r="Q29">
            <v>0.36</v>
          </cell>
          <cell r="S29">
            <v>0.36</v>
          </cell>
        </row>
        <row r="30">
          <cell r="A30" t="str">
            <v>1 A 00 301 00</v>
          </cell>
          <cell r="B30" t="str">
            <v>Fornecimento de Aço CA-25</v>
          </cell>
          <cell r="E30" t="str">
            <v>kg</v>
          </cell>
          <cell r="G30">
            <v>1.81</v>
          </cell>
          <cell r="M30">
            <v>2.12</v>
          </cell>
          <cell r="O30">
            <v>2.12</v>
          </cell>
          <cell r="Q30">
            <v>2.33</v>
          </cell>
          <cell r="S30">
            <v>2.33</v>
          </cell>
        </row>
        <row r="31">
          <cell r="A31" t="str">
            <v>1 A 00 302 00</v>
          </cell>
          <cell r="B31" t="str">
            <v>Fornecimento de Aço CA-50</v>
          </cell>
          <cell r="E31" t="str">
            <v>kg</v>
          </cell>
          <cell r="G31">
            <v>1.81</v>
          </cell>
          <cell r="M31">
            <v>1.95</v>
          </cell>
          <cell r="O31">
            <v>2.09</v>
          </cell>
          <cell r="Q31">
            <v>2.09</v>
          </cell>
          <cell r="S31">
            <v>2.09</v>
          </cell>
        </row>
        <row r="32">
          <cell r="A32" t="str">
            <v>1 A 00 303 00</v>
          </cell>
          <cell r="B32" t="str">
            <v>Fornecimento de Aço CA-60</v>
          </cell>
          <cell r="E32" t="str">
            <v>kg</v>
          </cell>
          <cell r="G32">
            <v>2.12</v>
          </cell>
          <cell r="M32">
            <v>2.09</v>
          </cell>
          <cell r="O32">
            <v>2.2599999999999998</v>
          </cell>
          <cell r="Q32">
            <v>2.25</v>
          </cell>
          <cell r="S32">
            <v>2.25</v>
          </cell>
        </row>
        <row r="33">
          <cell r="A33" t="str">
            <v>1 A 00 717 00</v>
          </cell>
          <cell r="B33" t="str">
            <v>Brita Comercial</v>
          </cell>
          <cell r="E33" t="str">
            <v>m3</v>
          </cell>
          <cell r="G33">
            <v>22</v>
          </cell>
          <cell r="M33">
            <v>20</v>
          </cell>
          <cell r="O33">
            <v>20</v>
          </cell>
          <cell r="Q33">
            <v>22</v>
          </cell>
          <cell r="S33">
            <v>23</v>
          </cell>
        </row>
        <row r="34">
          <cell r="A34" t="str">
            <v>1 A 00 961 00</v>
          </cell>
          <cell r="B34" t="str">
            <v>Peças de Desgaste do Britador 30m3/h</v>
          </cell>
          <cell r="E34" t="str">
            <v>cjh</v>
          </cell>
          <cell r="G34">
            <v>19.920000000000002</v>
          </cell>
          <cell r="M34">
            <v>23.36</v>
          </cell>
          <cell r="O34">
            <v>23.36</v>
          </cell>
          <cell r="Q34">
            <v>23.36</v>
          </cell>
          <cell r="S34">
            <v>23.36</v>
          </cell>
        </row>
        <row r="35">
          <cell r="A35" t="str">
            <v>1 A 00 962 00</v>
          </cell>
          <cell r="B35" t="str">
            <v>Peças de Desgaste do Britador 9 a 20m3/h</v>
          </cell>
          <cell r="E35" t="str">
            <v>cjh</v>
          </cell>
          <cell r="G35">
            <v>9.06</v>
          </cell>
          <cell r="M35">
            <v>13.31</v>
          </cell>
          <cell r="O35">
            <v>13.31</v>
          </cell>
          <cell r="Q35">
            <v>13.31</v>
          </cell>
          <cell r="S35">
            <v>13.31</v>
          </cell>
        </row>
        <row r="36">
          <cell r="A36" t="str">
            <v>1 A 00 963 00</v>
          </cell>
          <cell r="B36" t="str">
            <v>Peças de Desgaste do Britador 80m3/h</v>
          </cell>
          <cell r="E36" t="str">
            <v>cjh</v>
          </cell>
          <cell r="G36">
            <v>61.37</v>
          </cell>
          <cell r="M36">
            <v>61.37</v>
          </cell>
          <cell r="O36">
            <v>61.37</v>
          </cell>
          <cell r="Q36">
            <v>61.37</v>
          </cell>
          <cell r="S36">
            <v>61.37</v>
          </cell>
        </row>
        <row r="37">
          <cell r="A37" t="str">
            <v>1 A 00 964 00</v>
          </cell>
          <cell r="B37" t="str">
            <v>Peças de desgaste britador prod. de rachão</v>
          </cell>
          <cell r="E37" t="str">
            <v>cjh</v>
          </cell>
          <cell r="G37">
            <v>18.07</v>
          </cell>
          <cell r="M37">
            <v>18.07</v>
          </cell>
          <cell r="O37">
            <v>18.07</v>
          </cell>
          <cell r="Q37">
            <v>18.07</v>
          </cell>
          <cell r="S37">
            <v>18.07</v>
          </cell>
        </row>
        <row r="38">
          <cell r="A38" t="str">
            <v>1 A 01 100 01</v>
          </cell>
          <cell r="B38" t="str">
            <v>Limpeza camada vegetal em jazida (const e restr.)</v>
          </cell>
          <cell r="E38" t="str">
            <v>m2</v>
          </cell>
          <cell r="G38">
            <v>0.2</v>
          </cell>
          <cell r="M38">
            <v>0.2</v>
          </cell>
          <cell r="O38">
            <v>0.23</v>
          </cell>
          <cell r="Q38">
            <v>0.22</v>
          </cell>
          <cell r="S38">
            <v>0.22</v>
          </cell>
        </row>
        <row r="39">
          <cell r="A39" t="str">
            <v>1 A 01 100 02</v>
          </cell>
          <cell r="B39" t="str">
            <v>Limpeza de camada vegetal em jazida (consv)</v>
          </cell>
          <cell r="E39" t="str">
            <v>m2</v>
          </cell>
          <cell r="G39">
            <v>0.48</v>
          </cell>
          <cell r="M39">
            <v>0.48</v>
          </cell>
          <cell r="O39">
            <v>0.48</v>
          </cell>
          <cell r="Q39">
            <v>0.47</v>
          </cell>
          <cell r="S39">
            <v>0.47</v>
          </cell>
        </row>
        <row r="40">
          <cell r="A40" t="str">
            <v>1 A 01 105 01</v>
          </cell>
          <cell r="B40" t="str">
            <v>Expurgo de jazida (const e restr)</v>
          </cell>
          <cell r="E40" t="str">
            <v>m3</v>
          </cell>
          <cell r="G40">
            <v>1.06</v>
          </cell>
          <cell r="M40">
            <v>1.0900000000000001</v>
          </cell>
          <cell r="O40">
            <v>1.22</v>
          </cell>
          <cell r="Q40">
            <v>1.19</v>
          </cell>
          <cell r="S40">
            <v>1.19</v>
          </cell>
        </row>
        <row r="41">
          <cell r="A41" t="str">
            <v>1 A 01 105 02</v>
          </cell>
          <cell r="B41" t="str">
            <v>Expurgo de jazida (consv)</v>
          </cell>
          <cell r="E41" t="str">
            <v>m3</v>
          </cell>
          <cell r="G41">
            <v>2.61</v>
          </cell>
          <cell r="M41">
            <v>2.62</v>
          </cell>
          <cell r="O41">
            <v>2.62</v>
          </cell>
          <cell r="Q41">
            <v>2.57</v>
          </cell>
          <cell r="S41">
            <v>2.57</v>
          </cell>
        </row>
        <row r="42">
          <cell r="A42" t="str">
            <v>1 A 01 111 00</v>
          </cell>
          <cell r="B42" t="str">
            <v>Material de base (consv)</v>
          </cell>
          <cell r="E42" t="str">
            <v>m3</v>
          </cell>
          <cell r="G42">
            <v>0</v>
          </cell>
          <cell r="M42">
            <v>0</v>
          </cell>
          <cell r="O42">
            <v>0</v>
          </cell>
          <cell r="Q42">
            <v>0</v>
          </cell>
          <cell r="S42">
            <v>0</v>
          </cell>
        </row>
        <row r="43">
          <cell r="A43" t="str">
            <v>1 A 01 111 01</v>
          </cell>
          <cell r="B43" t="str">
            <v>Esc. e carga material de jazida (consv)</v>
          </cell>
          <cell r="E43" t="str">
            <v>m3</v>
          </cell>
          <cell r="G43">
            <v>4.9000000000000004</v>
          </cell>
          <cell r="M43">
            <v>5.07</v>
          </cell>
          <cell r="O43">
            <v>5.13</v>
          </cell>
          <cell r="Q43">
            <v>5.0599999999999996</v>
          </cell>
          <cell r="S43">
            <v>5.0599999999999996</v>
          </cell>
        </row>
        <row r="44">
          <cell r="A44" t="str">
            <v>1 A 01 120 01</v>
          </cell>
          <cell r="B44" t="str">
            <v>Escav. e carga de mater. de jazida(const e restr)</v>
          </cell>
          <cell r="E44" t="str">
            <v>m3</v>
          </cell>
          <cell r="G44">
            <v>2.5499999999999998</v>
          </cell>
          <cell r="M44">
            <v>2.65</v>
          </cell>
          <cell r="O44">
            <v>2.83</v>
          </cell>
          <cell r="Q44">
            <v>2.79</v>
          </cell>
          <cell r="S44">
            <v>2.79</v>
          </cell>
        </row>
        <row r="45">
          <cell r="A45" t="str">
            <v>1 A 01 150 01</v>
          </cell>
          <cell r="B45" t="str">
            <v>Rocha p/ britagem c/ perfur. sobre esteira</v>
          </cell>
          <cell r="E45" t="str">
            <v>m3</v>
          </cell>
          <cell r="G45">
            <v>15.26</v>
          </cell>
          <cell r="M45">
            <v>16.68</v>
          </cell>
          <cell r="O45">
            <v>17.23</v>
          </cell>
          <cell r="Q45">
            <v>16.77</v>
          </cell>
          <cell r="S45">
            <v>18.39</v>
          </cell>
        </row>
        <row r="46">
          <cell r="A46" t="str">
            <v>1 A 01 150 02</v>
          </cell>
          <cell r="B46" t="str">
            <v>Rocha p/ britagem com perfuratriz manual</v>
          </cell>
          <cell r="E46" t="str">
            <v>m3</v>
          </cell>
          <cell r="G46">
            <v>16.8</v>
          </cell>
          <cell r="M46">
            <v>18.809999999999999</v>
          </cell>
          <cell r="O46">
            <v>19.3</v>
          </cell>
          <cell r="Q46">
            <v>19.05</v>
          </cell>
          <cell r="S46">
            <v>20.67</v>
          </cell>
        </row>
        <row r="47">
          <cell r="A47" t="str">
            <v>1 A 01 155 01</v>
          </cell>
          <cell r="B47" t="str">
            <v>Rachão e pedra-de-mão produzidos-(const e rest)</v>
          </cell>
          <cell r="E47" t="str">
            <v>m3</v>
          </cell>
          <cell r="G47">
            <v>12.02</v>
          </cell>
          <cell r="M47">
            <v>13.41</v>
          </cell>
          <cell r="O47">
            <v>13.77</v>
          </cell>
          <cell r="Q47">
            <v>13.4</v>
          </cell>
          <cell r="S47">
            <v>14.32</v>
          </cell>
        </row>
        <row r="48">
          <cell r="A48" t="str">
            <v>1 A 01 170 01</v>
          </cell>
          <cell r="B48" t="str">
            <v>Areia extraída com equipamento tipo "drag-line"</v>
          </cell>
          <cell r="E48" t="str">
            <v>m3</v>
          </cell>
          <cell r="G48">
            <v>3.92</v>
          </cell>
          <cell r="M48">
            <v>4.1900000000000004</v>
          </cell>
          <cell r="O48">
            <v>4.51</v>
          </cell>
          <cell r="Q48">
            <v>4.45</v>
          </cell>
          <cell r="S48">
            <v>4.45</v>
          </cell>
        </row>
        <row r="49">
          <cell r="A49" t="str">
            <v>1 A 01 170 02</v>
          </cell>
          <cell r="B49" t="str">
            <v>Areia extraída com trator e carregadeira</v>
          </cell>
          <cell r="E49" t="str">
            <v>m3</v>
          </cell>
          <cell r="G49">
            <v>3.56</v>
          </cell>
          <cell r="M49">
            <v>3.69</v>
          </cell>
          <cell r="O49">
            <v>3.72</v>
          </cell>
          <cell r="Q49">
            <v>3.67</v>
          </cell>
          <cell r="S49">
            <v>3.67</v>
          </cell>
        </row>
        <row r="50">
          <cell r="A50" t="str">
            <v>1 A 01 170 03</v>
          </cell>
          <cell r="B50" t="str">
            <v>Areia extraída com draga de sucção (tipo bomba)</v>
          </cell>
          <cell r="E50" t="str">
            <v>m3</v>
          </cell>
          <cell r="G50">
            <v>9.58</v>
          </cell>
          <cell r="M50">
            <v>10.47</v>
          </cell>
          <cell r="O50">
            <v>10.49</v>
          </cell>
          <cell r="Q50">
            <v>10.25</v>
          </cell>
          <cell r="S50">
            <v>10.25</v>
          </cell>
        </row>
        <row r="51">
          <cell r="A51" t="str">
            <v>1 A 01 200 01</v>
          </cell>
          <cell r="B51" t="str">
            <v>Brita produzida em central de britagem de 80 m3/h</v>
          </cell>
          <cell r="E51" t="str">
            <v>m3</v>
          </cell>
          <cell r="G51">
            <v>14.1</v>
          </cell>
          <cell r="M51">
            <v>15.94</v>
          </cell>
          <cell r="O51">
            <v>16.3</v>
          </cell>
          <cell r="Q51">
            <v>15.93</v>
          </cell>
          <cell r="S51">
            <v>16.850000000000001</v>
          </cell>
        </row>
        <row r="52">
          <cell r="A52" t="str">
            <v>1 A 01 200 02</v>
          </cell>
          <cell r="B52" t="str">
            <v>Brita produzida em central de britagem de 30 m3/h</v>
          </cell>
          <cell r="E52" t="str">
            <v>m3</v>
          </cell>
          <cell r="G52">
            <v>17.8</v>
          </cell>
          <cell r="M52">
            <v>21.03</v>
          </cell>
          <cell r="O52">
            <v>21.32</v>
          </cell>
          <cell r="Q52">
            <v>21.04</v>
          </cell>
          <cell r="S52">
            <v>21.96</v>
          </cell>
        </row>
        <row r="53">
          <cell r="A53" t="str">
            <v>1 A 01 200 04</v>
          </cell>
          <cell r="B53" t="str">
            <v>Pedra de mão produzida manualmente (consv)</v>
          </cell>
          <cell r="E53" t="str">
            <v>m3</v>
          </cell>
          <cell r="G53">
            <v>20.59</v>
          </cell>
          <cell r="M53">
            <v>23.94</v>
          </cell>
          <cell r="O53">
            <v>24.22</v>
          </cell>
          <cell r="Q53">
            <v>24.08</v>
          </cell>
          <cell r="S53">
            <v>25</v>
          </cell>
        </row>
        <row r="54">
          <cell r="A54" t="str">
            <v>1 A 01 390 02</v>
          </cell>
          <cell r="B54" t="str">
            <v>Usinagem de CBUQ (capa de rolamento)</v>
          </cell>
          <cell r="E54" t="str">
            <v>t</v>
          </cell>
          <cell r="G54">
            <v>19.04</v>
          </cell>
          <cell r="M54">
            <v>20.76</v>
          </cell>
          <cell r="O54">
            <v>21.02</v>
          </cell>
          <cell r="Q54">
            <v>23.73</v>
          </cell>
          <cell r="S54">
            <v>20.8</v>
          </cell>
        </row>
        <row r="55">
          <cell r="A55" t="str">
            <v>1 A 01 390 03</v>
          </cell>
          <cell r="B55" t="str">
            <v>Usinagem de CBUQ (binder)</v>
          </cell>
          <cell r="E55" t="str">
            <v>t</v>
          </cell>
          <cell r="G55">
            <v>18.579999999999998</v>
          </cell>
          <cell r="M55">
            <v>20.350000000000001</v>
          </cell>
          <cell r="O55">
            <v>20.61</v>
          </cell>
          <cell r="Q55">
            <v>23.31</v>
          </cell>
          <cell r="S55">
            <v>20.41</v>
          </cell>
        </row>
        <row r="56">
          <cell r="A56" t="str">
            <v>1 A 01 391 02</v>
          </cell>
          <cell r="B56" t="str">
            <v>Usinagem de areia-asfalto</v>
          </cell>
          <cell r="E56" t="str">
            <v>t</v>
          </cell>
          <cell r="G56">
            <v>21.97</v>
          </cell>
          <cell r="M56">
            <v>23.45</v>
          </cell>
          <cell r="O56">
            <v>23.73</v>
          </cell>
          <cell r="Q56">
            <v>29.16</v>
          </cell>
          <cell r="S56">
            <v>22.88</v>
          </cell>
        </row>
        <row r="57">
          <cell r="A57" t="str">
            <v>1 A 01 395 01</v>
          </cell>
          <cell r="B57" t="str">
            <v>Usinagem de brita graduada</v>
          </cell>
          <cell r="E57" t="str">
            <v>m3</v>
          </cell>
          <cell r="G57">
            <v>24.25</v>
          </cell>
          <cell r="M57">
            <v>27.43</v>
          </cell>
          <cell r="O57">
            <v>28.11</v>
          </cell>
          <cell r="Q57">
            <v>27.46</v>
          </cell>
          <cell r="S57">
            <v>28.94</v>
          </cell>
        </row>
        <row r="58">
          <cell r="A58" t="str">
            <v>1 A 01 395 02</v>
          </cell>
          <cell r="B58" t="str">
            <v>Usinagem de solo-brita</v>
          </cell>
          <cell r="E58" t="str">
            <v>m3</v>
          </cell>
          <cell r="G58">
            <v>13.49</v>
          </cell>
          <cell r="M58">
            <v>15</v>
          </cell>
          <cell r="O58">
            <v>15.54</v>
          </cell>
          <cell r="Q58">
            <v>15.2</v>
          </cell>
          <cell r="S58">
            <v>15.79</v>
          </cell>
        </row>
        <row r="59">
          <cell r="A59" t="str">
            <v>1 A 01 396 01</v>
          </cell>
          <cell r="B59" t="str">
            <v>Usinagem de solo-cimento</v>
          </cell>
          <cell r="E59" t="str">
            <v>m3</v>
          </cell>
          <cell r="G59">
            <v>67.97</v>
          </cell>
          <cell r="M59">
            <v>72.2</v>
          </cell>
          <cell r="O59">
            <v>74.66</v>
          </cell>
          <cell r="Q59">
            <v>71.03</v>
          </cell>
          <cell r="S59">
            <v>75.599999999999994</v>
          </cell>
        </row>
        <row r="60">
          <cell r="A60" t="str">
            <v>1 A 01 396 02</v>
          </cell>
          <cell r="B60" t="str">
            <v>Usinagem de solo melhorado com cimento.</v>
          </cell>
          <cell r="E60" t="str">
            <v>m3</v>
          </cell>
          <cell r="G60">
            <v>36.35</v>
          </cell>
          <cell r="M60">
            <v>38.630000000000003</v>
          </cell>
          <cell r="O60">
            <v>40.020000000000003</v>
          </cell>
          <cell r="Q60">
            <v>38.15</v>
          </cell>
          <cell r="S60">
            <v>40.44</v>
          </cell>
        </row>
        <row r="61">
          <cell r="A61" t="str">
            <v>1 A 01 397 02</v>
          </cell>
          <cell r="B61" t="str">
            <v>Usinagem de P.M.F.</v>
          </cell>
          <cell r="E61" t="str">
            <v>m3</v>
          </cell>
          <cell r="G61">
            <v>24.02</v>
          </cell>
          <cell r="M61">
            <v>27.22</v>
          </cell>
          <cell r="O61">
            <v>27.83</v>
          </cell>
          <cell r="Q61">
            <v>27.22</v>
          </cell>
          <cell r="S61">
            <v>28.38</v>
          </cell>
        </row>
        <row r="62">
          <cell r="A62" t="str">
            <v>1 A 01 398 02</v>
          </cell>
          <cell r="B62" t="str">
            <v>Usinagem de CBUQ p/ reciclagem em usina fixa.</v>
          </cell>
          <cell r="E62" t="str">
            <v>t</v>
          </cell>
          <cell r="G62">
            <v>15.86</v>
          </cell>
          <cell r="M62">
            <v>17.32</v>
          </cell>
          <cell r="O62">
            <v>17.48</v>
          </cell>
          <cell r="Q62">
            <v>20.239999999999998</v>
          </cell>
          <cell r="S62">
            <v>17.21</v>
          </cell>
        </row>
        <row r="63">
          <cell r="A63" t="str">
            <v>1 A 01 401 01</v>
          </cell>
          <cell r="B63" t="str">
            <v>Fôrma comum de madeira</v>
          </cell>
          <cell r="E63" t="str">
            <v>m2</v>
          </cell>
          <cell r="G63">
            <v>20.76</v>
          </cell>
          <cell r="M63">
            <v>22.97</v>
          </cell>
          <cell r="O63">
            <v>23.01</v>
          </cell>
          <cell r="Q63">
            <v>23.17</v>
          </cell>
          <cell r="S63">
            <v>23.13</v>
          </cell>
        </row>
        <row r="64">
          <cell r="A64" t="str">
            <v>1 A 01 402 01</v>
          </cell>
          <cell r="B64" t="str">
            <v>Fôrma de placa compensada resinada</v>
          </cell>
          <cell r="E64" t="str">
            <v>m2</v>
          </cell>
          <cell r="G64">
            <v>16.52</v>
          </cell>
          <cell r="M64">
            <v>18.23</v>
          </cell>
          <cell r="O64">
            <v>18.27</v>
          </cell>
          <cell r="Q64">
            <v>18.96</v>
          </cell>
          <cell r="S64">
            <v>18.920000000000002</v>
          </cell>
        </row>
        <row r="65">
          <cell r="A65" t="str">
            <v>1 A 01 403 01</v>
          </cell>
          <cell r="B65" t="str">
            <v>Fôrma de placa compensada plastificada</v>
          </cell>
          <cell r="E65" t="str">
            <v>m2</v>
          </cell>
          <cell r="G65">
            <v>18.47</v>
          </cell>
          <cell r="M65">
            <v>20.190000000000001</v>
          </cell>
          <cell r="O65">
            <v>20.22</v>
          </cell>
          <cell r="Q65">
            <v>21.08</v>
          </cell>
          <cell r="S65">
            <v>21.05</v>
          </cell>
        </row>
        <row r="66">
          <cell r="A66" t="str">
            <v>1 A 01 404 01</v>
          </cell>
          <cell r="B66" t="str">
            <v>Fôrma para tubulão</v>
          </cell>
          <cell r="E66" t="str">
            <v>m2</v>
          </cell>
          <cell r="G66">
            <v>10.78</v>
          </cell>
          <cell r="M66">
            <v>12.33</v>
          </cell>
          <cell r="O66">
            <v>12.33</v>
          </cell>
          <cell r="Q66">
            <v>12.51</v>
          </cell>
          <cell r="S66">
            <v>12.47</v>
          </cell>
        </row>
        <row r="67">
          <cell r="A67" t="str">
            <v>1 A 01 407 01</v>
          </cell>
          <cell r="B67" t="str">
            <v>Confecção e lançam. de concreto magro em betoneira</v>
          </cell>
          <cell r="E67" t="str">
            <v>m3</v>
          </cell>
          <cell r="G67">
            <v>119.39</v>
          </cell>
          <cell r="M67">
            <v>131.79</v>
          </cell>
          <cell r="O67">
            <v>134.68</v>
          </cell>
          <cell r="Q67">
            <v>130.16999999999999</v>
          </cell>
          <cell r="S67">
            <v>135.97999999999999</v>
          </cell>
        </row>
        <row r="68">
          <cell r="A68" t="str">
            <v>1 A 01 408 01</v>
          </cell>
          <cell r="B68" t="str">
            <v>Concreto fck=8MPa contr raz uso geral conf e lanç</v>
          </cell>
          <cell r="E68" t="str">
            <v>m3</v>
          </cell>
          <cell r="G68">
            <v>143.19</v>
          </cell>
          <cell r="M68">
            <v>157.05000000000001</v>
          </cell>
          <cell r="O68">
            <v>160.74</v>
          </cell>
          <cell r="Q68">
            <v>154.88999999999999</v>
          </cell>
          <cell r="S68">
            <v>162.44</v>
          </cell>
        </row>
        <row r="69">
          <cell r="A69" t="str">
            <v>1 A 01 410 01</v>
          </cell>
          <cell r="B69" t="str">
            <v>Concreto fck=10MPa contr raz uso geral conf e lanç</v>
          </cell>
          <cell r="E69" t="str">
            <v>m3</v>
          </cell>
          <cell r="G69">
            <v>151.36000000000001</v>
          </cell>
          <cell r="M69">
            <v>165.73</v>
          </cell>
          <cell r="O69">
            <v>169.68</v>
          </cell>
          <cell r="Q69">
            <v>163.38</v>
          </cell>
          <cell r="S69">
            <v>171.52</v>
          </cell>
        </row>
        <row r="70">
          <cell r="A70" t="str">
            <v>1 A 01 412 01</v>
          </cell>
          <cell r="B70" t="str">
            <v>Concreto fck=12MPa contr raz uso geral conf e lanç</v>
          </cell>
          <cell r="E70" t="str">
            <v>m3</v>
          </cell>
          <cell r="G70">
            <v>159.88999999999999</v>
          </cell>
          <cell r="M70">
            <v>174.78</v>
          </cell>
          <cell r="O70">
            <v>179.02</v>
          </cell>
          <cell r="Q70">
            <v>172.23</v>
          </cell>
          <cell r="S70">
            <v>181.01</v>
          </cell>
        </row>
        <row r="71">
          <cell r="A71" t="str">
            <v>1 A 01 415 01</v>
          </cell>
          <cell r="B71" t="str">
            <v>Concr estr fck=15MPa contr raz uso ger conf e lanç</v>
          </cell>
          <cell r="E71" t="str">
            <v>m3</v>
          </cell>
          <cell r="G71">
            <v>169.13</v>
          </cell>
          <cell r="M71">
            <v>184.58</v>
          </cell>
          <cell r="O71">
            <v>189.13</v>
          </cell>
          <cell r="Q71">
            <v>181.82</v>
          </cell>
          <cell r="S71">
            <v>191.27</v>
          </cell>
        </row>
        <row r="72">
          <cell r="A72" t="str">
            <v>1 A 01 418 01</v>
          </cell>
          <cell r="B72" t="str">
            <v>Concr estr fck=18MPa contr raz uso ger conf e lanç</v>
          </cell>
          <cell r="E72" t="str">
            <v>m3</v>
          </cell>
          <cell r="G72">
            <v>178.01</v>
          </cell>
          <cell r="M72">
            <v>194.01</v>
          </cell>
          <cell r="O72">
            <v>198.85</v>
          </cell>
          <cell r="Q72">
            <v>191.04</v>
          </cell>
          <cell r="S72">
            <v>201.14</v>
          </cell>
        </row>
        <row r="73">
          <cell r="A73" t="str">
            <v>1 A 01 422 01</v>
          </cell>
          <cell r="B73" t="str">
            <v>Concr estr fck=22MPa contr raz uso ger conf e lanç</v>
          </cell>
          <cell r="E73" t="str">
            <v>m3</v>
          </cell>
          <cell r="G73">
            <v>194</v>
          </cell>
          <cell r="M73">
            <v>210.98</v>
          </cell>
          <cell r="O73">
            <v>216.35</v>
          </cell>
          <cell r="Q73">
            <v>207.65</v>
          </cell>
          <cell r="S73">
            <v>218.91</v>
          </cell>
        </row>
        <row r="74">
          <cell r="A74" t="str">
            <v>1 A 01 423 00</v>
          </cell>
          <cell r="B74" t="str">
            <v>Concreto fck=18MPa para pré-moldados (tubos)</v>
          </cell>
          <cell r="E74" t="str">
            <v>m3</v>
          </cell>
          <cell r="G74">
            <v>171.87</v>
          </cell>
          <cell r="M74">
            <v>187.38</v>
          </cell>
          <cell r="O74">
            <v>192.05</v>
          </cell>
          <cell r="Q74">
            <v>184.54</v>
          </cell>
          <cell r="S74">
            <v>194.27</v>
          </cell>
        </row>
        <row r="75">
          <cell r="A75" t="str">
            <v>1 A 01 424 00</v>
          </cell>
          <cell r="B75" t="str">
            <v>Concreto poroso para pré-moldados (tubos)</v>
          </cell>
          <cell r="E75" t="str">
            <v>m3</v>
          </cell>
          <cell r="G75">
            <v>174.93</v>
          </cell>
          <cell r="M75">
            <v>190.91</v>
          </cell>
          <cell r="O75">
            <v>195.59</v>
          </cell>
          <cell r="Q75">
            <v>187.98</v>
          </cell>
          <cell r="S75">
            <v>198</v>
          </cell>
        </row>
        <row r="76">
          <cell r="A76" t="str">
            <v>1 A 01 450 01</v>
          </cell>
          <cell r="B76" t="str">
            <v>Escoramento de bueiros celulares</v>
          </cell>
          <cell r="E76" t="str">
            <v>m3</v>
          </cell>
          <cell r="G76">
            <v>19.52</v>
          </cell>
          <cell r="M76">
            <v>22.81</v>
          </cell>
          <cell r="O76">
            <v>22.81</v>
          </cell>
          <cell r="Q76">
            <v>22.57</v>
          </cell>
          <cell r="S76">
            <v>22.47</v>
          </cell>
        </row>
        <row r="77">
          <cell r="A77" t="str">
            <v>1 A 01 512 10</v>
          </cell>
          <cell r="B77" t="str">
            <v>Concreto ciclópico fck=12 MPa</v>
          </cell>
          <cell r="E77" t="str">
            <v>m3</v>
          </cell>
          <cell r="G77">
            <v>120.72</v>
          </cell>
          <cell r="M77">
            <v>132.54</v>
          </cell>
          <cell r="O77">
            <v>135.63</v>
          </cell>
          <cell r="Q77">
            <v>130.75</v>
          </cell>
          <cell r="S77">
            <v>137.21</v>
          </cell>
        </row>
        <row r="78">
          <cell r="A78" t="str">
            <v>1 A 01 515 10</v>
          </cell>
          <cell r="B78" t="str">
            <v>Concreto ciclópico fck=15 MPa</v>
          </cell>
          <cell r="E78" t="str">
            <v>m3</v>
          </cell>
          <cell r="G78">
            <v>127.18</v>
          </cell>
          <cell r="M78">
            <v>139.41</v>
          </cell>
          <cell r="O78">
            <v>142.71</v>
          </cell>
          <cell r="Q78">
            <v>137.47</v>
          </cell>
          <cell r="S78">
            <v>144.4</v>
          </cell>
        </row>
        <row r="79">
          <cell r="A79" t="str">
            <v>1 A 01 580 01</v>
          </cell>
          <cell r="B79" t="str">
            <v>Fornecimento, preparo e colocação formas aço CA 60</v>
          </cell>
          <cell r="E79" t="str">
            <v>kg</v>
          </cell>
          <cell r="G79">
            <v>3.43</v>
          </cell>
          <cell r="M79">
            <v>3.62</v>
          </cell>
          <cell r="O79">
            <v>3.8</v>
          </cell>
          <cell r="Q79">
            <v>3.79</v>
          </cell>
          <cell r="S79">
            <v>3.79</v>
          </cell>
        </row>
        <row r="80">
          <cell r="A80" t="str">
            <v>1 A 01 580 02</v>
          </cell>
          <cell r="B80" t="str">
            <v>Fornecimento, preparo e colocação formas aço CA 50</v>
          </cell>
          <cell r="E80" t="str">
            <v>kg</v>
          </cell>
          <cell r="G80">
            <v>3.09</v>
          </cell>
          <cell r="M80">
            <v>3.46</v>
          </cell>
          <cell r="O80">
            <v>3.62</v>
          </cell>
          <cell r="Q80">
            <v>3.62</v>
          </cell>
          <cell r="S80">
            <v>3.62</v>
          </cell>
        </row>
        <row r="81">
          <cell r="A81" t="str">
            <v>1 A 01 580 03</v>
          </cell>
          <cell r="B81" t="str">
            <v>Fornecimento, preparo e colocação formas aço CA 25</v>
          </cell>
          <cell r="E81" t="str">
            <v>kg</v>
          </cell>
          <cell r="G81">
            <v>3.09</v>
          </cell>
          <cell r="M81">
            <v>3.65</v>
          </cell>
          <cell r="O81">
            <v>3.65</v>
          </cell>
          <cell r="Q81">
            <v>3.88</v>
          </cell>
          <cell r="S81">
            <v>3.88</v>
          </cell>
        </row>
        <row r="82">
          <cell r="A82" t="str">
            <v>1 A 01 603 01</v>
          </cell>
          <cell r="B82" t="str">
            <v>Argamassa cimento-areia 1:3</v>
          </cell>
          <cell r="E82" t="str">
            <v>m3</v>
          </cell>
          <cell r="G82">
            <v>195.66</v>
          </cell>
          <cell r="M82">
            <v>211.5</v>
          </cell>
          <cell r="O82">
            <v>217.24</v>
          </cell>
          <cell r="Q82">
            <v>207.98</v>
          </cell>
          <cell r="S82">
            <v>219.61</v>
          </cell>
        </row>
        <row r="83">
          <cell r="A83" t="str">
            <v>1 A 01 604 01</v>
          </cell>
          <cell r="B83" t="str">
            <v>Argamassa cimento-areia 1:4</v>
          </cell>
          <cell r="E83" t="str">
            <v>m3</v>
          </cell>
          <cell r="G83">
            <v>160.26</v>
          </cell>
          <cell r="M83">
            <v>173.92</v>
          </cell>
          <cell r="O83">
            <v>178.49</v>
          </cell>
          <cell r="Q83">
            <v>171.23</v>
          </cell>
          <cell r="S83">
            <v>180.25</v>
          </cell>
        </row>
        <row r="84">
          <cell r="A84" t="str">
            <v>1 A 01 606 01</v>
          </cell>
          <cell r="B84" t="str">
            <v>Argamassa cimento-areia 1:6</v>
          </cell>
          <cell r="E84" t="str">
            <v>m3</v>
          </cell>
          <cell r="G84">
            <v>133.6</v>
          </cell>
          <cell r="M84">
            <v>145.63</v>
          </cell>
          <cell r="O84">
            <v>149.31</v>
          </cell>
          <cell r="Q84">
            <v>143.55000000000001</v>
          </cell>
          <cell r="S84">
            <v>150.63</v>
          </cell>
        </row>
        <row r="85">
          <cell r="A85" t="str">
            <v>1 A 01 620 01</v>
          </cell>
          <cell r="B85" t="str">
            <v>Argamassa cimento-solo 1:10</v>
          </cell>
          <cell r="E85" t="str">
            <v>m3</v>
          </cell>
          <cell r="G85">
            <v>82.23</v>
          </cell>
          <cell r="M85">
            <v>90.97</v>
          </cell>
          <cell r="O85">
            <v>92.93</v>
          </cell>
          <cell r="Q85">
            <v>89.93</v>
          </cell>
          <cell r="S85">
            <v>93.53</v>
          </cell>
        </row>
        <row r="86">
          <cell r="A86" t="str">
            <v>1 A 01 653 00</v>
          </cell>
          <cell r="B86" t="str">
            <v>Usinagem para sub-base de concreto rolado</v>
          </cell>
          <cell r="E86" t="str">
            <v>m3</v>
          </cell>
          <cell r="G86">
            <v>52.54</v>
          </cell>
          <cell r="M86">
            <v>77.67</v>
          </cell>
          <cell r="O86">
            <v>78.349999999999994</v>
          </cell>
          <cell r="Q86">
            <v>77.7</v>
          </cell>
          <cell r="S86">
            <v>61.18</v>
          </cell>
        </row>
        <row r="87">
          <cell r="A87" t="str">
            <v>1 A 01 654 00</v>
          </cell>
          <cell r="B87" t="str">
            <v>Usinagem p/ sub-base de concr. de cimento portland</v>
          </cell>
          <cell r="E87" t="str">
            <v>m3</v>
          </cell>
          <cell r="G87">
            <v>71.38</v>
          </cell>
          <cell r="M87">
            <v>79.010000000000005</v>
          </cell>
          <cell r="O87">
            <v>80.790000000000006</v>
          </cell>
          <cell r="Q87">
            <v>78.150000000000006</v>
          </cell>
          <cell r="S87">
            <v>82.22</v>
          </cell>
        </row>
        <row r="88">
          <cell r="A88" t="str">
            <v>1 A 01 656 00</v>
          </cell>
          <cell r="B88" t="str">
            <v>Usinagem p/ conc. de cim. portland c/ forma desliz</v>
          </cell>
          <cell r="E88" t="str">
            <v>m3</v>
          </cell>
          <cell r="G88">
            <v>117.34</v>
          </cell>
          <cell r="M88">
            <v>197.42</v>
          </cell>
          <cell r="O88">
            <v>198.02</v>
          </cell>
          <cell r="Q88">
            <v>197.64</v>
          </cell>
          <cell r="S88">
            <v>135.16999999999999</v>
          </cell>
        </row>
        <row r="89">
          <cell r="A89" t="str">
            <v>1 A 01 657 00</v>
          </cell>
          <cell r="B89" t="str">
            <v>Usinagem p/ conc.cim. portland c/ equip. peq. por.</v>
          </cell>
          <cell r="E89" t="str">
            <v>m3</v>
          </cell>
          <cell r="G89">
            <v>184.24</v>
          </cell>
          <cell r="M89">
            <v>199.04</v>
          </cell>
          <cell r="O89">
            <v>204.65</v>
          </cell>
          <cell r="Q89">
            <v>195.7</v>
          </cell>
          <cell r="S89">
            <v>207.56</v>
          </cell>
        </row>
        <row r="90">
          <cell r="A90" t="str">
            <v>1 A 01 700 00</v>
          </cell>
          <cell r="B90" t="str">
            <v>Fabricação de peças pré mold. de conc. p/ pavim.</v>
          </cell>
          <cell r="E90" t="str">
            <v>m3</v>
          </cell>
          <cell r="G90">
            <v>178.97</v>
          </cell>
          <cell r="M90">
            <v>287.48</v>
          </cell>
          <cell r="O90">
            <v>287.92</v>
          </cell>
          <cell r="Q90">
            <v>287.33</v>
          </cell>
          <cell r="S90">
            <v>206.95</v>
          </cell>
        </row>
        <row r="91">
          <cell r="A91" t="str">
            <v>1 A 01 720 00</v>
          </cell>
          <cell r="B91" t="str">
            <v>Concreto fck=18MPa p/ pré-moldados (guarda-corpo)</v>
          </cell>
          <cell r="E91" t="str">
            <v>m3</v>
          </cell>
          <cell r="G91">
            <v>173.36</v>
          </cell>
          <cell r="M91">
            <v>189.28</v>
          </cell>
          <cell r="O91">
            <v>193.95</v>
          </cell>
          <cell r="Q91">
            <v>186.38</v>
          </cell>
          <cell r="S91">
            <v>196.11</v>
          </cell>
        </row>
        <row r="92">
          <cell r="A92" t="str">
            <v>1 A 01 720 01</v>
          </cell>
          <cell r="B92" t="str">
            <v>Guarda-corpo tipo GM, moldado no local</v>
          </cell>
          <cell r="E92" t="str">
            <v>m</v>
          </cell>
          <cell r="G92">
            <v>119.27</v>
          </cell>
          <cell r="M92">
            <v>132.01</v>
          </cell>
          <cell r="O92">
            <v>135.57</v>
          </cell>
          <cell r="Q92">
            <v>134.96</v>
          </cell>
          <cell r="S92">
            <v>137.24</v>
          </cell>
        </row>
        <row r="93">
          <cell r="A93" t="str">
            <v>1 A 01 720 02</v>
          </cell>
          <cell r="B93" t="str">
            <v>Fabricação de Guarda-corpo</v>
          </cell>
          <cell r="E93" t="str">
            <v>m</v>
          </cell>
          <cell r="G93">
            <v>20.95</v>
          </cell>
          <cell r="M93">
            <v>23.41</v>
          </cell>
          <cell r="O93">
            <v>24.2</v>
          </cell>
          <cell r="Q93">
            <v>23.89</v>
          </cell>
          <cell r="S93">
            <v>24.29</v>
          </cell>
        </row>
        <row r="94">
          <cell r="A94" t="str">
            <v>1 A 01 725 01</v>
          </cell>
          <cell r="B94" t="str">
            <v>Fabricação de balizador de concreto</v>
          </cell>
          <cell r="E94" t="str">
            <v>un</v>
          </cell>
          <cell r="G94">
            <v>6.6</v>
          </cell>
          <cell r="M94">
            <v>7.52</v>
          </cell>
          <cell r="O94">
            <v>7.61</v>
          </cell>
          <cell r="Q94">
            <v>7.51</v>
          </cell>
          <cell r="S94">
            <v>7.58</v>
          </cell>
        </row>
        <row r="95">
          <cell r="A95" t="str">
            <v>1 A 01 730 00</v>
          </cell>
          <cell r="B95" t="str">
            <v>Concreto fck=18MPa p/ pré moldados (mourões)</v>
          </cell>
          <cell r="E95" t="str">
            <v>m3</v>
          </cell>
          <cell r="G95">
            <v>138.57</v>
          </cell>
          <cell r="M95">
            <v>222.33</v>
          </cell>
          <cell r="O95">
            <v>222.81</v>
          </cell>
          <cell r="Q95">
            <v>222.23</v>
          </cell>
          <cell r="S95">
            <v>159.86000000000001</v>
          </cell>
        </row>
        <row r="96">
          <cell r="A96" t="str">
            <v>1 A 01 730 01</v>
          </cell>
          <cell r="B96" t="str">
            <v>Fabr. mourão de concr. esticador seção quad. 15cm</v>
          </cell>
          <cell r="E96" t="str">
            <v>un</v>
          </cell>
          <cell r="G96">
            <v>17.46</v>
          </cell>
          <cell r="M96">
            <v>23.06</v>
          </cell>
          <cell r="O96">
            <v>23.5</v>
          </cell>
          <cell r="Q96">
            <v>23.47</v>
          </cell>
          <cell r="S96">
            <v>20.38</v>
          </cell>
        </row>
        <row r="97">
          <cell r="A97" t="str">
            <v>1 A 01 730 02</v>
          </cell>
          <cell r="B97" t="str">
            <v>Fabr. mourão de concr esticador seção triang. 15cm</v>
          </cell>
          <cell r="E97" t="str">
            <v>un</v>
          </cell>
          <cell r="G97">
            <v>11.32</v>
          </cell>
          <cell r="M97">
            <v>14.48</v>
          </cell>
          <cell r="O97">
            <v>14.8</v>
          </cell>
          <cell r="Q97">
            <v>14.79</v>
          </cell>
          <cell r="S97">
            <v>13.24</v>
          </cell>
        </row>
        <row r="98">
          <cell r="A98" t="str">
            <v>1 A 01 735 01</v>
          </cell>
          <cell r="B98" t="str">
            <v>Fabr. mourão de concreto suporte seção quad. 11cm</v>
          </cell>
          <cell r="E98" t="str">
            <v>un</v>
          </cell>
          <cell r="G98">
            <v>12.46</v>
          </cell>
          <cell r="M98">
            <v>15.79</v>
          </cell>
          <cell r="O98">
            <v>16.170000000000002</v>
          </cell>
          <cell r="Q98">
            <v>16.149999999999999</v>
          </cell>
          <cell r="S98">
            <v>14.57</v>
          </cell>
        </row>
        <row r="99">
          <cell r="A99" t="str">
            <v>1 A 01 735 02</v>
          </cell>
          <cell r="B99" t="str">
            <v>Fabr. mourão de concr. suporte seção triang. 11cm</v>
          </cell>
          <cell r="E99" t="str">
            <v>un</v>
          </cell>
          <cell r="G99">
            <v>8.33</v>
          </cell>
          <cell r="M99">
            <v>10.29</v>
          </cell>
          <cell r="O99">
            <v>10.56</v>
          </cell>
          <cell r="Q99">
            <v>10.56</v>
          </cell>
          <cell r="S99">
            <v>9.76</v>
          </cell>
        </row>
        <row r="100">
          <cell r="A100" t="str">
            <v>1 A 01 739 01</v>
          </cell>
          <cell r="B100" t="str">
            <v>Confecção de tubos de concreto D=0,20m</v>
          </cell>
          <cell r="E100" t="str">
            <v>m</v>
          </cell>
          <cell r="G100">
            <v>8.16</v>
          </cell>
          <cell r="M100">
            <v>9.07</v>
          </cell>
          <cell r="O100">
            <v>9.2100000000000009</v>
          </cell>
          <cell r="Q100">
            <v>8.98</v>
          </cell>
          <cell r="S100">
            <v>9.27</v>
          </cell>
        </row>
        <row r="101">
          <cell r="A101" t="str">
            <v>1 A 01 740 01</v>
          </cell>
          <cell r="B101" t="str">
            <v>Confecção de tubos de concreto perfurado D=0,20m</v>
          </cell>
          <cell r="E101" t="str">
            <v>m</v>
          </cell>
          <cell r="G101">
            <v>8.35</v>
          </cell>
          <cell r="M101">
            <v>9.2899999999999991</v>
          </cell>
          <cell r="O101">
            <v>9.43</v>
          </cell>
          <cell r="Q101">
            <v>9.1999999999999993</v>
          </cell>
          <cell r="S101">
            <v>9.49</v>
          </cell>
        </row>
        <row r="102">
          <cell r="A102" t="str">
            <v>1 A 01 741 01</v>
          </cell>
          <cell r="B102" t="str">
            <v>Confecção de tubos de concreto poroso D=0,20m</v>
          </cell>
          <cell r="E102" t="str">
            <v>m</v>
          </cell>
          <cell r="G102">
            <v>8.25</v>
          </cell>
          <cell r="M102">
            <v>9.17</v>
          </cell>
          <cell r="O102">
            <v>9.31</v>
          </cell>
          <cell r="Q102">
            <v>9.08</v>
          </cell>
          <cell r="S102">
            <v>9.39</v>
          </cell>
        </row>
        <row r="103">
          <cell r="A103" t="str">
            <v>1 A 01 745 01</v>
          </cell>
          <cell r="B103" t="str">
            <v>Confecção de tubos de concreto D=0,30m</v>
          </cell>
          <cell r="E103" t="str">
            <v>m</v>
          </cell>
          <cell r="G103">
            <v>13.44</v>
          </cell>
          <cell r="M103">
            <v>14.91</v>
          </cell>
          <cell r="O103">
            <v>15.16</v>
          </cell>
          <cell r="Q103">
            <v>14.75</v>
          </cell>
          <cell r="S103">
            <v>15.29</v>
          </cell>
        </row>
        <row r="104">
          <cell r="A104" t="str">
            <v>1 A 01 746 01</v>
          </cell>
          <cell r="B104" t="str">
            <v>Confecção de tubos de concreto perfurado D=0,30m</v>
          </cell>
          <cell r="E104" t="str">
            <v>m</v>
          </cell>
          <cell r="G104">
            <v>13.63</v>
          </cell>
          <cell r="M104">
            <v>15.13</v>
          </cell>
          <cell r="O104">
            <v>15.38</v>
          </cell>
          <cell r="Q104">
            <v>14.97</v>
          </cell>
          <cell r="S104">
            <v>15.51</v>
          </cell>
        </row>
        <row r="105">
          <cell r="A105" t="str">
            <v>1 A 01 747 01</v>
          </cell>
          <cell r="B105" t="str">
            <v>Confecção de tubos de concreto poroso D=0,30m</v>
          </cell>
          <cell r="E105" t="str">
            <v>m</v>
          </cell>
          <cell r="G105">
            <v>13.61</v>
          </cell>
          <cell r="M105">
            <v>15.1</v>
          </cell>
          <cell r="O105">
            <v>15.36</v>
          </cell>
          <cell r="Q105">
            <v>14.94</v>
          </cell>
          <cell r="S105">
            <v>15.49</v>
          </cell>
        </row>
        <row r="106">
          <cell r="A106" t="str">
            <v>1 A 01 751 01</v>
          </cell>
          <cell r="B106" t="str">
            <v>Confecção de tubos de concreto D=0,40m</v>
          </cell>
          <cell r="E106" t="str">
            <v>m</v>
          </cell>
          <cell r="G106">
            <v>19.95</v>
          </cell>
          <cell r="M106">
            <v>22.13</v>
          </cell>
          <cell r="O106">
            <v>22.53</v>
          </cell>
          <cell r="Q106">
            <v>21.88</v>
          </cell>
          <cell r="S106">
            <v>22.72</v>
          </cell>
        </row>
        <row r="107">
          <cell r="A107" t="str">
            <v>1 A 01 752 01</v>
          </cell>
          <cell r="B107" t="str">
            <v>Confecção de tubos de concreto perfurado D=0,40m</v>
          </cell>
          <cell r="E107" t="str">
            <v>m</v>
          </cell>
          <cell r="G107">
            <v>20.14</v>
          </cell>
          <cell r="M107">
            <v>22.35</v>
          </cell>
          <cell r="O107">
            <v>22.75</v>
          </cell>
          <cell r="Q107">
            <v>22.1</v>
          </cell>
          <cell r="S107">
            <v>22.94</v>
          </cell>
        </row>
        <row r="108">
          <cell r="A108" t="str">
            <v>1 A 01 753 01</v>
          </cell>
          <cell r="B108" t="str">
            <v>Confecção de tubos de concreto poroso D=0,40m</v>
          </cell>
          <cell r="E108" t="str">
            <v>m</v>
          </cell>
          <cell r="G108">
            <v>20.22</v>
          </cell>
          <cell r="M108">
            <v>22.43</v>
          </cell>
          <cell r="O108">
            <v>22.84</v>
          </cell>
          <cell r="Q108">
            <v>22.18</v>
          </cell>
          <cell r="S108">
            <v>23.05</v>
          </cell>
        </row>
        <row r="109">
          <cell r="A109" t="str">
            <v>1 A 01 755 01</v>
          </cell>
          <cell r="B109" t="str">
            <v>Confecção de tubos de concreto armado D=0,60m CA-4</v>
          </cell>
          <cell r="E109" t="str">
            <v>m</v>
          </cell>
          <cell r="G109">
            <v>81.11</v>
          </cell>
          <cell r="M109">
            <v>87.4</v>
          </cell>
          <cell r="O109">
            <v>90.58</v>
          </cell>
          <cell r="Q109">
            <v>89.15</v>
          </cell>
          <cell r="S109">
            <v>90.81</v>
          </cell>
        </row>
        <row r="110">
          <cell r="A110" t="str">
            <v>1 A 01 760 01</v>
          </cell>
          <cell r="B110" t="str">
            <v>Confecção de tubos de concreto armado D=0,80m CA-4</v>
          </cell>
          <cell r="E110" t="str">
            <v>m</v>
          </cell>
          <cell r="G110">
            <v>124.25</v>
          </cell>
          <cell r="M110">
            <v>133.6</v>
          </cell>
          <cell r="O110">
            <v>138.6</v>
          </cell>
          <cell r="Q110">
            <v>136.25</v>
          </cell>
          <cell r="S110">
            <v>139.01</v>
          </cell>
        </row>
        <row r="111">
          <cell r="A111" t="str">
            <v>1 A 01 765 01</v>
          </cell>
          <cell r="B111" t="str">
            <v>Confecção de tubos de concreto armado D=1,00m CA-4</v>
          </cell>
          <cell r="E111" t="str">
            <v>m</v>
          </cell>
          <cell r="G111">
            <v>187.48</v>
          </cell>
          <cell r="M111">
            <v>201.38</v>
          </cell>
          <cell r="O111">
            <v>209.05</v>
          </cell>
          <cell r="Q111">
            <v>205.53</v>
          </cell>
          <cell r="S111">
            <v>209.64</v>
          </cell>
        </row>
        <row r="112">
          <cell r="A112" t="str">
            <v>1 A 01 770 01</v>
          </cell>
          <cell r="B112" t="str">
            <v>Confecção de tubos de concreto armado D=1,20m CA-4</v>
          </cell>
          <cell r="E112" t="str">
            <v>m</v>
          </cell>
          <cell r="G112">
            <v>260.77999999999997</v>
          </cell>
          <cell r="M112">
            <v>280.08999999999997</v>
          </cell>
          <cell r="O112">
            <v>290.89</v>
          </cell>
          <cell r="Q112">
            <v>286.31</v>
          </cell>
          <cell r="S112">
            <v>291.60000000000002</v>
          </cell>
        </row>
        <row r="113">
          <cell r="A113" t="str">
            <v>1 A 01 775 01</v>
          </cell>
          <cell r="B113" t="str">
            <v>Confecção de tubos de concreto armado D=1,50m CA-4</v>
          </cell>
          <cell r="E113" t="str">
            <v>m</v>
          </cell>
          <cell r="G113">
            <v>406.02</v>
          </cell>
          <cell r="M113">
            <v>435.61</v>
          </cell>
          <cell r="O113">
            <v>452.94</v>
          </cell>
          <cell r="Q113">
            <v>446.68</v>
          </cell>
          <cell r="S113">
            <v>453.7</v>
          </cell>
        </row>
        <row r="114">
          <cell r="A114" t="str">
            <v>1 A 01 780 01</v>
          </cell>
          <cell r="B114" t="str">
            <v>Obtenção de grama para replantio</v>
          </cell>
          <cell r="E114" t="str">
            <v>m2</v>
          </cell>
          <cell r="G114">
            <v>0.56000000000000005</v>
          </cell>
          <cell r="M114">
            <v>0.67</v>
          </cell>
          <cell r="O114">
            <v>0.67</v>
          </cell>
          <cell r="Q114">
            <v>0.66</v>
          </cell>
          <cell r="S114">
            <v>0.66</v>
          </cell>
        </row>
        <row r="115">
          <cell r="A115" t="str">
            <v>1 A 01 790 01</v>
          </cell>
          <cell r="B115" t="str">
            <v>Guia de madeira - 2,5 x 7,0 cm</v>
          </cell>
          <cell r="E115" t="str">
            <v>m</v>
          </cell>
          <cell r="G115">
            <v>0.9</v>
          </cell>
          <cell r="M115">
            <v>0.94</v>
          </cell>
          <cell r="O115">
            <v>0.94</v>
          </cell>
          <cell r="Q115">
            <v>0.94</v>
          </cell>
          <cell r="S115">
            <v>0.93</v>
          </cell>
        </row>
        <row r="116">
          <cell r="A116" t="str">
            <v>1 A 01 790 02</v>
          </cell>
          <cell r="B116" t="str">
            <v>Guia de madeira - 2,5 x 10,0 cm</v>
          </cell>
          <cell r="E116" t="str">
            <v>m</v>
          </cell>
          <cell r="G116">
            <v>1.1399999999999999</v>
          </cell>
          <cell r="M116">
            <v>1.19</v>
          </cell>
          <cell r="O116">
            <v>1.19</v>
          </cell>
          <cell r="Q116">
            <v>1.18</v>
          </cell>
          <cell r="S116">
            <v>1.18</v>
          </cell>
        </row>
        <row r="117">
          <cell r="A117" t="str">
            <v>1 A 01 800 01</v>
          </cell>
          <cell r="B117" t="str">
            <v>Chapa de aço 16 rec. para placa de sinalização</v>
          </cell>
          <cell r="E117" t="str">
            <v>m2</v>
          </cell>
          <cell r="G117">
            <v>12.31</v>
          </cell>
          <cell r="M117">
            <v>14.52</v>
          </cell>
          <cell r="O117">
            <v>14.12</v>
          </cell>
          <cell r="Q117">
            <v>14.12</v>
          </cell>
          <cell r="S117">
            <v>14.22</v>
          </cell>
        </row>
        <row r="118">
          <cell r="A118" t="str">
            <v>1 A 01 810 01</v>
          </cell>
          <cell r="B118" t="str">
            <v>Calha metálica semi-circular D=0,40 m</v>
          </cell>
          <cell r="E118" t="str">
            <v>m</v>
          </cell>
          <cell r="G118">
            <v>70.099999999999994</v>
          </cell>
          <cell r="M118">
            <v>84.66</v>
          </cell>
          <cell r="O118">
            <v>94.26</v>
          </cell>
          <cell r="Q118">
            <v>94.86</v>
          </cell>
          <cell r="S118">
            <v>94.86</v>
          </cell>
        </row>
        <row r="119">
          <cell r="A119" t="str">
            <v>1 A 01 850 01</v>
          </cell>
          <cell r="B119" t="str">
            <v>Confecção de placa de sinalização semi-refletiva</v>
          </cell>
          <cell r="E119" t="str">
            <v>m2</v>
          </cell>
          <cell r="G119">
            <v>108.17</v>
          </cell>
          <cell r="M119">
            <v>110.98</v>
          </cell>
          <cell r="O119">
            <v>111.28</v>
          </cell>
          <cell r="Q119">
            <v>113.27</v>
          </cell>
          <cell r="S119">
            <v>113.27</v>
          </cell>
        </row>
        <row r="120">
          <cell r="A120" t="str">
            <v>1 A 01 860 01</v>
          </cell>
          <cell r="B120" t="str">
            <v>Confecção de placa de sinalização tot. refletiva</v>
          </cell>
          <cell r="E120" t="str">
            <v>m2</v>
          </cell>
          <cell r="G120">
            <v>150.41</v>
          </cell>
          <cell r="M120">
            <v>154.43</v>
          </cell>
          <cell r="O120">
            <v>156.53</v>
          </cell>
          <cell r="Q120">
            <v>156.46</v>
          </cell>
          <cell r="S120">
            <v>156.46</v>
          </cell>
        </row>
        <row r="121">
          <cell r="A121" t="str">
            <v>1 A 01 870 01</v>
          </cell>
          <cell r="B121" t="str">
            <v>Confecção de suporte e travessa p/ placa de sinal.</v>
          </cell>
          <cell r="E121" t="str">
            <v>un</v>
          </cell>
          <cell r="G121">
            <v>17.41</v>
          </cell>
          <cell r="M121">
            <v>18.64</v>
          </cell>
          <cell r="O121">
            <v>18.64</v>
          </cell>
          <cell r="Q121">
            <v>19.48</v>
          </cell>
          <cell r="S121">
            <v>19.48</v>
          </cell>
        </row>
        <row r="122">
          <cell r="A122" t="str">
            <v>1 A 01 890 01</v>
          </cell>
          <cell r="B122" t="str">
            <v>Escavação manual em material de 1a categoria</v>
          </cell>
          <cell r="E122" t="str">
            <v>m3</v>
          </cell>
          <cell r="G122">
            <v>11.72</v>
          </cell>
          <cell r="M122">
            <v>14.07</v>
          </cell>
          <cell r="O122">
            <v>14.07</v>
          </cell>
          <cell r="Q122">
            <v>14.07</v>
          </cell>
          <cell r="S122">
            <v>14.07</v>
          </cell>
        </row>
        <row r="123">
          <cell r="A123" t="str">
            <v>1 A 01 891 01</v>
          </cell>
          <cell r="B123" t="str">
            <v>Escavação manual de vala em material de 1a cat.</v>
          </cell>
          <cell r="E123" t="str">
            <v>m3</v>
          </cell>
          <cell r="G123">
            <v>13.56</v>
          </cell>
          <cell r="M123">
            <v>16.27</v>
          </cell>
          <cell r="O123">
            <v>16.27</v>
          </cell>
          <cell r="Q123">
            <v>16.27</v>
          </cell>
          <cell r="S123">
            <v>16.27</v>
          </cell>
        </row>
        <row r="124">
          <cell r="A124" t="str">
            <v>1 A 01 892 01</v>
          </cell>
          <cell r="B124" t="str">
            <v>Escavação mecânica de vala em material de 1a cat.</v>
          </cell>
          <cell r="E124" t="str">
            <v>m3</v>
          </cell>
          <cell r="G124">
            <v>2.39</v>
          </cell>
          <cell r="M124">
            <v>2.74</v>
          </cell>
          <cell r="O124">
            <v>2.74</v>
          </cell>
          <cell r="Q124">
            <v>2.67</v>
          </cell>
          <cell r="S124">
            <v>2.67</v>
          </cell>
        </row>
        <row r="125">
          <cell r="A125" t="str">
            <v>1 A 01 893 01</v>
          </cell>
          <cell r="B125" t="str">
            <v>Compactação manual</v>
          </cell>
          <cell r="E125" t="str">
            <v>m3</v>
          </cell>
          <cell r="G125">
            <v>6.36</v>
          </cell>
          <cell r="M125">
            <v>7.11</v>
          </cell>
          <cell r="O125">
            <v>7.11</v>
          </cell>
          <cell r="Q125">
            <v>7.07</v>
          </cell>
          <cell r="S125">
            <v>7.07</v>
          </cell>
        </row>
        <row r="126">
          <cell r="A126" t="str">
            <v>1 A 01 894 01</v>
          </cell>
          <cell r="B126" t="str">
            <v>Lastro de brita</v>
          </cell>
          <cell r="E126" t="str">
            <v>m3</v>
          </cell>
          <cell r="G126">
            <v>20.95</v>
          </cell>
          <cell r="M126">
            <v>23.71</v>
          </cell>
          <cell r="O126">
            <v>24.14</v>
          </cell>
          <cell r="Q126">
            <v>23.67</v>
          </cell>
          <cell r="S126">
            <v>24.78</v>
          </cell>
        </row>
        <row r="127">
          <cell r="A127" t="str">
            <v>1 A 99 001 00</v>
          </cell>
          <cell r="B127" t="str">
            <v>Mistura areia-asfalto usinada a frio</v>
          </cell>
          <cell r="E127" t="str">
            <v>m3</v>
          </cell>
          <cell r="G127">
            <v>0</v>
          </cell>
          <cell r="M127">
            <v>0</v>
          </cell>
          <cell r="O127">
            <v>0</v>
          </cell>
          <cell r="Q127">
            <v>0</v>
          </cell>
          <cell r="S127">
            <v>0</v>
          </cell>
        </row>
        <row r="128">
          <cell r="A128" t="str">
            <v>1 A 99 002 00</v>
          </cell>
          <cell r="B128" t="str">
            <v>Mistura areia-asfalto usinada a quente</v>
          </cell>
          <cell r="E128" t="str">
            <v>m3</v>
          </cell>
          <cell r="G128">
            <v>0</v>
          </cell>
          <cell r="M128">
            <v>0</v>
          </cell>
          <cell r="O128">
            <v>0</v>
          </cell>
          <cell r="Q128">
            <v>0</v>
          </cell>
          <cell r="S128">
            <v>0</v>
          </cell>
        </row>
        <row r="129">
          <cell r="A129" t="str">
            <v>1 A 99 003 00</v>
          </cell>
          <cell r="B129" t="str">
            <v>Mistura betuminosa usinada a frio</v>
          </cell>
          <cell r="E129" t="str">
            <v>m3</v>
          </cell>
          <cell r="G129">
            <v>0</v>
          </cell>
          <cell r="M129">
            <v>0</v>
          </cell>
          <cell r="O129">
            <v>0</v>
          </cell>
          <cell r="Q129">
            <v>0</v>
          </cell>
          <cell r="S129">
            <v>0</v>
          </cell>
        </row>
        <row r="130">
          <cell r="A130" t="str">
            <v>1 A 99 004 00</v>
          </cell>
          <cell r="B130" t="str">
            <v>Mistura betuminosa usinada a quente</v>
          </cell>
          <cell r="E130" t="str">
            <v>m3</v>
          </cell>
          <cell r="G130">
            <v>0</v>
          </cell>
          <cell r="M130">
            <v>0</v>
          </cell>
          <cell r="O130">
            <v>0</v>
          </cell>
          <cell r="Q130">
            <v>0</v>
          </cell>
          <cell r="S130">
            <v>0</v>
          </cell>
        </row>
        <row r="131">
          <cell r="A131" t="str">
            <v>1 A 99 005 00</v>
          </cell>
          <cell r="B131" t="str">
            <v>Mistura betuminosa</v>
          </cell>
          <cell r="E131" t="str">
            <v>m3</v>
          </cell>
          <cell r="G131">
            <v>0</v>
          </cell>
          <cell r="M131">
            <v>0</v>
          </cell>
          <cell r="O131">
            <v>0</v>
          </cell>
          <cell r="Q131">
            <v>0</v>
          </cell>
          <cell r="S131">
            <v>0</v>
          </cell>
        </row>
        <row r="132">
          <cell r="A132" t="str">
            <v>1 B 00 301 00</v>
          </cell>
          <cell r="B132" t="str">
            <v>Alvenaria de pedra argamassada</v>
          </cell>
          <cell r="E132" t="str">
            <v>m3</v>
          </cell>
          <cell r="G132">
            <v>92.71</v>
          </cell>
          <cell r="M132">
            <v>102.93</v>
          </cell>
          <cell r="O132">
            <v>105.07</v>
          </cell>
          <cell r="Q132">
            <v>101.78</v>
          </cell>
          <cell r="S132">
            <v>106.24</v>
          </cell>
        </row>
        <row r="133">
          <cell r="A133" t="str">
            <v>1 B 00 902 01</v>
          </cell>
          <cell r="B133" t="str">
            <v>Alvenaria de tijolos</v>
          </cell>
          <cell r="E133" t="str">
            <v>m2</v>
          </cell>
          <cell r="G133">
            <v>20.100000000000001</v>
          </cell>
          <cell r="M133">
            <v>24.92</v>
          </cell>
          <cell r="O133">
            <v>25</v>
          </cell>
          <cell r="Q133">
            <v>24.88</v>
          </cell>
          <cell r="S133">
            <v>25.03</v>
          </cell>
        </row>
        <row r="134">
          <cell r="A134" t="str">
            <v>1 B 00 903 01</v>
          </cell>
          <cell r="B134" t="str">
            <v>Dentes para bueiros duplos D=1,00 m</v>
          </cell>
          <cell r="E134" t="str">
            <v>und</v>
          </cell>
          <cell r="G134">
            <v>70.02</v>
          </cell>
          <cell r="M134">
            <v>77.59</v>
          </cell>
          <cell r="O134">
            <v>79.489999999999995</v>
          </cell>
          <cell r="Q134">
            <v>77.239999999999995</v>
          </cell>
          <cell r="S134">
            <v>80.22</v>
          </cell>
        </row>
        <row r="135">
          <cell r="A135" t="str">
            <v>1 B 00 904 01</v>
          </cell>
          <cell r="B135" t="str">
            <v>Dentes para bueiros duplos D=1,20 m</v>
          </cell>
          <cell r="E135" t="str">
            <v>und</v>
          </cell>
          <cell r="G135">
            <v>79.25</v>
          </cell>
          <cell r="M135">
            <v>87.74</v>
          </cell>
          <cell r="O135">
            <v>89.9</v>
          </cell>
          <cell r="Q135">
            <v>87.31</v>
          </cell>
          <cell r="S135">
            <v>90.74</v>
          </cell>
        </row>
        <row r="136">
          <cell r="A136" t="str">
            <v>1 B 00 905 01</v>
          </cell>
          <cell r="B136" t="str">
            <v>Dentes para bueiros duplos D=1,50 m</v>
          </cell>
          <cell r="E136" t="str">
            <v>und</v>
          </cell>
          <cell r="G136">
            <v>97.77</v>
          </cell>
          <cell r="M136">
            <v>108.36</v>
          </cell>
          <cell r="O136">
            <v>111.04</v>
          </cell>
          <cell r="Q136">
            <v>107.95</v>
          </cell>
          <cell r="S136">
            <v>112.05</v>
          </cell>
        </row>
        <row r="137">
          <cell r="A137" t="str">
            <v>1 B 00 906 01</v>
          </cell>
          <cell r="B137" t="str">
            <v>Dentes para bueiros simples D=0,60 m</v>
          </cell>
          <cell r="E137" t="str">
            <v>und</v>
          </cell>
          <cell r="G137">
            <v>23.61</v>
          </cell>
          <cell r="M137">
            <v>26.19</v>
          </cell>
          <cell r="O137">
            <v>26.82</v>
          </cell>
          <cell r="Q137">
            <v>26.07</v>
          </cell>
          <cell r="S137">
            <v>27.07</v>
          </cell>
        </row>
        <row r="138">
          <cell r="A138" t="str">
            <v>1 B 00 907 01</v>
          </cell>
          <cell r="B138" t="str">
            <v>Dentes para bueiros simples D=0,80 m</v>
          </cell>
          <cell r="E138" t="str">
            <v>und</v>
          </cell>
          <cell r="G138">
            <v>29.4</v>
          </cell>
          <cell r="M138">
            <v>32.56</v>
          </cell>
          <cell r="O138">
            <v>33.369999999999997</v>
          </cell>
          <cell r="Q138">
            <v>32.44</v>
          </cell>
          <cell r="S138">
            <v>33.68</v>
          </cell>
        </row>
        <row r="139">
          <cell r="A139" t="str">
            <v>1 B 00 908 01</v>
          </cell>
          <cell r="B139" t="str">
            <v>Dentes para bueiros simples D=1,00 m</v>
          </cell>
          <cell r="E139" t="str">
            <v>und</v>
          </cell>
          <cell r="G139">
            <v>34.950000000000003</v>
          </cell>
          <cell r="M139">
            <v>38.72</v>
          </cell>
          <cell r="O139">
            <v>39.67</v>
          </cell>
          <cell r="Q139">
            <v>38.549999999999997</v>
          </cell>
          <cell r="S139">
            <v>40.04</v>
          </cell>
        </row>
        <row r="140">
          <cell r="A140" t="str">
            <v>1 B 00 909 01</v>
          </cell>
          <cell r="B140" t="str">
            <v>Dentes para bueiros simples D=1,20 m</v>
          </cell>
          <cell r="E140" t="str">
            <v>und</v>
          </cell>
          <cell r="G140">
            <v>39.68</v>
          </cell>
          <cell r="M140">
            <v>43.93</v>
          </cell>
          <cell r="O140">
            <v>45.01</v>
          </cell>
          <cell r="Q140">
            <v>43.72</v>
          </cell>
          <cell r="S140">
            <v>45.43</v>
          </cell>
        </row>
        <row r="141">
          <cell r="A141" t="str">
            <v>1 B 00 910 01</v>
          </cell>
          <cell r="B141" t="str">
            <v>Dentes para bueiros simples D=1,50 m</v>
          </cell>
          <cell r="E141" t="str">
            <v>und</v>
          </cell>
          <cell r="G141">
            <v>50.3</v>
          </cell>
          <cell r="M141">
            <v>55.77</v>
          </cell>
          <cell r="O141">
            <v>57.18</v>
          </cell>
          <cell r="Q141">
            <v>55.64</v>
          </cell>
          <cell r="S141">
            <v>57.69</v>
          </cell>
        </row>
        <row r="142">
          <cell r="A142" t="str">
            <v>1 B 00 911 01</v>
          </cell>
          <cell r="B142" t="str">
            <v>Dentes para bueiros triplos D=1,00 m</v>
          </cell>
          <cell r="E142" t="str">
            <v>und</v>
          </cell>
          <cell r="G142">
            <v>102.63</v>
          </cell>
          <cell r="M142">
            <v>113.7</v>
          </cell>
          <cell r="O142">
            <v>116.43</v>
          </cell>
          <cell r="Q142">
            <v>113.06</v>
          </cell>
          <cell r="S142">
            <v>117.52</v>
          </cell>
        </row>
        <row r="143">
          <cell r="A143" t="str">
            <v>1 B 00 912 01</v>
          </cell>
          <cell r="B143" t="str">
            <v>Dentes para bueiros triplos D=1,20 m</v>
          </cell>
          <cell r="E143" t="str">
            <v>und</v>
          </cell>
          <cell r="G143">
            <v>118.94</v>
          </cell>
          <cell r="M143">
            <v>131.68</v>
          </cell>
          <cell r="O143">
            <v>134.91999999999999</v>
          </cell>
          <cell r="Q143">
            <v>131.03</v>
          </cell>
          <cell r="S143">
            <v>136.18</v>
          </cell>
        </row>
        <row r="144">
          <cell r="A144" t="str">
            <v>1 B 00 913 01</v>
          </cell>
          <cell r="B144" t="str">
            <v>Dentes para bueiros triplos D=1,50 m</v>
          </cell>
          <cell r="E144" t="str">
            <v>und</v>
          </cell>
          <cell r="G144">
            <v>144.85</v>
          </cell>
          <cell r="M144">
            <v>160.5</v>
          </cell>
          <cell r="O144">
            <v>164.46</v>
          </cell>
          <cell r="Q144">
            <v>159.82</v>
          </cell>
          <cell r="S144">
            <v>165.96</v>
          </cell>
        </row>
        <row r="145">
          <cell r="A145" t="str">
            <v>1 B 00 999 06</v>
          </cell>
          <cell r="B145" t="str">
            <v>Solo local / selo de argila apiloado</v>
          </cell>
          <cell r="E145" t="str">
            <v>m3</v>
          </cell>
          <cell r="G145">
            <v>6.35</v>
          </cell>
          <cell r="M145">
            <v>7.62</v>
          </cell>
          <cell r="O145">
            <v>7.62</v>
          </cell>
          <cell r="Q145">
            <v>7.62</v>
          </cell>
          <cell r="S145">
            <v>7.62</v>
          </cell>
        </row>
        <row r="146">
          <cell r="A146" t="str">
            <v>1 B 02 702 00</v>
          </cell>
          <cell r="B146" t="str">
            <v>Limp. e enchim. junta pav. concr. (const e rest)</v>
          </cell>
          <cell r="E146" t="str">
            <v>m</v>
          </cell>
          <cell r="G146">
            <v>2.17</v>
          </cell>
          <cell r="M146">
            <v>2.11</v>
          </cell>
          <cell r="O146">
            <v>1.99</v>
          </cell>
          <cell r="Q146">
            <v>1.89</v>
          </cell>
          <cell r="S146">
            <v>1.9</v>
          </cell>
        </row>
        <row r="147">
          <cell r="B147" t="str">
            <v>Construção</v>
          </cell>
        </row>
        <row r="148">
          <cell r="A148" t="str">
            <v>2 S 01 000 00</v>
          </cell>
          <cell r="B148" t="str">
            <v>Desm. dest. limpeza áreas c/arv. diam. até 0,15 m</v>
          </cell>
          <cell r="E148" t="str">
            <v>m2</v>
          </cell>
          <cell r="G148">
            <v>0.19</v>
          </cell>
          <cell r="M148">
            <v>0.2</v>
          </cell>
          <cell r="O148">
            <v>0.21</v>
          </cell>
          <cell r="Q148">
            <v>0.21</v>
          </cell>
          <cell r="S148">
            <v>0.21</v>
          </cell>
        </row>
        <row r="149">
          <cell r="A149" t="str">
            <v>2 S 01 010 00</v>
          </cell>
          <cell r="B149" t="str">
            <v>Destocamento de árvores D=0,15 a 0,30 m</v>
          </cell>
          <cell r="E149" t="str">
            <v>und</v>
          </cell>
          <cell r="G149">
            <v>18.46</v>
          </cell>
          <cell r="M149">
            <v>19.72</v>
          </cell>
          <cell r="O149">
            <v>21.1</v>
          </cell>
          <cell r="Q149">
            <v>20.57</v>
          </cell>
          <cell r="S149">
            <v>20.57</v>
          </cell>
        </row>
        <row r="150">
          <cell r="A150" t="str">
            <v>2 S 01 012 00</v>
          </cell>
          <cell r="B150" t="str">
            <v>Destocamento de árvores c/diâm. &gt; 0,30 m</v>
          </cell>
          <cell r="E150" t="str">
            <v>und</v>
          </cell>
          <cell r="G150">
            <v>46.15</v>
          </cell>
          <cell r="M150">
            <v>49.3</v>
          </cell>
          <cell r="O150">
            <v>52.76</v>
          </cell>
          <cell r="Q150">
            <v>51.43</v>
          </cell>
          <cell r="S150">
            <v>51.43</v>
          </cell>
        </row>
        <row r="151">
          <cell r="A151" t="str">
            <v>2 S 01 100 01</v>
          </cell>
          <cell r="B151" t="str">
            <v>Esc. carga transp. mat 1ª cat DMT 50 m</v>
          </cell>
          <cell r="E151" t="str">
            <v>m3</v>
          </cell>
          <cell r="G151">
            <v>0.98</v>
          </cell>
          <cell r="M151">
            <v>1.04</v>
          </cell>
          <cell r="O151">
            <v>1.1200000000000001</v>
          </cell>
          <cell r="Q151">
            <v>1.0900000000000001</v>
          </cell>
          <cell r="S151">
            <v>1.0900000000000001</v>
          </cell>
        </row>
        <row r="152">
          <cell r="A152" t="str">
            <v>2 S 01 100 02</v>
          </cell>
          <cell r="B152" t="str">
            <v>Esc. carga transp. mat 1ª cat DMT 50 a 200m c/m</v>
          </cell>
          <cell r="E152" t="str">
            <v>m3</v>
          </cell>
          <cell r="G152">
            <v>2.8</v>
          </cell>
          <cell r="M152">
            <v>3.42</v>
          </cell>
          <cell r="O152">
            <v>3.48</v>
          </cell>
          <cell r="Q152">
            <v>3.4</v>
          </cell>
          <cell r="S152">
            <v>3.4</v>
          </cell>
        </row>
        <row r="153">
          <cell r="A153" t="str">
            <v>2 S 01 100 03</v>
          </cell>
          <cell r="B153" t="str">
            <v>Esc. carga transp. mat 1ª cat DMT 200 a 400m c/m</v>
          </cell>
          <cell r="E153" t="str">
            <v>m3</v>
          </cell>
          <cell r="G153">
            <v>3.38</v>
          </cell>
          <cell r="M153">
            <v>4.16</v>
          </cell>
          <cell r="O153">
            <v>4.2300000000000004</v>
          </cell>
          <cell r="Q153">
            <v>4.12</v>
          </cell>
          <cell r="S153">
            <v>4.12</v>
          </cell>
        </row>
        <row r="154">
          <cell r="A154" t="str">
            <v>2 S 01 100 04</v>
          </cell>
          <cell r="B154" t="str">
            <v>Esc. carga transp. mat 1ª cat DMT 400 a 600m c/m</v>
          </cell>
          <cell r="E154" t="str">
            <v>m3</v>
          </cell>
          <cell r="G154">
            <v>3.99</v>
          </cell>
          <cell r="M154">
            <v>4.95</v>
          </cell>
          <cell r="O154">
            <v>5.0199999999999996</v>
          </cell>
          <cell r="Q154">
            <v>4.8899999999999997</v>
          </cell>
          <cell r="S154">
            <v>4.8899999999999997</v>
          </cell>
        </row>
        <row r="155">
          <cell r="A155" t="str">
            <v>2 S 01 100 05</v>
          </cell>
          <cell r="B155" t="str">
            <v>Esc. carga transp. mat 1ª cat DMT 600 a 800m c/m</v>
          </cell>
          <cell r="E155" t="str">
            <v>m3</v>
          </cell>
          <cell r="G155">
            <v>4.53</v>
          </cell>
          <cell r="M155">
            <v>5.65</v>
          </cell>
          <cell r="O155">
            <v>5.72</v>
          </cell>
          <cell r="Q155">
            <v>5.57</v>
          </cell>
          <cell r="S155">
            <v>5.57</v>
          </cell>
        </row>
        <row r="156">
          <cell r="A156" t="str">
            <v>2 S 01 100 06</v>
          </cell>
          <cell r="B156" t="str">
            <v>Esc. carga transp. mat 1ª cat DMT 800 a 1000m c/m</v>
          </cell>
          <cell r="E156" t="str">
            <v>m3</v>
          </cell>
          <cell r="G156">
            <v>5.21</v>
          </cell>
          <cell r="M156">
            <v>6.52</v>
          </cell>
          <cell r="O156">
            <v>6.59</v>
          </cell>
          <cell r="Q156">
            <v>6.42</v>
          </cell>
          <cell r="S156">
            <v>6.42</v>
          </cell>
        </row>
        <row r="157">
          <cell r="A157" t="str">
            <v>2 S 01 100 07</v>
          </cell>
          <cell r="B157" t="str">
            <v>Esc. carga transp. mat 1ª cat DMT 1000 a 1200m c/m</v>
          </cell>
          <cell r="E157" t="str">
            <v>m3</v>
          </cell>
          <cell r="G157">
            <v>5.92</v>
          </cell>
          <cell r="M157">
            <v>7.44</v>
          </cell>
          <cell r="O157">
            <v>7.51</v>
          </cell>
          <cell r="Q157">
            <v>7.32</v>
          </cell>
          <cell r="S157">
            <v>7.32</v>
          </cell>
        </row>
        <row r="158">
          <cell r="A158" t="str">
            <v>2 S 01 100 08</v>
          </cell>
          <cell r="B158" t="str">
            <v>Esc. carga transp. mat 1ª cat DMT 1200 a 1400m c/m</v>
          </cell>
          <cell r="E158" t="str">
            <v>m3</v>
          </cell>
          <cell r="G158">
            <v>6.58</v>
          </cell>
          <cell r="M158">
            <v>8.2899999999999991</v>
          </cell>
          <cell r="O158">
            <v>8.36</v>
          </cell>
          <cell r="Q158">
            <v>8.14</v>
          </cell>
          <cell r="S158">
            <v>8.14</v>
          </cell>
        </row>
        <row r="159">
          <cell r="A159" t="str">
            <v>2 S 01 100 09</v>
          </cell>
          <cell r="B159" t="str">
            <v>Esc. carga tr. mat 1ª c. DMT 50 a 200m c/carreg</v>
          </cell>
          <cell r="E159" t="str">
            <v>m3</v>
          </cell>
          <cell r="G159">
            <v>3.17</v>
          </cell>
          <cell r="M159">
            <v>3.46</v>
          </cell>
          <cell r="O159">
            <v>3.63</v>
          </cell>
          <cell r="Q159">
            <v>3.53</v>
          </cell>
          <cell r="S159">
            <v>3.53</v>
          </cell>
        </row>
        <row r="160">
          <cell r="A160" t="str">
            <v>2 S 01 100 10</v>
          </cell>
          <cell r="B160" t="str">
            <v>Esc. carga tr. mat 1ª c. DMT 200 a 400m c/carreg</v>
          </cell>
          <cell r="E160" t="str">
            <v>m3</v>
          </cell>
          <cell r="G160">
            <v>3.43</v>
          </cell>
          <cell r="M160">
            <v>3.74</v>
          </cell>
          <cell r="O160">
            <v>3.91</v>
          </cell>
          <cell r="Q160">
            <v>3.8</v>
          </cell>
          <cell r="S160">
            <v>3.8</v>
          </cell>
        </row>
        <row r="161">
          <cell r="A161" t="str">
            <v>2 S 01 100 11</v>
          </cell>
          <cell r="B161" t="str">
            <v>Esc. carga tr. mat 1ª c. DMT 400 a 600m c/carreg</v>
          </cell>
          <cell r="E161" t="str">
            <v>m3</v>
          </cell>
          <cell r="G161">
            <v>3.61</v>
          </cell>
          <cell r="M161">
            <v>3.94</v>
          </cell>
          <cell r="O161">
            <v>4.1100000000000003</v>
          </cell>
          <cell r="Q161">
            <v>3.99</v>
          </cell>
          <cell r="S161">
            <v>3.99</v>
          </cell>
        </row>
        <row r="162">
          <cell r="A162" t="str">
            <v>2 S 01 100 12</v>
          </cell>
          <cell r="B162" t="str">
            <v>Esc. carga tr. mat 1ª c. DMT 600 a 800m c/carreg</v>
          </cell>
          <cell r="E162" t="str">
            <v>m3</v>
          </cell>
          <cell r="G162">
            <v>3.94</v>
          </cell>
          <cell r="M162">
            <v>4.29</v>
          </cell>
          <cell r="O162">
            <v>4.47</v>
          </cell>
          <cell r="Q162">
            <v>4.33</v>
          </cell>
          <cell r="S162">
            <v>4.33</v>
          </cell>
        </row>
        <row r="163">
          <cell r="A163" t="str">
            <v>2 S 01 100 13</v>
          </cell>
          <cell r="B163" t="str">
            <v>Esc. carga tr. mat 1ª c. DMT 800 a 1000m c/carreg</v>
          </cell>
          <cell r="E163" t="str">
            <v>m3</v>
          </cell>
          <cell r="G163">
            <v>4.13</v>
          </cell>
          <cell r="M163">
            <v>4.5</v>
          </cell>
          <cell r="O163">
            <v>4.68</v>
          </cell>
          <cell r="Q163">
            <v>4.54</v>
          </cell>
          <cell r="S163">
            <v>4.54</v>
          </cell>
        </row>
        <row r="164">
          <cell r="A164" t="str">
            <v>2 S 01 100 14</v>
          </cell>
          <cell r="B164" t="str">
            <v>Esc. carga tr. mat 1ª c. DMT 1000 a 1200m c/carreg</v>
          </cell>
          <cell r="E164" t="str">
            <v>m3</v>
          </cell>
          <cell r="G164">
            <v>4.3899999999999997</v>
          </cell>
          <cell r="M164">
            <v>4.79</v>
          </cell>
          <cell r="O164">
            <v>4.97</v>
          </cell>
          <cell r="Q164">
            <v>4.8099999999999996</v>
          </cell>
          <cell r="S164">
            <v>4.8099999999999996</v>
          </cell>
        </row>
        <row r="165">
          <cell r="A165" t="str">
            <v>2 S 01 100 15</v>
          </cell>
          <cell r="B165" t="str">
            <v>Esc. carga tr. mat 1ª c. DMT 1200 a 1400m c/carreg</v>
          </cell>
          <cell r="E165" t="str">
            <v>m3</v>
          </cell>
          <cell r="G165">
            <v>4.5599999999999996</v>
          </cell>
          <cell r="M165">
            <v>4.96</v>
          </cell>
          <cell r="O165">
            <v>5.14</v>
          </cell>
          <cell r="Q165">
            <v>4.9800000000000004</v>
          </cell>
          <cell r="S165">
            <v>4.9800000000000004</v>
          </cell>
        </row>
        <row r="166">
          <cell r="A166" t="str">
            <v>2 S 01 100 16</v>
          </cell>
          <cell r="B166" t="str">
            <v>Esc. carga tr. mat 1ª c. DMT 1400 a 1600m c/carreg</v>
          </cell>
          <cell r="E166" t="str">
            <v>m3</v>
          </cell>
          <cell r="G166">
            <v>4.71</v>
          </cell>
          <cell r="M166">
            <v>5.13</v>
          </cell>
          <cell r="O166">
            <v>5.31</v>
          </cell>
          <cell r="Q166">
            <v>5.14</v>
          </cell>
          <cell r="S166">
            <v>5.14</v>
          </cell>
        </row>
        <row r="167">
          <cell r="A167" t="str">
            <v>2 S 01 100 17</v>
          </cell>
          <cell r="B167" t="str">
            <v>Esc. carga tr. mat 1ª c. DMT 1600 a 1800m c/carreg</v>
          </cell>
          <cell r="E167" t="str">
            <v>m3</v>
          </cell>
          <cell r="G167">
            <v>4.83</v>
          </cell>
          <cell r="M167">
            <v>5.26</v>
          </cell>
          <cell r="O167">
            <v>5.44</v>
          </cell>
          <cell r="Q167">
            <v>5.27</v>
          </cell>
          <cell r="S167">
            <v>5.27</v>
          </cell>
        </row>
        <row r="168">
          <cell r="A168" t="str">
            <v>2 S 01 100 18</v>
          </cell>
          <cell r="B168" t="str">
            <v>Esc. carga tr. mat 1ª c. DMT 1800 a 2000m c/carreg</v>
          </cell>
          <cell r="E168" t="str">
            <v>m3</v>
          </cell>
          <cell r="G168">
            <v>5.09</v>
          </cell>
          <cell r="M168">
            <v>5.54</v>
          </cell>
          <cell r="O168">
            <v>5.72</v>
          </cell>
          <cell r="Q168">
            <v>5.54</v>
          </cell>
          <cell r="S168">
            <v>5.54</v>
          </cell>
        </row>
        <row r="169">
          <cell r="A169" t="str">
            <v>2 S 01 100 19</v>
          </cell>
          <cell r="B169" t="str">
            <v>Esc. carga tr. mat 1ª c. DMT 2000 a 3000m c/carreg</v>
          </cell>
          <cell r="E169" t="str">
            <v>m3</v>
          </cell>
          <cell r="G169">
            <v>5.72</v>
          </cell>
          <cell r="M169">
            <v>6.23</v>
          </cell>
          <cell r="O169">
            <v>6.42</v>
          </cell>
          <cell r="Q169">
            <v>6.21</v>
          </cell>
          <cell r="S169">
            <v>6.21</v>
          </cell>
        </row>
        <row r="170">
          <cell r="A170" t="str">
            <v>2 S 01 100 20</v>
          </cell>
          <cell r="B170" t="str">
            <v>Esc. carga tr. mat 1ª c. DMT 3000 a 5000m c/carreg</v>
          </cell>
          <cell r="E170" t="str">
            <v>m3</v>
          </cell>
          <cell r="G170">
            <v>7.5</v>
          </cell>
          <cell r="M170">
            <v>8.15</v>
          </cell>
          <cell r="O170">
            <v>8.36</v>
          </cell>
          <cell r="Q170">
            <v>8.08</v>
          </cell>
          <cell r="S170">
            <v>8.08</v>
          </cell>
        </row>
        <row r="171">
          <cell r="A171" t="str">
            <v>2 S 01 100 21</v>
          </cell>
          <cell r="B171" t="str">
            <v>Escavação carga transp. manual mat.1a cat. DT=20m</v>
          </cell>
          <cell r="E171" t="str">
            <v>m3</v>
          </cell>
          <cell r="G171">
            <v>13.02</v>
          </cell>
          <cell r="M171">
            <v>15.59</v>
          </cell>
          <cell r="O171">
            <v>15.59</v>
          </cell>
          <cell r="Q171">
            <v>15.59</v>
          </cell>
          <cell r="S171">
            <v>15.59</v>
          </cell>
        </row>
        <row r="172">
          <cell r="A172" t="str">
            <v>2 S 01 100 22</v>
          </cell>
          <cell r="B172" t="str">
            <v>Esc. carga transp. mat 1ª cat DMT 50 a 200m c/e</v>
          </cell>
          <cell r="E172" t="str">
            <v>m3</v>
          </cell>
          <cell r="G172">
            <v>3.36</v>
          </cell>
          <cell r="M172">
            <v>3.51</v>
          </cell>
          <cell r="O172">
            <v>3.51</v>
          </cell>
          <cell r="Q172">
            <v>3.02</v>
          </cell>
          <cell r="S172">
            <v>3.02</v>
          </cell>
        </row>
        <row r="173">
          <cell r="A173" t="str">
            <v>2 S 01 100 23</v>
          </cell>
          <cell r="B173" t="str">
            <v>Esc. carga transp. mat 1ª cat DMT 200 a 400m c/e</v>
          </cell>
          <cell r="E173" t="str">
            <v>m3</v>
          </cell>
          <cell r="G173">
            <v>3.67</v>
          </cell>
          <cell r="M173">
            <v>3.85</v>
          </cell>
          <cell r="O173">
            <v>3.86</v>
          </cell>
          <cell r="Q173">
            <v>3.36</v>
          </cell>
          <cell r="S173">
            <v>3.36</v>
          </cell>
        </row>
        <row r="174">
          <cell r="A174" t="str">
            <v>2 S 01 100 24</v>
          </cell>
          <cell r="B174" t="str">
            <v>Esc. carga transp. mat 1ª cat DMT 400 a 600m c/e</v>
          </cell>
          <cell r="E174" t="str">
            <v>m3</v>
          </cell>
          <cell r="G174">
            <v>3.86</v>
          </cell>
          <cell r="M174">
            <v>4.05</v>
          </cell>
          <cell r="O174">
            <v>4.0599999999999996</v>
          </cell>
          <cell r="Q174">
            <v>3.55</v>
          </cell>
          <cell r="S174">
            <v>3.55</v>
          </cell>
        </row>
        <row r="175">
          <cell r="A175" t="str">
            <v>2 S 01 100 25</v>
          </cell>
          <cell r="B175" t="str">
            <v>Esc. carga transp. mat 1ª cat DMT 600 a 800m c/e</v>
          </cell>
          <cell r="E175" t="str">
            <v>m3</v>
          </cell>
          <cell r="G175">
            <v>4.1399999999999997</v>
          </cell>
          <cell r="M175">
            <v>4.3499999999999996</v>
          </cell>
          <cell r="O175">
            <v>4.3600000000000003</v>
          </cell>
          <cell r="Q175">
            <v>3.84</v>
          </cell>
          <cell r="S175">
            <v>3.84</v>
          </cell>
        </row>
        <row r="176">
          <cell r="A176" t="str">
            <v>2 S 01 100 26</v>
          </cell>
          <cell r="B176" t="str">
            <v>Esc. carga transp. mat 1ª cat DMT 800 a 1000m c/e</v>
          </cell>
          <cell r="E176" t="str">
            <v>m3</v>
          </cell>
          <cell r="G176">
            <v>4.4000000000000004</v>
          </cell>
          <cell r="M176">
            <v>4.6399999999999997</v>
          </cell>
          <cell r="O176">
            <v>4.6500000000000004</v>
          </cell>
          <cell r="Q176">
            <v>4.12</v>
          </cell>
          <cell r="S176">
            <v>4.12</v>
          </cell>
        </row>
        <row r="177">
          <cell r="A177" t="str">
            <v>2 S 01 100 27</v>
          </cell>
          <cell r="B177" t="str">
            <v>Esc. carga transp. mat 1ª cat DMT 1000 a 1200m c/e</v>
          </cell>
          <cell r="E177" t="str">
            <v>m3</v>
          </cell>
          <cell r="G177">
            <v>4.62</v>
          </cell>
          <cell r="M177">
            <v>4.87</v>
          </cell>
          <cell r="O177">
            <v>4.88</v>
          </cell>
          <cell r="Q177">
            <v>4.3499999999999996</v>
          </cell>
          <cell r="S177">
            <v>4.3499999999999996</v>
          </cell>
        </row>
        <row r="178">
          <cell r="A178" t="str">
            <v>2 S 01 100 28</v>
          </cell>
          <cell r="B178" t="str">
            <v>Esc. carga transp. mat 1ª cat DMT 1200 a 1400m c/e</v>
          </cell>
          <cell r="E178" t="str">
            <v>m3</v>
          </cell>
          <cell r="G178">
            <v>4.76</v>
          </cell>
          <cell r="M178">
            <v>5.03</v>
          </cell>
          <cell r="O178">
            <v>5.05</v>
          </cell>
          <cell r="Q178">
            <v>4.5</v>
          </cell>
          <cell r="S178">
            <v>4.5</v>
          </cell>
        </row>
        <row r="179">
          <cell r="A179" t="str">
            <v>2 S 01 100 29</v>
          </cell>
          <cell r="B179" t="str">
            <v>Esc. carga transp. mat 1ª cat DMT 1400 a 1600m c/e</v>
          </cell>
          <cell r="E179" t="str">
            <v>m3</v>
          </cell>
          <cell r="G179">
            <v>5.0199999999999996</v>
          </cell>
          <cell r="M179">
            <v>5.31</v>
          </cell>
          <cell r="O179">
            <v>5.33</v>
          </cell>
          <cell r="Q179">
            <v>4.7699999999999996</v>
          </cell>
          <cell r="S179">
            <v>4.7699999999999996</v>
          </cell>
        </row>
        <row r="180">
          <cell r="A180" t="str">
            <v>2 S 01 100 30</v>
          </cell>
          <cell r="B180" t="str">
            <v>Esc. carga transp. mat 1ª cat DMT 1600 a 1800m c/e</v>
          </cell>
          <cell r="E180" t="str">
            <v>m3</v>
          </cell>
          <cell r="G180">
            <v>5.09</v>
          </cell>
          <cell r="M180">
            <v>5.39</v>
          </cell>
          <cell r="O180">
            <v>5.41</v>
          </cell>
          <cell r="Q180">
            <v>4.8499999999999996</v>
          </cell>
          <cell r="S180">
            <v>4.8499999999999996</v>
          </cell>
        </row>
        <row r="181">
          <cell r="A181" t="str">
            <v>2 S 01 100 31</v>
          </cell>
          <cell r="B181" t="str">
            <v>Esc. carga transp. mat 1ª cat DMT 1800 a 2000m c/e</v>
          </cell>
          <cell r="E181" t="str">
            <v>m3</v>
          </cell>
          <cell r="G181">
            <v>5.3</v>
          </cell>
          <cell r="M181">
            <v>5.61</v>
          </cell>
          <cell r="O181">
            <v>5.63</v>
          </cell>
          <cell r="Q181">
            <v>5.07</v>
          </cell>
          <cell r="S181">
            <v>5.07</v>
          </cell>
        </row>
        <row r="182">
          <cell r="A182" t="str">
            <v>2 S 01 100 32</v>
          </cell>
          <cell r="B182" t="str">
            <v>Esc. carga transp. mat 1ª cat DMT 2000 a 3000m c/e</v>
          </cell>
          <cell r="E182" t="str">
            <v>m3</v>
          </cell>
          <cell r="G182">
            <v>5.96</v>
          </cell>
          <cell r="M182">
            <v>6.33</v>
          </cell>
          <cell r="O182">
            <v>6.35</v>
          </cell>
          <cell r="Q182">
            <v>5.76</v>
          </cell>
          <cell r="S182">
            <v>5.76</v>
          </cell>
        </row>
        <row r="183">
          <cell r="A183" t="str">
            <v>2 S 01 100 33</v>
          </cell>
          <cell r="B183" t="str">
            <v>Esc. carga transp. mat 1ª cat DMT 3000 a 5000m c/e</v>
          </cell>
          <cell r="E183" t="str">
            <v>m3</v>
          </cell>
          <cell r="G183">
            <v>7.77</v>
          </cell>
          <cell r="M183">
            <v>8.2799999999999994</v>
          </cell>
          <cell r="O183">
            <v>8.32</v>
          </cell>
          <cell r="Q183">
            <v>7.66</v>
          </cell>
          <cell r="S183">
            <v>7.66</v>
          </cell>
        </row>
        <row r="184">
          <cell r="A184" t="str">
            <v>2 S 01 101 01</v>
          </cell>
          <cell r="B184" t="str">
            <v>Esc. carga transp. mat 2ª cat DMT 50m</v>
          </cell>
          <cell r="E184" t="str">
            <v>m3</v>
          </cell>
          <cell r="G184">
            <v>2.08</v>
          </cell>
          <cell r="M184">
            <v>2.2200000000000002</v>
          </cell>
          <cell r="O184">
            <v>2.38</v>
          </cell>
          <cell r="Q184">
            <v>2.3199999999999998</v>
          </cell>
          <cell r="S184">
            <v>2.3199999999999998</v>
          </cell>
        </row>
        <row r="185">
          <cell r="A185" t="str">
            <v>2 S 01 101 02</v>
          </cell>
          <cell r="B185" t="str">
            <v>Esc. carga transp. mat 2ª cat DMT 50 a 200m c/m</v>
          </cell>
          <cell r="E185" t="str">
            <v>m3</v>
          </cell>
          <cell r="G185">
            <v>4.88</v>
          </cell>
          <cell r="M185">
            <v>5.9</v>
          </cell>
          <cell r="O185">
            <v>6.04</v>
          </cell>
          <cell r="Q185">
            <v>5.88</v>
          </cell>
          <cell r="S185">
            <v>5.88</v>
          </cell>
        </row>
        <row r="186">
          <cell r="A186" t="str">
            <v>2 S 01 101 03</v>
          </cell>
          <cell r="B186" t="str">
            <v>Esc. carga transp. mat 2ª cat DMT 200 a 400m c/m</v>
          </cell>
          <cell r="E186" t="str">
            <v>m3</v>
          </cell>
          <cell r="G186">
            <v>4.9000000000000004</v>
          </cell>
          <cell r="M186">
            <v>5.92</v>
          </cell>
          <cell r="O186">
            <v>6.06</v>
          </cell>
          <cell r="Q186">
            <v>5.9</v>
          </cell>
          <cell r="S186">
            <v>5.9</v>
          </cell>
        </row>
        <row r="187">
          <cell r="A187" t="str">
            <v>2 S 01 101 04</v>
          </cell>
          <cell r="B187" t="str">
            <v>Esc. carga transp. mat 2ª cat DMT 400 a 600m c/m</v>
          </cell>
          <cell r="E187" t="str">
            <v>m3</v>
          </cell>
          <cell r="G187">
            <v>5.9</v>
          </cell>
          <cell r="M187">
            <v>7.21</v>
          </cell>
          <cell r="O187">
            <v>7.35</v>
          </cell>
          <cell r="Q187">
            <v>7.16</v>
          </cell>
          <cell r="S187">
            <v>7.16</v>
          </cell>
        </row>
        <row r="188">
          <cell r="A188" t="str">
            <v>2 S 01 101 05</v>
          </cell>
          <cell r="B188" t="str">
            <v>Esc. carga transp. mat 2ª cat DMT 600 a 800m c/m</v>
          </cell>
          <cell r="E188" t="str">
            <v>m3</v>
          </cell>
          <cell r="G188">
            <v>6.91</v>
          </cell>
          <cell r="M188">
            <v>8.5</v>
          </cell>
          <cell r="O188">
            <v>8.65</v>
          </cell>
          <cell r="Q188">
            <v>8.42</v>
          </cell>
          <cell r="S188">
            <v>8.42</v>
          </cell>
        </row>
        <row r="189">
          <cell r="A189" t="str">
            <v>2 S 01 101 06</v>
          </cell>
          <cell r="B189" t="str">
            <v>Esc. carga transp. mat 2ª cat DMT 800 a 1000m c/m</v>
          </cell>
          <cell r="E189" t="str">
            <v>m3</v>
          </cell>
          <cell r="G189">
            <v>7.91</v>
          </cell>
          <cell r="M189">
            <v>9.8000000000000007</v>
          </cell>
          <cell r="O189">
            <v>9.9499999999999993</v>
          </cell>
          <cell r="Q189">
            <v>9.68</v>
          </cell>
          <cell r="S189">
            <v>9.68</v>
          </cell>
        </row>
        <row r="190">
          <cell r="A190" t="str">
            <v>2 S 01 101 07</v>
          </cell>
          <cell r="B190" t="str">
            <v>Esc. carga transp. mat 2ª cat DMT 1000 a 1200m c/m</v>
          </cell>
          <cell r="E190" t="str">
            <v>m3</v>
          </cell>
          <cell r="G190">
            <v>7.92</v>
          </cell>
          <cell r="M190">
            <v>9.81</v>
          </cell>
          <cell r="O190">
            <v>9.9600000000000009</v>
          </cell>
          <cell r="Q190">
            <v>9.6999999999999993</v>
          </cell>
          <cell r="S190">
            <v>9.6999999999999993</v>
          </cell>
        </row>
        <row r="191">
          <cell r="A191" t="str">
            <v>2 S 01 101 08</v>
          </cell>
          <cell r="B191" t="str">
            <v>Esc. carga transp. mat 2ª cat DMT 1200 a 1400m c/m</v>
          </cell>
          <cell r="E191" t="str">
            <v>m3</v>
          </cell>
          <cell r="G191">
            <v>8.93</v>
          </cell>
          <cell r="M191">
            <v>11.11</v>
          </cell>
          <cell r="O191">
            <v>11.26</v>
          </cell>
          <cell r="Q191">
            <v>10.96</v>
          </cell>
          <cell r="S191">
            <v>10.96</v>
          </cell>
        </row>
        <row r="192">
          <cell r="A192" t="str">
            <v>2 S 01 101 09</v>
          </cell>
          <cell r="B192" t="str">
            <v>Esc. carga tr. mat 2ª c. DMT 50 a 200m c/carreg</v>
          </cell>
          <cell r="E192" t="str">
            <v>m3</v>
          </cell>
          <cell r="G192">
            <v>5.0599999999999996</v>
          </cell>
          <cell r="M192">
            <v>5.49</v>
          </cell>
          <cell r="O192">
            <v>5.79</v>
          </cell>
          <cell r="Q192">
            <v>5.63</v>
          </cell>
          <cell r="S192">
            <v>5.63</v>
          </cell>
        </row>
        <row r="193">
          <cell r="A193" t="str">
            <v>2 S 01 101 10</v>
          </cell>
          <cell r="B193" t="str">
            <v>Esc. carga tr. mat 2ª c. DMT 200 a 400m c/carreg</v>
          </cell>
          <cell r="E193" t="str">
            <v>m3</v>
          </cell>
          <cell r="G193">
            <v>5.46</v>
          </cell>
          <cell r="M193">
            <v>5.94</v>
          </cell>
          <cell r="O193">
            <v>6.24</v>
          </cell>
          <cell r="Q193">
            <v>6.06</v>
          </cell>
          <cell r="S193">
            <v>6.06</v>
          </cell>
        </row>
        <row r="194">
          <cell r="A194" t="str">
            <v>2 S 01 101 11</v>
          </cell>
          <cell r="B194" t="str">
            <v>Esc. carga tr. mat 2a c. DMT 400 a 600m c/carreg</v>
          </cell>
          <cell r="E194" t="str">
            <v>m3</v>
          </cell>
          <cell r="G194">
            <v>5.68</v>
          </cell>
          <cell r="M194">
            <v>6.17</v>
          </cell>
          <cell r="O194">
            <v>6.48</v>
          </cell>
          <cell r="Q194">
            <v>6.29</v>
          </cell>
          <cell r="S194">
            <v>6.29</v>
          </cell>
        </row>
        <row r="195">
          <cell r="A195" t="str">
            <v>2 S 01 101 12</v>
          </cell>
          <cell r="B195" t="str">
            <v>Esc. carga tr. mat 2a c. DMT 600 a 800m c/carreg</v>
          </cell>
          <cell r="E195" t="str">
            <v>m3</v>
          </cell>
          <cell r="G195">
            <v>6.01</v>
          </cell>
          <cell r="M195">
            <v>6.53</v>
          </cell>
          <cell r="O195">
            <v>6.84</v>
          </cell>
          <cell r="Q195">
            <v>6.64</v>
          </cell>
          <cell r="S195">
            <v>6.64</v>
          </cell>
        </row>
        <row r="196">
          <cell r="A196" t="str">
            <v>2 S 01 101 13</v>
          </cell>
          <cell r="B196" t="str">
            <v>Esc. carga tr. mat 2a c. DMT 800 a 1000m c/carreg</v>
          </cell>
          <cell r="E196" t="str">
            <v>m3</v>
          </cell>
          <cell r="G196">
            <v>6.27</v>
          </cell>
          <cell r="M196">
            <v>6.81</v>
          </cell>
          <cell r="O196">
            <v>7.12</v>
          </cell>
          <cell r="Q196">
            <v>6.91</v>
          </cell>
          <cell r="S196">
            <v>6.91</v>
          </cell>
        </row>
        <row r="197">
          <cell r="A197" t="str">
            <v>2 S 01 101 14</v>
          </cell>
          <cell r="B197" t="str">
            <v>Esc. carga tr. mat 2a c. DMT 1000 a 1200m c/carreg</v>
          </cell>
          <cell r="E197" t="str">
            <v>m3</v>
          </cell>
          <cell r="G197">
            <v>6.52</v>
          </cell>
          <cell r="M197">
            <v>7.08</v>
          </cell>
          <cell r="O197">
            <v>7.39</v>
          </cell>
          <cell r="Q197">
            <v>7.17</v>
          </cell>
          <cell r="S197">
            <v>7.17</v>
          </cell>
        </row>
        <row r="198">
          <cell r="A198" t="str">
            <v>2 S 01 101 15</v>
          </cell>
          <cell r="B198" t="str">
            <v>Esc. carga tr. mat 2a c. DMT 1200 a 1400m c/carreg</v>
          </cell>
          <cell r="E198" t="str">
            <v>m3</v>
          </cell>
          <cell r="G198">
            <v>6.76</v>
          </cell>
          <cell r="M198">
            <v>7.33</v>
          </cell>
          <cell r="O198">
            <v>7.65</v>
          </cell>
          <cell r="Q198">
            <v>7.42</v>
          </cell>
          <cell r="S198">
            <v>7.42</v>
          </cell>
        </row>
        <row r="199">
          <cell r="A199" t="str">
            <v>2 S 01 101 16</v>
          </cell>
          <cell r="B199" t="str">
            <v>Esc. carga tr. mat 2a c. DMT 1400 a 1600m c/carreg</v>
          </cell>
          <cell r="E199" t="str">
            <v>m3</v>
          </cell>
          <cell r="G199">
            <v>7</v>
          </cell>
          <cell r="M199">
            <v>7.61</v>
          </cell>
          <cell r="O199">
            <v>7.92</v>
          </cell>
          <cell r="Q199">
            <v>7.68</v>
          </cell>
          <cell r="S199">
            <v>7.68</v>
          </cell>
        </row>
        <row r="200">
          <cell r="A200" t="str">
            <v>2 S 01 101 17</v>
          </cell>
          <cell r="B200" t="str">
            <v>Esc. carga tr. mat 2a c. DMT 1600 a 1800m c/carreg</v>
          </cell>
          <cell r="E200" t="str">
            <v>m3</v>
          </cell>
          <cell r="G200">
            <v>7.17</v>
          </cell>
          <cell r="M200">
            <v>7.78</v>
          </cell>
          <cell r="O200">
            <v>8.1</v>
          </cell>
          <cell r="Q200">
            <v>7.86</v>
          </cell>
          <cell r="S200">
            <v>7.86</v>
          </cell>
        </row>
        <row r="201">
          <cell r="A201" t="str">
            <v>2 S 01 101 18</v>
          </cell>
          <cell r="B201" t="str">
            <v>Esc. carga tr. mat 2a c. DMT 1800 a 2000m c/carreg</v>
          </cell>
          <cell r="E201" t="str">
            <v>m3</v>
          </cell>
          <cell r="G201">
            <v>7.45</v>
          </cell>
          <cell r="M201">
            <v>8.08</v>
          </cell>
          <cell r="O201">
            <v>8.41</v>
          </cell>
          <cell r="Q201">
            <v>8.15</v>
          </cell>
          <cell r="S201">
            <v>8.15</v>
          </cell>
        </row>
        <row r="202">
          <cell r="A202" t="str">
            <v>2 S 01 101 19</v>
          </cell>
          <cell r="B202" t="str">
            <v>Esc. carga tr. mat 2a c. DMT 2000 a 3000m c/carreg</v>
          </cell>
          <cell r="E202" t="str">
            <v>m3</v>
          </cell>
          <cell r="G202">
            <v>8.17</v>
          </cell>
          <cell r="M202">
            <v>8.8699999999999992</v>
          </cell>
          <cell r="O202">
            <v>9.1999999999999993</v>
          </cell>
          <cell r="Q202">
            <v>8.91</v>
          </cell>
          <cell r="S202">
            <v>8.91</v>
          </cell>
        </row>
        <row r="203">
          <cell r="A203" t="str">
            <v>2 S 01 101 20</v>
          </cell>
          <cell r="B203" t="str">
            <v>Esc. carga tr. mat 2a c. DMT 3000 a 5000m c/carreg</v>
          </cell>
          <cell r="E203" t="str">
            <v>m3</v>
          </cell>
          <cell r="G203">
            <v>10.35</v>
          </cell>
          <cell r="M203">
            <v>11.24</v>
          </cell>
          <cell r="O203">
            <v>11.58</v>
          </cell>
          <cell r="Q203">
            <v>11.21</v>
          </cell>
          <cell r="S203">
            <v>11.21</v>
          </cell>
        </row>
        <row r="204">
          <cell r="A204" t="str">
            <v>2 S 01 101 22</v>
          </cell>
          <cell r="B204" t="str">
            <v>Esc. carga transp. mat 2a cat DMT 50 a 200m c/e</v>
          </cell>
          <cell r="E204" t="str">
            <v>m3</v>
          </cell>
          <cell r="G204">
            <v>4.72</v>
          </cell>
          <cell r="M204">
            <v>4.92</v>
          </cell>
          <cell r="O204">
            <v>4.92</v>
          </cell>
          <cell r="Q204">
            <v>4.2</v>
          </cell>
          <cell r="S204">
            <v>4.2</v>
          </cell>
        </row>
        <row r="205">
          <cell r="A205" t="str">
            <v>2 S 01 101 23</v>
          </cell>
          <cell r="B205" t="str">
            <v>Esc. carga transp. mat 2a cat DMT 200 a 400m c/e</v>
          </cell>
          <cell r="E205" t="str">
            <v>m3</v>
          </cell>
          <cell r="G205">
            <v>5.05</v>
          </cell>
          <cell r="M205">
            <v>5.26</v>
          </cell>
          <cell r="O205">
            <v>5.27</v>
          </cell>
          <cell r="Q205">
            <v>4.54</v>
          </cell>
          <cell r="S205">
            <v>4.54</v>
          </cell>
        </row>
        <row r="206">
          <cell r="A206" t="str">
            <v>2 S 01 101 24</v>
          </cell>
          <cell r="B206" t="str">
            <v>Esc. carga transp. mat 2a cat DMT 400 a 600m c/e</v>
          </cell>
          <cell r="E206" t="str">
            <v>m3</v>
          </cell>
          <cell r="G206">
            <v>5.35</v>
          </cell>
          <cell r="M206">
            <v>5.6</v>
          </cell>
          <cell r="O206">
            <v>5.61</v>
          </cell>
          <cell r="Q206">
            <v>4.87</v>
          </cell>
          <cell r="S206">
            <v>4.87</v>
          </cell>
        </row>
        <row r="207">
          <cell r="A207" t="str">
            <v>2 S 01 101 25</v>
          </cell>
          <cell r="B207" t="str">
            <v>Esc. carga transp. mat 2a cat DMT 600 a 800m c/e</v>
          </cell>
          <cell r="E207" t="str">
            <v>m3</v>
          </cell>
          <cell r="G207">
            <v>5.69</v>
          </cell>
          <cell r="M207">
            <v>5.97</v>
          </cell>
          <cell r="O207">
            <v>5.98</v>
          </cell>
          <cell r="Q207">
            <v>5.22</v>
          </cell>
          <cell r="S207">
            <v>5.22</v>
          </cell>
        </row>
        <row r="208">
          <cell r="A208" t="str">
            <v>2 S 01 101 26</v>
          </cell>
          <cell r="B208" t="str">
            <v>Esc. carga transp. mat 2a cat DMT 800 a 1000m c/e</v>
          </cell>
          <cell r="E208" t="str">
            <v>m3</v>
          </cell>
          <cell r="G208">
            <v>5.95</v>
          </cell>
          <cell r="M208">
            <v>6.24</v>
          </cell>
          <cell r="O208">
            <v>6.26</v>
          </cell>
          <cell r="Q208">
            <v>5.49</v>
          </cell>
          <cell r="S208">
            <v>5.49</v>
          </cell>
        </row>
        <row r="209">
          <cell r="A209" t="str">
            <v>2 S 01 101 27</v>
          </cell>
          <cell r="B209" t="str">
            <v>Esc. carga transp. mat 2a cat DMT 1000 a 1200m c/e</v>
          </cell>
          <cell r="E209" t="str">
            <v>m3</v>
          </cell>
          <cell r="G209">
            <v>6.19</v>
          </cell>
          <cell r="M209">
            <v>6.51</v>
          </cell>
          <cell r="O209">
            <v>6.53</v>
          </cell>
          <cell r="Q209">
            <v>5.75</v>
          </cell>
          <cell r="S209">
            <v>5.75</v>
          </cell>
        </row>
        <row r="210">
          <cell r="A210" t="str">
            <v>2 S 01 101 28</v>
          </cell>
          <cell r="B210" t="str">
            <v>Esc. carga transp. mat 2a cat DMT 1200 a 1400m c/e</v>
          </cell>
          <cell r="E210" t="str">
            <v>m3</v>
          </cell>
          <cell r="G210">
            <v>6.49</v>
          </cell>
          <cell r="M210">
            <v>6.83</v>
          </cell>
          <cell r="O210">
            <v>6.86</v>
          </cell>
          <cell r="Q210">
            <v>6.06</v>
          </cell>
          <cell r="S210">
            <v>6.06</v>
          </cell>
        </row>
        <row r="211">
          <cell r="A211" t="str">
            <v>2 S 01 101 29</v>
          </cell>
          <cell r="B211" t="str">
            <v>Esc. carga transp. mat 2a cat DMT 1400 a 1600m c/e</v>
          </cell>
          <cell r="E211" t="str">
            <v>m3</v>
          </cell>
          <cell r="G211">
            <v>6.7</v>
          </cell>
          <cell r="M211">
            <v>7.06</v>
          </cell>
          <cell r="O211">
            <v>7.08</v>
          </cell>
          <cell r="Q211">
            <v>6.28</v>
          </cell>
          <cell r="S211">
            <v>6.28</v>
          </cell>
        </row>
        <row r="212">
          <cell r="A212" t="str">
            <v>2 S 01 101 30</v>
          </cell>
          <cell r="B212" t="str">
            <v>Esc. carga transp. mat 2a cat DMT 1600 a 1800m c/e</v>
          </cell>
          <cell r="E212" t="str">
            <v>m3</v>
          </cell>
          <cell r="G212">
            <v>6.79</v>
          </cell>
          <cell r="M212">
            <v>7.16</v>
          </cell>
          <cell r="O212">
            <v>7.19</v>
          </cell>
          <cell r="Q212">
            <v>6.39</v>
          </cell>
          <cell r="S212">
            <v>6.39</v>
          </cell>
        </row>
        <row r="213">
          <cell r="A213" t="str">
            <v>2 S 01 101 31</v>
          </cell>
          <cell r="B213" t="str">
            <v>Esc. carga transp. mat 2a cat DMT 1800 a 2000m c/e</v>
          </cell>
          <cell r="E213" t="str">
            <v>m3</v>
          </cell>
          <cell r="G213">
            <v>7.09</v>
          </cell>
          <cell r="M213">
            <v>7.47</v>
          </cell>
          <cell r="O213">
            <v>7.51</v>
          </cell>
          <cell r="Q213">
            <v>6.69</v>
          </cell>
          <cell r="S213">
            <v>6.69</v>
          </cell>
        </row>
        <row r="214">
          <cell r="A214" t="str">
            <v>2 S 01 101 32</v>
          </cell>
          <cell r="B214" t="str">
            <v>Esc. carga transp. mat 2a cat DMT 2000 a 3000m c/e</v>
          </cell>
          <cell r="E214" t="str">
            <v>m3</v>
          </cell>
          <cell r="G214">
            <v>7.94</v>
          </cell>
          <cell r="M214">
            <v>8.4</v>
          </cell>
          <cell r="O214">
            <v>8.44</v>
          </cell>
          <cell r="Q214">
            <v>7.59</v>
          </cell>
          <cell r="S214">
            <v>7.59</v>
          </cell>
        </row>
        <row r="215">
          <cell r="A215" t="str">
            <v>2 S 01 101 33</v>
          </cell>
          <cell r="B215" t="str">
            <v>Esc. carga transp. mat 2a cat DMT 3000 a 5000m c/e</v>
          </cell>
          <cell r="E215" t="str">
            <v>m3</v>
          </cell>
          <cell r="G215">
            <v>10.14</v>
          </cell>
          <cell r="M215">
            <v>10.78</v>
          </cell>
          <cell r="O215">
            <v>10.84</v>
          </cell>
          <cell r="Q215">
            <v>9.91</v>
          </cell>
          <cell r="S215">
            <v>9.91</v>
          </cell>
        </row>
        <row r="216">
          <cell r="A216" t="str">
            <v>2 S 01 102 01</v>
          </cell>
          <cell r="B216" t="str">
            <v>Esc. carga transp. mat 3a cat DMT até 50m</v>
          </cell>
          <cell r="E216" t="str">
            <v>m3</v>
          </cell>
          <cell r="G216">
            <v>15.53</v>
          </cell>
          <cell r="M216">
            <v>16.93</v>
          </cell>
          <cell r="O216">
            <v>17.61</v>
          </cell>
          <cell r="Q216">
            <v>17.11</v>
          </cell>
          <cell r="S216">
            <v>19.27</v>
          </cell>
        </row>
        <row r="217">
          <cell r="A217" t="str">
            <v>2 S 01 102 02</v>
          </cell>
          <cell r="B217" t="str">
            <v>Esc. carga transp. mat 3a cat DMT 50 a 200m</v>
          </cell>
          <cell r="E217" t="str">
            <v>m3</v>
          </cell>
          <cell r="G217">
            <v>17.59</v>
          </cell>
          <cell r="M217">
            <v>19.350000000000001</v>
          </cell>
          <cell r="O217">
            <v>20.02</v>
          </cell>
          <cell r="Q217">
            <v>19.43</v>
          </cell>
          <cell r="S217">
            <v>21.59</v>
          </cell>
        </row>
        <row r="218">
          <cell r="A218" t="str">
            <v>2 S 01 102 03</v>
          </cell>
          <cell r="B218" t="str">
            <v>Esc. carga transp. mat 3a cat DMT 200 a 400m</v>
          </cell>
          <cell r="E218" t="str">
            <v>m3</v>
          </cell>
          <cell r="G218">
            <v>18.059999999999999</v>
          </cell>
          <cell r="M218">
            <v>19.86</v>
          </cell>
          <cell r="O218">
            <v>20.54</v>
          </cell>
          <cell r="Q218">
            <v>19.93</v>
          </cell>
          <cell r="S218">
            <v>22.09</v>
          </cell>
        </row>
        <row r="219">
          <cell r="A219" t="str">
            <v>2 S 01 102 04</v>
          </cell>
          <cell r="B219" t="str">
            <v>Esc. carga transp. mat 3a cat DMT 400 a 600m</v>
          </cell>
          <cell r="E219" t="str">
            <v>m3</v>
          </cell>
          <cell r="G219">
            <v>18.7</v>
          </cell>
          <cell r="M219">
            <v>20.6</v>
          </cell>
          <cell r="O219">
            <v>21.27</v>
          </cell>
          <cell r="Q219">
            <v>20.65</v>
          </cell>
          <cell r="S219">
            <v>22.81</v>
          </cell>
        </row>
        <row r="220">
          <cell r="A220" t="str">
            <v>2 S 01 102 05</v>
          </cell>
          <cell r="B220" t="str">
            <v>Esc. carga transp. mat 3a cat DMT 600 a 800m</v>
          </cell>
          <cell r="E220" t="str">
            <v>m3</v>
          </cell>
          <cell r="G220">
            <v>19.170000000000002</v>
          </cell>
          <cell r="M220">
            <v>21.12</v>
          </cell>
          <cell r="O220">
            <v>21.79</v>
          </cell>
          <cell r="Q220">
            <v>21.15</v>
          </cell>
          <cell r="S220">
            <v>23.31</v>
          </cell>
        </row>
        <row r="221">
          <cell r="A221" t="str">
            <v>2 S 01 102 06</v>
          </cell>
          <cell r="B221" t="str">
            <v>Esc. carga transp. mat 3a cat DMT 800 a 1000m</v>
          </cell>
          <cell r="E221" t="str">
            <v>m3</v>
          </cell>
          <cell r="G221">
            <v>19.64</v>
          </cell>
          <cell r="M221">
            <v>21.64</v>
          </cell>
          <cell r="O221">
            <v>22.31</v>
          </cell>
          <cell r="Q221">
            <v>21.65</v>
          </cell>
          <cell r="S221">
            <v>23.81</v>
          </cell>
        </row>
        <row r="222">
          <cell r="A222" t="str">
            <v>2 S 01 102 07</v>
          </cell>
          <cell r="B222" t="str">
            <v>Esc. carga transp. mat 3a cat DMT 1000 a 1200m</v>
          </cell>
          <cell r="E222" t="str">
            <v>m3</v>
          </cell>
          <cell r="G222">
            <v>19.84</v>
          </cell>
          <cell r="M222">
            <v>21.86</v>
          </cell>
          <cell r="O222">
            <v>22.54</v>
          </cell>
          <cell r="Q222">
            <v>21.87</v>
          </cell>
          <cell r="S222">
            <v>24.02</v>
          </cell>
        </row>
        <row r="223">
          <cell r="A223" t="str">
            <v>2 S 01 300 01</v>
          </cell>
          <cell r="B223" t="str">
            <v>Esc. carga transp. solos moles DMT 0 a 200m</v>
          </cell>
          <cell r="E223" t="str">
            <v>m3</v>
          </cell>
          <cell r="G223">
            <v>9.18</v>
          </cell>
          <cell r="M223">
            <v>9.98</v>
          </cell>
          <cell r="O223">
            <v>10.49</v>
          </cell>
          <cell r="Q223">
            <v>10.210000000000001</v>
          </cell>
          <cell r="S223">
            <v>10.210000000000001</v>
          </cell>
        </row>
        <row r="224">
          <cell r="A224" t="str">
            <v>2 S 01 300 02</v>
          </cell>
          <cell r="B224" t="str">
            <v>Esc. carga transp. solos moles DMT 200 a 400m</v>
          </cell>
          <cell r="E224" t="str">
            <v>m3</v>
          </cell>
          <cell r="G224">
            <v>9.91</v>
          </cell>
          <cell r="M224">
            <v>10.78</v>
          </cell>
          <cell r="O224">
            <v>11.3</v>
          </cell>
          <cell r="Q224">
            <v>10.98</v>
          </cell>
          <cell r="S224">
            <v>10.98</v>
          </cell>
        </row>
        <row r="225">
          <cell r="A225" t="str">
            <v>2 S 01 300 03</v>
          </cell>
          <cell r="B225" t="str">
            <v>Esc. carga transp. solos moles DMT 400 a 600m</v>
          </cell>
          <cell r="E225" t="str">
            <v>m3</v>
          </cell>
          <cell r="G225">
            <v>10.220000000000001</v>
          </cell>
          <cell r="M225">
            <v>11.13</v>
          </cell>
          <cell r="O225">
            <v>11.64</v>
          </cell>
          <cell r="Q225">
            <v>11.31</v>
          </cell>
          <cell r="S225">
            <v>11.31</v>
          </cell>
        </row>
        <row r="226">
          <cell r="A226" t="str">
            <v>2 S 01 300 04</v>
          </cell>
          <cell r="B226" t="str">
            <v>Esc. carga transp. solos moles DMT 600 a 800m</v>
          </cell>
          <cell r="E226" t="str">
            <v>m3</v>
          </cell>
          <cell r="G226">
            <v>10.59</v>
          </cell>
          <cell r="M226">
            <v>11.53</v>
          </cell>
          <cell r="O226">
            <v>12.04</v>
          </cell>
          <cell r="Q226">
            <v>11.7</v>
          </cell>
          <cell r="S226">
            <v>11.7</v>
          </cell>
        </row>
        <row r="227">
          <cell r="A227" t="str">
            <v>2 S 01 300 05</v>
          </cell>
          <cell r="B227" t="str">
            <v>Esc. carga transp. solos moles DMT 800 a 1000m</v>
          </cell>
          <cell r="E227" t="str">
            <v>m3</v>
          </cell>
          <cell r="G227">
            <v>11.25</v>
          </cell>
          <cell r="M227">
            <v>12.29</v>
          </cell>
          <cell r="O227">
            <v>12.8</v>
          </cell>
          <cell r="Q227">
            <v>12.43</v>
          </cell>
          <cell r="S227">
            <v>12.43</v>
          </cell>
        </row>
        <row r="228">
          <cell r="A228" t="str">
            <v>2 S 01 510 00</v>
          </cell>
          <cell r="B228" t="str">
            <v>Compactação de aterros a 95% proctor normal</v>
          </cell>
          <cell r="E228" t="str">
            <v>m3</v>
          </cell>
          <cell r="G228">
            <v>1.37</v>
          </cell>
          <cell r="M228">
            <v>1.53</v>
          </cell>
          <cell r="O228">
            <v>1.56</v>
          </cell>
          <cell r="Q228">
            <v>1.51</v>
          </cell>
          <cell r="S228">
            <v>1.51</v>
          </cell>
        </row>
        <row r="229">
          <cell r="A229" t="str">
            <v>2 S 01 511 00</v>
          </cell>
          <cell r="B229" t="str">
            <v>Compactação de aterros a 100% proctor normal</v>
          </cell>
          <cell r="E229" t="str">
            <v>m3</v>
          </cell>
          <cell r="G229">
            <v>1.59</v>
          </cell>
          <cell r="M229">
            <v>1.78</v>
          </cell>
          <cell r="O229">
            <v>1.81</v>
          </cell>
          <cell r="Q229">
            <v>1.75</v>
          </cell>
          <cell r="S229">
            <v>1.75</v>
          </cell>
        </row>
        <row r="230">
          <cell r="A230" t="str">
            <v>2 S 01 512 01</v>
          </cell>
          <cell r="B230" t="str">
            <v>Construção de corpo de aterro em rocha</v>
          </cell>
          <cell r="E230" t="str">
            <v>m3</v>
          </cell>
          <cell r="G230">
            <v>4.46</v>
          </cell>
          <cell r="M230">
            <v>4.78</v>
          </cell>
          <cell r="O230">
            <v>5.1100000000000003</v>
          </cell>
          <cell r="Q230">
            <v>4.9800000000000004</v>
          </cell>
          <cell r="S230">
            <v>4.9800000000000004</v>
          </cell>
        </row>
        <row r="231">
          <cell r="A231" t="str">
            <v>2 S 01 512 02</v>
          </cell>
          <cell r="B231" t="str">
            <v>Compactação de camada final de aterro de rocha</v>
          </cell>
          <cell r="E231" t="str">
            <v>m3</v>
          </cell>
          <cell r="G231">
            <v>11.7</v>
          </cell>
          <cell r="M231">
            <v>12.93</v>
          </cell>
          <cell r="O231">
            <v>13.4</v>
          </cell>
          <cell r="Q231">
            <v>13.07</v>
          </cell>
          <cell r="S231">
            <v>13.43</v>
          </cell>
        </row>
        <row r="232">
          <cell r="A232" t="str">
            <v>2 S 01 513 01</v>
          </cell>
          <cell r="B232" t="str">
            <v>Compactação de material de "bota-fora"</v>
          </cell>
          <cell r="E232" t="str">
            <v>m3</v>
          </cell>
          <cell r="G232">
            <v>1.07</v>
          </cell>
          <cell r="M232">
            <v>1.2</v>
          </cell>
          <cell r="O232">
            <v>1.22</v>
          </cell>
          <cell r="Q232">
            <v>1.18</v>
          </cell>
          <cell r="S232">
            <v>1.18</v>
          </cell>
        </row>
        <row r="233">
          <cell r="A233" t="str">
            <v>2 S 02 100 00</v>
          </cell>
          <cell r="B233" t="str">
            <v>Reforço do subleito</v>
          </cell>
          <cell r="E233" t="str">
            <v>m3</v>
          </cell>
          <cell r="G233">
            <v>7.38</v>
          </cell>
          <cell r="M233">
            <v>7.89</v>
          </cell>
          <cell r="O233">
            <v>8.2899999999999991</v>
          </cell>
          <cell r="Q233">
            <v>8.11</v>
          </cell>
          <cell r="S233">
            <v>8.11</v>
          </cell>
        </row>
        <row r="234">
          <cell r="A234" t="str">
            <v>2 S 02 110 00</v>
          </cell>
          <cell r="B234" t="str">
            <v>Regularização do subleito</v>
          </cell>
          <cell r="E234" t="str">
            <v>m2</v>
          </cell>
          <cell r="G234">
            <v>0.42</v>
          </cell>
          <cell r="M234">
            <v>0.47</v>
          </cell>
          <cell r="O234">
            <v>0.48</v>
          </cell>
          <cell r="Q234">
            <v>0.46</v>
          </cell>
          <cell r="S234">
            <v>0.46</v>
          </cell>
        </row>
        <row r="235">
          <cell r="A235" t="str">
            <v>2 S 02 110 01</v>
          </cell>
          <cell r="B235" t="str">
            <v>Regul. subleito c/ fres. corte contr.autom. greide</v>
          </cell>
          <cell r="E235" t="str">
            <v>m2</v>
          </cell>
          <cell r="G235">
            <v>0.69</v>
          </cell>
          <cell r="M235">
            <v>0.75</v>
          </cell>
          <cell r="O235">
            <v>0.75</v>
          </cell>
          <cell r="Q235">
            <v>0.73</v>
          </cell>
          <cell r="S235">
            <v>0.73</v>
          </cell>
        </row>
        <row r="236">
          <cell r="A236" t="str">
            <v>2 S 02 200 00</v>
          </cell>
          <cell r="B236" t="str">
            <v>Sub-base solo estabilizado granul. s/ mistura</v>
          </cell>
          <cell r="E236" t="str">
            <v>m3</v>
          </cell>
          <cell r="G236">
            <v>7.38</v>
          </cell>
          <cell r="M236">
            <v>7.89</v>
          </cell>
          <cell r="O236">
            <v>8.2899999999999991</v>
          </cell>
          <cell r="Q236">
            <v>8.11</v>
          </cell>
          <cell r="S236">
            <v>8.11</v>
          </cell>
        </row>
        <row r="237">
          <cell r="A237" t="str">
            <v>2 S 02 200 01</v>
          </cell>
          <cell r="B237" t="str">
            <v>Base solo estabilizado granul. s/ mistura</v>
          </cell>
          <cell r="E237" t="str">
            <v>m3</v>
          </cell>
          <cell r="G237">
            <v>7.38</v>
          </cell>
          <cell r="M237">
            <v>7.89</v>
          </cell>
          <cell r="O237">
            <v>8.2899999999999991</v>
          </cell>
          <cell r="Q237">
            <v>8.11</v>
          </cell>
          <cell r="S237">
            <v>8.11</v>
          </cell>
        </row>
        <row r="238">
          <cell r="A238" t="str">
            <v>2 S 02 210 00</v>
          </cell>
          <cell r="B238" t="str">
            <v>Sub-base estab. granul. c/ mistura solo na pista</v>
          </cell>
          <cell r="E238" t="str">
            <v>m3</v>
          </cell>
          <cell r="G238">
            <v>7.94</v>
          </cell>
          <cell r="M238">
            <v>8.51</v>
          </cell>
          <cell r="O238">
            <v>8.93</v>
          </cell>
          <cell r="Q238">
            <v>8.73</v>
          </cell>
          <cell r="S238">
            <v>8.73</v>
          </cell>
        </row>
        <row r="239">
          <cell r="A239" t="str">
            <v>2 S 02 210 01</v>
          </cell>
          <cell r="B239" t="str">
            <v>Sub-base estab. granul. c/ mist. solo-areia pista</v>
          </cell>
          <cell r="E239" t="str">
            <v>m3</v>
          </cell>
          <cell r="G239">
            <v>8.86</v>
          </cell>
          <cell r="M239">
            <v>9.49</v>
          </cell>
          <cell r="O239">
            <v>10.02</v>
          </cell>
          <cell r="Q239">
            <v>9.81</v>
          </cell>
          <cell r="S239">
            <v>9.81</v>
          </cell>
        </row>
        <row r="240">
          <cell r="A240" t="str">
            <v>2 S 02 210 02</v>
          </cell>
          <cell r="B240" t="str">
            <v>Base estab.granul.c/ mist.solo - areia na pista</v>
          </cell>
          <cell r="E240" t="str">
            <v>m3</v>
          </cell>
          <cell r="G240">
            <v>8.86</v>
          </cell>
          <cell r="M240">
            <v>9.49</v>
          </cell>
          <cell r="O240">
            <v>10.02</v>
          </cell>
          <cell r="Q240">
            <v>9.81</v>
          </cell>
          <cell r="S240">
            <v>9.81</v>
          </cell>
        </row>
        <row r="241">
          <cell r="A241" t="str">
            <v>2 S 02 220 00</v>
          </cell>
          <cell r="B241" t="str">
            <v>Base estab.granul.c/ mistura solo - brita</v>
          </cell>
          <cell r="E241" t="str">
            <v>m3</v>
          </cell>
          <cell r="G241">
            <v>23.78</v>
          </cell>
          <cell r="M241">
            <v>26.3</v>
          </cell>
          <cell r="O241">
            <v>27.11</v>
          </cell>
          <cell r="Q241">
            <v>26.45</v>
          </cell>
          <cell r="S241">
            <v>27.24</v>
          </cell>
        </row>
        <row r="242">
          <cell r="A242" t="str">
            <v>2 S 02 230 00</v>
          </cell>
          <cell r="B242" t="str">
            <v>Base de brita graduada</v>
          </cell>
          <cell r="E242" t="str">
            <v>m3</v>
          </cell>
          <cell r="G242">
            <v>37.299999999999997</v>
          </cell>
          <cell r="M242">
            <v>41.95</v>
          </cell>
          <cell r="O242">
            <v>42.92</v>
          </cell>
          <cell r="Q242">
            <v>41.88</v>
          </cell>
          <cell r="S242">
            <v>43.85</v>
          </cell>
        </row>
        <row r="243">
          <cell r="A243" t="str">
            <v>2 S 02 230 01</v>
          </cell>
          <cell r="B243" t="str">
            <v>Base brita grad. c/ dist. agreg. contr. de greide</v>
          </cell>
          <cell r="E243" t="str">
            <v>m3</v>
          </cell>
          <cell r="G243">
            <v>38.340000000000003</v>
          </cell>
          <cell r="M243">
            <v>42.98</v>
          </cell>
          <cell r="O243">
            <v>43.93</v>
          </cell>
          <cell r="Q243">
            <v>42.88</v>
          </cell>
          <cell r="S243">
            <v>44.85</v>
          </cell>
        </row>
        <row r="244">
          <cell r="A244" t="str">
            <v>2 S 02 231 00</v>
          </cell>
          <cell r="B244" t="str">
            <v>Base de macadame hidráulico</v>
          </cell>
          <cell r="E244" t="str">
            <v>m3</v>
          </cell>
          <cell r="G244">
            <v>32.799999999999997</v>
          </cell>
          <cell r="M244">
            <v>36.840000000000003</v>
          </cell>
          <cell r="O244">
            <v>37.630000000000003</v>
          </cell>
          <cell r="Q244">
            <v>36.729999999999997</v>
          </cell>
          <cell r="S244">
            <v>38.57</v>
          </cell>
        </row>
        <row r="245">
          <cell r="A245" t="str">
            <v>2 S 02 241 01</v>
          </cell>
          <cell r="B245" t="str">
            <v>Base de solo cimento c/ mistura em usina</v>
          </cell>
          <cell r="E245" t="str">
            <v>m3</v>
          </cell>
          <cell r="G245">
            <v>99.82</v>
          </cell>
          <cell r="M245">
            <v>105.98</v>
          </cell>
          <cell r="O245">
            <v>109.32</v>
          </cell>
          <cell r="Q245">
            <v>104.26</v>
          </cell>
          <cell r="S245">
            <v>110.33</v>
          </cell>
        </row>
        <row r="246">
          <cell r="A246" t="str">
            <v>2 S 02 243 01</v>
          </cell>
          <cell r="B246" t="str">
            <v>Sub-base de solo melhor. c/ cimento mist. em usina</v>
          </cell>
          <cell r="E246" t="str">
            <v>m3</v>
          </cell>
          <cell r="G246">
            <v>57.1</v>
          </cell>
          <cell r="M246">
            <v>60.64</v>
          </cell>
          <cell r="O246">
            <v>62.57</v>
          </cell>
          <cell r="Q246">
            <v>59.86</v>
          </cell>
          <cell r="S246">
            <v>62.89</v>
          </cell>
        </row>
        <row r="247">
          <cell r="A247" t="str">
            <v>2 S 02 300 00</v>
          </cell>
          <cell r="B247" t="str">
            <v>Imprimação</v>
          </cell>
          <cell r="E247" t="str">
            <v>m2</v>
          </cell>
          <cell r="G247">
            <v>0.12</v>
          </cell>
          <cell r="M247">
            <v>0.14000000000000001</v>
          </cell>
          <cell r="O247">
            <v>0.14000000000000001</v>
          </cell>
          <cell r="Q247">
            <v>0.13</v>
          </cell>
          <cell r="S247">
            <v>0.13</v>
          </cell>
        </row>
        <row r="248">
          <cell r="A248" t="str">
            <v>2 S 02 400 00</v>
          </cell>
          <cell r="B248" t="str">
            <v>Pintura de ligação</v>
          </cell>
          <cell r="E248" t="str">
            <v>m2</v>
          </cell>
          <cell r="G248">
            <v>0.08</v>
          </cell>
          <cell r="M248">
            <v>0.1</v>
          </cell>
          <cell r="O248">
            <v>0.1</v>
          </cell>
          <cell r="Q248">
            <v>0.09</v>
          </cell>
          <cell r="S248">
            <v>0.09</v>
          </cell>
        </row>
        <row r="249">
          <cell r="A249" t="str">
            <v>2 S 02 500 00</v>
          </cell>
          <cell r="B249" t="str">
            <v>Tratamento superficial simples c/ cap</v>
          </cell>
          <cell r="E249" t="str">
            <v>m2</v>
          </cell>
          <cell r="G249">
            <v>0.43</v>
          </cell>
          <cell r="M249">
            <v>0.49</v>
          </cell>
          <cell r="O249">
            <v>0.49</v>
          </cell>
          <cell r="Q249">
            <v>0.48</v>
          </cell>
          <cell r="S249">
            <v>0.5</v>
          </cell>
        </row>
        <row r="250">
          <cell r="A250" t="str">
            <v>2 S 02 500 01</v>
          </cell>
          <cell r="B250" t="str">
            <v>Tratamento superficial simples c/ emulsão</v>
          </cell>
          <cell r="E250" t="str">
            <v>m2</v>
          </cell>
          <cell r="G250">
            <v>0.4</v>
          </cell>
          <cell r="M250">
            <v>0.46</v>
          </cell>
          <cell r="O250">
            <v>0.46</v>
          </cell>
          <cell r="Q250">
            <v>0.45</v>
          </cell>
          <cell r="S250">
            <v>0.46</v>
          </cell>
        </row>
        <row r="251">
          <cell r="A251" t="str">
            <v>2 S 02 500 02</v>
          </cell>
          <cell r="B251" t="str">
            <v>Tratamento superficial simples c/ banho diluído</v>
          </cell>
          <cell r="E251" t="str">
            <v>m2</v>
          </cell>
          <cell r="G251">
            <v>0.46</v>
          </cell>
          <cell r="M251">
            <v>0.53</v>
          </cell>
          <cell r="O251">
            <v>0.53</v>
          </cell>
          <cell r="Q251">
            <v>0.52</v>
          </cell>
          <cell r="S251">
            <v>0.53</v>
          </cell>
        </row>
        <row r="252">
          <cell r="A252" t="str">
            <v>2 S 02 501 00</v>
          </cell>
          <cell r="B252" t="str">
            <v>Tratamento superficial duplo c/ cap</v>
          </cell>
          <cell r="E252" t="str">
            <v>m2</v>
          </cell>
          <cell r="G252">
            <v>1.26</v>
          </cell>
          <cell r="M252">
            <v>1.44</v>
          </cell>
          <cell r="O252">
            <v>1.45</v>
          </cell>
          <cell r="Q252">
            <v>1.42</v>
          </cell>
          <cell r="S252">
            <v>1.46</v>
          </cell>
        </row>
        <row r="253">
          <cell r="A253" t="str">
            <v>2 S 02 501 01</v>
          </cell>
          <cell r="B253" t="str">
            <v>Tratamento superficial duplo c/ emulsão</v>
          </cell>
          <cell r="E253" t="str">
            <v>m2</v>
          </cell>
          <cell r="G253">
            <v>1.25</v>
          </cell>
          <cell r="M253">
            <v>1.43</v>
          </cell>
          <cell r="O253">
            <v>1.44</v>
          </cell>
          <cell r="Q253">
            <v>1.41</v>
          </cell>
          <cell r="S253">
            <v>1.45</v>
          </cell>
        </row>
        <row r="254">
          <cell r="A254" t="str">
            <v>2 S 02 501 02</v>
          </cell>
          <cell r="B254" t="str">
            <v>Tratamento superficial duplo c/ banho diluído</v>
          </cell>
          <cell r="E254" t="str">
            <v>m2</v>
          </cell>
          <cell r="G254">
            <v>1.39</v>
          </cell>
          <cell r="M254">
            <v>1.58</v>
          </cell>
          <cell r="O254">
            <v>1.6</v>
          </cell>
          <cell r="Q254">
            <v>1.56</v>
          </cell>
          <cell r="S254">
            <v>1.6</v>
          </cell>
        </row>
        <row r="255">
          <cell r="A255" t="str">
            <v>2 S 02 502 00</v>
          </cell>
          <cell r="B255" t="str">
            <v>Tratamento superficial triplo c/ cap</v>
          </cell>
          <cell r="E255" t="str">
            <v>m2</v>
          </cell>
          <cell r="G255">
            <v>1.81</v>
          </cell>
          <cell r="M255">
            <v>2.06</v>
          </cell>
          <cell r="O255">
            <v>2.08</v>
          </cell>
          <cell r="Q255">
            <v>2.0299999999999998</v>
          </cell>
          <cell r="S255">
            <v>2.0699999999999998</v>
          </cell>
        </row>
        <row r="256">
          <cell r="A256" t="str">
            <v>2 S 02 502 01</v>
          </cell>
          <cell r="B256" t="str">
            <v>Tratamento superficial triplo c/ emulsão</v>
          </cell>
          <cell r="E256" t="str">
            <v>m2</v>
          </cell>
          <cell r="G256">
            <v>1.83</v>
          </cell>
          <cell r="M256">
            <v>2.09</v>
          </cell>
          <cell r="O256">
            <v>2.1</v>
          </cell>
          <cell r="Q256">
            <v>2.0499999999999998</v>
          </cell>
          <cell r="S256">
            <v>2.1</v>
          </cell>
        </row>
        <row r="257">
          <cell r="A257" t="str">
            <v>2 S 02 502 02</v>
          </cell>
          <cell r="B257" t="str">
            <v>Tratamento superficial triplo c/ banho diluído</v>
          </cell>
          <cell r="E257" t="str">
            <v>m2</v>
          </cell>
          <cell r="G257">
            <v>1.99</v>
          </cell>
          <cell r="M257">
            <v>2.27</v>
          </cell>
          <cell r="O257">
            <v>2.29</v>
          </cell>
          <cell r="Q257">
            <v>2.23</v>
          </cell>
          <cell r="S257">
            <v>2.2799999999999998</v>
          </cell>
        </row>
        <row r="258">
          <cell r="A258" t="str">
            <v>2 S 02 530 00</v>
          </cell>
          <cell r="B258" t="str">
            <v>Pré-misturado a frio</v>
          </cell>
          <cell r="E258" t="str">
            <v>m3</v>
          </cell>
          <cell r="G258">
            <v>51.95</v>
          </cell>
          <cell r="M258">
            <v>58.27</v>
          </cell>
          <cell r="O258">
            <v>59.33</v>
          </cell>
          <cell r="Q258">
            <v>57.91</v>
          </cell>
          <cell r="S258">
            <v>59.46</v>
          </cell>
        </row>
        <row r="259">
          <cell r="A259" t="str">
            <v>2 S 02 531 00</v>
          </cell>
          <cell r="B259" t="str">
            <v>Macadame betuminoso por penetração</v>
          </cell>
          <cell r="E259" t="str">
            <v>m3</v>
          </cell>
          <cell r="G259">
            <v>44.59</v>
          </cell>
          <cell r="M259">
            <v>50.28</v>
          </cell>
          <cell r="O259">
            <v>51.03</v>
          </cell>
          <cell r="Q259">
            <v>49.93</v>
          </cell>
          <cell r="S259">
            <v>51.81</v>
          </cell>
        </row>
        <row r="260">
          <cell r="A260" t="str">
            <v>2 S 02 532 00</v>
          </cell>
          <cell r="B260" t="str">
            <v>Areia-asfalto a quente</v>
          </cell>
          <cell r="E260" t="str">
            <v>t</v>
          </cell>
          <cell r="G260">
            <v>35.71</v>
          </cell>
          <cell r="M260">
            <v>38.22</v>
          </cell>
          <cell r="O260">
            <v>38.67</v>
          </cell>
          <cell r="Q260">
            <v>45.7</v>
          </cell>
          <cell r="S260">
            <v>37.369999999999997</v>
          </cell>
        </row>
        <row r="261">
          <cell r="A261" t="str">
            <v>2 S 02 540 01</v>
          </cell>
          <cell r="B261" t="str">
            <v>Conc. betuminoso usinado a quente - capa rolamento</v>
          </cell>
          <cell r="E261" t="str">
            <v>t</v>
          </cell>
          <cell r="G261">
            <v>30.94</v>
          </cell>
          <cell r="M261">
            <v>33.76</v>
          </cell>
          <cell r="O261">
            <v>34.15</v>
          </cell>
          <cell r="Q261">
            <v>37.6</v>
          </cell>
          <cell r="S261">
            <v>33.72</v>
          </cell>
        </row>
        <row r="262">
          <cell r="A262" t="str">
            <v>2 S 02 540 02</v>
          </cell>
          <cell r="B262" t="str">
            <v>Concreto betuminoso usinado a quente - "binder"</v>
          </cell>
          <cell r="E262" t="str">
            <v>t</v>
          </cell>
          <cell r="G262">
            <v>30.33</v>
          </cell>
          <cell r="M262">
            <v>33.21</v>
          </cell>
          <cell r="O262">
            <v>33.619999999999997</v>
          </cell>
          <cell r="Q262">
            <v>37.049999999999997</v>
          </cell>
          <cell r="S262">
            <v>33.200000000000003</v>
          </cell>
        </row>
        <row r="263">
          <cell r="A263" t="str">
            <v>2 S 02 603 00</v>
          </cell>
          <cell r="B263" t="str">
            <v>Sub-base de concreto rolado</v>
          </cell>
          <cell r="E263" t="str">
            <v>m3</v>
          </cell>
          <cell r="G263">
            <v>74.19</v>
          </cell>
          <cell r="M263">
            <v>107.78</v>
          </cell>
          <cell r="O263">
            <v>108.71</v>
          </cell>
          <cell r="Q263">
            <v>107.73</v>
          </cell>
          <cell r="S263">
            <v>85.81</v>
          </cell>
        </row>
        <row r="264">
          <cell r="A264" t="str">
            <v>2 S 02 604 00</v>
          </cell>
          <cell r="B264" t="str">
            <v>Sub-base de concreto de cimento portland</v>
          </cell>
          <cell r="E264" t="str">
            <v>m3</v>
          </cell>
          <cell r="G264">
            <v>119.92</v>
          </cell>
          <cell r="M264">
            <v>134.34</v>
          </cell>
          <cell r="O264">
            <v>136.71</v>
          </cell>
          <cell r="Q264">
            <v>132.68</v>
          </cell>
          <cell r="S264">
            <v>138.08000000000001</v>
          </cell>
        </row>
        <row r="265">
          <cell r="A265" t="str">
            <v>2 S 02 606 00</v>
          </cell>
          <cell r="B265" t="str">
            <v>Concreto de cimento portland com fôrma deslizante</v>
          </cell>
          <cell r="E265" t="str">
            <v>m3</v>
          </cell>
          <cell r="G265">
            <v>175.29</v>
          </cell>
          <cell r="M265">
            <v>282.95</v>
          </cell>
          <cell r="O265">
            <v>283.45999999999998</v>
          </cell>
          <cell r="Q265">
            <v>283.08999999999997</v>
          </cell>
          <cell r="S265">
            <v>200.22</v>
          </cell>
        </row>
        <row r="266">
          <cell r="A266" t="str">
            <v>2 S 02 607 00</v>
          </cell>
          <cell r="B266" t="str">
            <v>Concreto cimento portland c/ equip. pequeno porte</v>
          </cell>
          <cell r="E266" t="str">
            <v>m3</v>
          </cell>
          <cell r="G266">
            <v>278.25</v>
          </cell>
          <cell r="M266">
            <v>302.01</v>
          </cell>
          <cell r="O266">
            <v>309.39999999999998</v>
          </cell>
          <cell r="Q266">
            <v>297.07</v>
          </cell>
          <cell r="S266">
            <v>312.82</v>
          </cell>
        </row>
        <row r="267">
          <cell r="A267" t="str">
            <v>2 S 02 700 01</v>
          </cell>
          <cell r="B267" t="str">
            <v>Execução pavim. c/ peças pré-moldadas concr.</v>
          </cell>
          <cell r="E267" t="str">
            <v>m2</v>
          </cell>
          <cell r="G267">
            <v>36.909999999999997</v>
          </cell>
          <cell r="M267">
            <v>53.46</v>
          </cell>
          <cell r="O267">
            <v>53.64</v>
          </cell>
          <cell r="Q267">
            <v>53.31</v>
          </cell>
          <cell r="S267">
            <v>42.64</v>
          </cell>
        </row>
        <row r="268">
          <cell r="A268" t="str">
            <v>2 S 02 702 00</v>
          </cell>
          <cell r="B268" t="str">
            <v>Limpeza e enchimento de junta de pavimento de conc</v>
          </cell>
          <cell r="E268" t="str">
            <v>m</v>
          </cell>
          <cell r="G268">
            <v>2.87</v>
          </cell>
          <cell r="M268">
            <v>2.8</v>
          </cell>
          <cell r="O268">
            <v>2.64</v>
          </cell>
          <cell r="Q268">
            <v>2.5099999999999998</v>
          </cell>
          <cell r="S268">
            <v>2.52</v>
          </cell>
        </row>
        <row r="269">
          <cell r="A269" t="str">
            <v>2 S 03 000 02</v>
          </cell>
          <cell r="B269" t="str">
            <v>Escavação manual de cavas em material 1a cat</v>
          </cell>
          <cell r="E269" t="str">
            <v>m3</v>
          </cell>
          <cell r="G269">
            <v>21.92</v>
          </cell>
          <cell r="M269">
            <v>26.31</v>
          </cell>
          <cell r="O269">
            <v>26.31</v>
          </cell>
          <cell r="Q269">
            <v>26.31</v>
          </cell>
          <cell r="S269">
            <v>26.31</v>
          </cell>
        </row>
        <row r="270">
          <cell r="A270" t="str">
            <v>2 S 03 000 03</v>
          </cell>
          <cell r="B270" t="str">
            <v>Escavação manual de cavas em material 2a cat</v>
          </cell>
          <cell r="E270" t="str">
            <v>m3</v>
          </cell>
          <cell r="G270">
            <v>29.23</v>
          </cell>
          <cell r="M270">
            <v>35.08</v>
          </cell>
          <cell r="O270">
            <v>35.08</v>
          </cell>
          <cell r="Q270">
            <v>35.08</v>
          </cell>
          <cell r="S270">
            <v>35.08</v>
          </cell>
        </row>
        <row r="271">
          <cell r="A271" t="str">
            <v>2 S 03 010 01</v>
          </cell>
          <cell r="B271" t="str">
            <v>Escavação em cavas de fundação com esgotamento</v>
          </cell>
          <cell r="E271" t="str">
            <v>m3</v>
          </cell>
          <cell r="G271">
            <v>25</v>
          </cell>
          <cell r="M271">
            <v>29.91</v>
          </cell>
          <cell r="O271">
            <v>29.91</v>
          </cell>
          <cell r="Q271">
            <v>29.88</v>
          </cell>
          <cell r="S271">
            <v>29.88</v>
          </cell>
        </row>
        <row r="272">
          <cell r="A272" t="str">
            <v>2 S 03 119 01</v>
          </cell>
          <cell r="B272" t="str">
            <v>Escoramento com madeira de OAE</v>
          </cell>
          <cell r="E272" t="str">
            <v>m3</v>
          </cell>
          <cell r="G272">
            <v>18.87</v>
          </cell>
          <cell r="M272">
            <v>20.49</v>
          </cell>
          <cell r="O272">
            <v>21</v>
          </cell>
          <cell r="Q272">
            <v>21</v>
          </cell>
          <cell r="S272">
            <v>21</v>
          </cell>
        </row>
        <row r="273">
          <cell r="A273" t="str">
            <v>2 S 03 300 01</v>
          </cell>
          <cell r="B273" t="str">
            <v>Confecção e lançamento concr. magro em betoneira</v>
          </cell>
          <cell r="E273" t="str">
            <v>m3</v>
          </cell>
          <cell r="G273">
            <v>160.36000000000001</v>
          </cell>
          <cell r="M273">
            <v>177.03</v>
          </cell>
          <cell r="O273">
            <v>180.91</v>
          </cell>
          <cell r="Q273">
            <v>174.83</v>
          </cell>
          <cell r="S273">
            <v>182.54</v>
          </cell>
        </row>
        <row r="274">
          <cell r="A274" t="str">
            <v>2 S 03 321 00</v>
          </cell>
          <cell r="B274" t="str">
            <v>Conc.estr.fck=8 MPa-contr.raz.uso ger.conf. e lanç</v>
          </cell>
          <cell r="E274" t="str">
            <v>m3</v>
          </cell>
          <cell r="G274">
            <v>192.27</v>
          </cell>
          <cell r="M274">
            <v>210.91</v>
          </cell>
          <cell r="O274">
            <v>215.84</v>
          </cell>
          <cell r="Q274">
            <v>207.98</v>
          </cell>
          <cell r="S274">
            <v>218</v>
          </cell>
        </row>
        <row r="275">
          <cell r="A275" t="str">
            <v>2 S 03 322 00</v>
          </cell>
          <cell r="B275" t="str">
            <v>Conc.estr.fck=10 MPa-contr.raz.uso ger.conf.e lanç</v>
          </cell>
          <cell r="E275" t="str">
            <v>m3</v>
          </cell>
          <cell r="G275">
            <v>203.11</v>
          </cell>
          <cell r="M275">
            <v>222.42</v>
          </cell>
          <cell r="O275">
            <v>227.71</v>
          </cell>
          <cell r="Q275">
            <v>219.24</v>
          </cell>
          <cell r="S275">
            <v>230.05</v>
          </cell>
        </row>
        <row r="276">
          <cell r="A276" t="str">
            <v>2 S 03 323 00</v>
          </cell>
          <cell r="B276" t="str">
            <v>Conc.estr.fck=12 MPa-contr.raz.uso ger.conf.e lanç</v>
          </cell>
          <cell r="E276" t="str">
            <v>m3</v>
          </cell>
          <cell r="G276">
            <v>214.75</v>
          </cell>
          <cell r="M276">
            <v>234.78</v>
          </cell>
          <cell r="O276">
            <v>240.46</v>
          </cell>
          <cell r="Q276">
            <v>231.34</v>
          </cell>
          <cell r="S276">
            <v>242.98</v>
          </cell>
        </row>
        <row r="277">
          <cell r="A277" t="str">
            <v>2 S 03 324 00</v>
          </cell>
          <cell r="B277" t="str">
            <v>Conc.estr.fck=15 MPa-contr.raz.uso ger.conf.e lanç</v>
          </cell>
          <cell r="E277" t="str">
            <v>m3</v>
          </cell>
          <cell r="G277">
            <v>227.01</v>
          </cell>
          <cell r="M277">
            <v>247.79</v>
          </cell>
          <cell r="O277">
            <v>253.88</v>
          </cell>
          <cell r="Q277">
            <v>244.06</v>
          </cell>
          <cell r="S277">
            <v>256.60000000000002</v>
          </cell>
        </row>
        <row r="278">
          <cell r="A278" t="str">
            <v>2 S 03 324 01</v>
          </cell>
          <cell r="B278" t="str">
            <v>Conc.estr.fck=15 MPa-contr.raz.c/adit.conf. e lanç</v>
          </cell>
          <cell r="E278" t="str">
            <v>m3</v>
          </cell>
          <cell r="G278">
            <v>209.63</v>
          </cell>
          <cell r="M278">
            <v>228.71</v>
          </cell>
          <cell r="O278">
            <v>234.5</v>
          </cell>
          <cell r="Q278">
            <v>225.34</v>
          </cell>
          <cell r="S278">
            <v>237.26</v>
          </cell>
        </row>
        <row r="279">
          <cell r="A279" t="str">
            <v>2 S 03 325 00</v>
          </cell>
          <cell r="B279" t="str">
            <v>Conc.estr.fck=18 MPa-contr.raz.uso ger.conf.e lanç</v>
          </cell>
          <cell r="E279" t="str">
            <v>m3</v>
          </cell>
          <cell r="G279">
            <v>239.11</v>
          </cell>
          <cell r="M279">
            <v>260.66000000000003</v>
          </cell>
          <cell r="O279">
            <v>267.14</v>
          </cell>
          <cell r="Q279">
            <v>256.64999999999998</v>
          </cell>
          <cell r="S279">
            <v>270.05</v>
          </cell>
        </row>
        <row r="280">
          <cell r="A280" t="str">
            <v>2 S 03 325 01</v>
          </cell>
          <cell r="B280" t="str">
            <v>Conc.estr.fck=18 MPa-contr.raz.c/adit.conf. e lanç</v>
          </cell>
          <cell r="E280" t="str">
            <v>m3</v>
          </cell>
          <cell r="G280">
            <v>220.81</v>
          </cell>
          <cell r="M280">
            <v>240.62</v>
          </cell>
          <cell r="O280">
            <v>246.77</v>
          </cell>
          <cell r="Q280">
            <v>237</v>
          </cell>
          <cell r="S280">
            <v>249.72</v>
          </cell>
        </row>
        <row r="281">
          <cell r="A281" t="str">
            <v>2 S 03 326 00</v>
          </cell>
          <cell r="B281" t="str">
            <v>Conc.estr.fck=20 MPa-contr.raz.uso ger.conf.e lanç</v>
          </cell>
          <cell r="E281" t="str">
            <v>m3</v>
          </cell>
          <cell r="G281">
            <v>249.01</v>
          </cell>
          <cell r="M281">
            <v>271.17</v>
          </cell>
          <cell r="O281">
            <v>277.97000000000003</v>
          </cell>
          <cell r="Q281">
            <v>266.93</v>
          </cell>
          <cell r="S281">
            <v>281.05</v>
          </cell>
        </row>
        <row r="282">
          <cell r="A282" t="str">
            <v>2 S 03 326 01</v>
          </cell>
          <cell r="B282" t="str">
            <v>Conc.estr.fck=20 MPa-contr.raz.c/adit.conf. e lanç</v>
          </cell>
          <cell r="E282" t="str">
            <v>m3</v>
          </cell>
          <cell r="G282">
            <v>230.98</v>
          </cell>
          <cell r="M282">
            <v>251.38</v>
          </cell>
          <cell r="O282">
            <v>257.87</v>
          </cell>
          <cell r="Q282">
            <v>247.52</v>
          </cell>
          <cell r="S282">
            <v>260.99</v>
          </cell>
        </row>
        <row r="283">
          <cell r="A283" t="str">
            <v>2 S 03 327 00</v>
          </cell>
          <cell r="B283" t="str">
            <v>Conc.estr.fck=22 MPa-contr.raz.uso ger.conf.e lanç</v>
          </cell>
          <cell r="E283" t="str">
            <v>m3</v>
          </cell>
          <cell r="G283">
            <v>260.64999999999998</v>
          </cell>
          <cell r="M283">
            <v>283.52999999999997</v>
          </cell>
          <cell r="O283">
            <v>290.72000000000003</v>
          </cell>
          <cell r="Q283">
            <v>279.02</v>
          </cell>
          <cell r="S283">
            <v>293.98</v>
          </cell>
        </row>
        <row r="284">
          <cell r="A284" t="str">
            <v>2 S 03 328 00</v>
          </cell>
          <cell r="B284" t="str">
            <v>Conc.estr.fck=24 MPa-contr.raz.uso ger.conf.e lanç</v>
          </cell>
          <cell r="E284" t="str">
            <v>m3</v>
          </cell>
          <cell r="G284">
            <v>272.52</v>
          </cell>
          <cell r="M284">
            <v>296.13</v>
          </cell>
          <cell r="O284">
            <v>303.72000000000003</v>
          </cell>
          <cell r="Q284">
            <v>291.36</v>
          </cell>
          <cell r="S284">
            <v>307.18</v>
          </cell>
        </row>
        <row r="285">
          <cell r="A285" t="str">
            <v>2 S 03 329 00</v>
          </cell>
          <cell r="B285" t="str">
            <v>Conc.estr.fck=25 MPa-contr.raz.c/adit.conf. e lanç</v>
          </cell>
          <cell r="E285" t="str">
            <v>m3</v>
          </cell>
          <cell r="G285">
            <v>253.24</v>
          </cell>
          <cell r="M285">
            <v>275.2</v>
          </cell>
          <cell r="O285">
            <v>282.39999999999998</v>
          </cell>
          <cell r="Q285">
            <v>270.83999999999997</v>
          </cell>
          <cell r="S285">
            <v>285.87</v>
          </cell>
        </row>
        <row r="286">
          <cell r="A286" t="str">
            <v>2 S 03 329 01</v>
          </cell>
          <cell r="B286" t="str">
            <v>Conc.estr.fck=26 MPa-contr.raz.uso ger.conf.e lanç</v>
          </cell>
          <cell r="E286" t="str">
            <v>m3</v>
          </cell>
          <cell r="G286">
            <v>283.35000000000002</v>
          </cell>
          <cell r="M286">
            <v>307.63</v>
          </cell>
          <cell r="O286">
            <v>315.58</v>
          </cell>
          <cell r="Q286">
            <v>302.61</v>
          </cell>
          <cell r="S286">
            <v>319.22000000000003</v>
          </cell>
        </row>
        <row r="287">
          <cell r="A287" t="str">
            <v>2 S 03 329 02</v>
          </cell>
          <cell r="B287" t="str">
            <v>Conc.estr.fck=30 MPa-contr.raz.uso ger.conf.e lanç</v>
          </cell>
          <cell r="E287" t="str">
            <v>m3</v>
          </cell>
          <cell r="G287">
            <v>293.95999999999998</v>
          </cell>
          <cell r="M287">
            <v>318.91000000000003</v>
          </cell>
          <cell r="O287">
            <v>327.2</v>
          </cell>
          <cell r="Q287">
            <v>313.64</v>
          </cell>
          <cell r="S287">
            <v>331</v>
          </cell>
        </row>
        <row r="288">
          <cell r="A288" t="str">
            <v>2 S 03 329 03</v>
          </cell>
          <cell r="B288" t="str">
            <v>Conc.estr.fck=30 MPa-contr.raz.uso ger.conf.e lanç</v>
          </cell>
          <cell r="E288" t="str">
            <v>m3</v>
          </cell>
          <cell r="G288">
            <v>273.69</v>
          </cell>
          <cell r="M288">
            <v>297</v>
          </cell>
          <cell r="O288">
            <v>304.86</v>
          </cell>
          <cell r="Q288">
            <v>292.18</v>
          </cell>
          <cell r="S288">
            <v>308.64999999999998</v>
          </cell>
        </row>
        <row r="289">
          <cell r="A289" t="str">
            <v>2 S 03 329 04</v>
          </cell>
          <cell r="B289" t="str">
            <v>Conc.estr.fck=35 MPa-contr.raz.c/adit.conf. e lanç</v>
          </cell>
          <cell r="E289" t="str">
            <v>m3</v>
          </cell>
          <cell r="G289">
            <v>294.66000000000003</v>
          </cell>
          <cell r="M289">
            <v>319.14999999999998</v>
          </cell>
          <cell r="O289">
            <v>327.78</v>
          </cell>
          <cell r="Q289">
            <v>313.89</v>
          </cell>
          <cell r="S289">
            <v>332.06</v>
          </cell>
        </row>
        <row r="290">
          <cell r="A290" t="str">
            <v>2 S 03 370 00</v>
          </cell>
          <cell r="B290" t="str">
            <v>Forma comum de madeira</v>
          </cell>
          <cell r="E290" t="str">
            <v>m2</v>
          </cell>
          <cell r="G290">
            <v>27.54</v>
          </cell>
          <cell r="M290">
            <v>30.48</v>
          </cell>
          <cell r="O290">
            <v>30.53</v>
          </cell>
          <cell r="Q290">
            <v>30.74</v>
          </cell>
          <cell r="S290">
            <v>30.69</v>
          </cell>
        </row>
        <row r="291">
          <cell r="A291" t="str">
            <v>2 S 03 371 01</v>
          </cell>
          <cell r="B291" t="str">
            <v>Forma de placa compensada resinada</v>
          </cell>
          <cell r="E291" t="str">
            <v>m2</v>
          </cell>
          <cell r="G291">
            <v>21.92</v>
          </cell>
          <cell r="M291">
            <v>24.19</v>
          </cell>
          <cell r="O291">
            <v>24.24</v>
          </cell>
          <cell r="Q291">
            <v>25.15</v>
          </cell>
          <cell r="S291">
            <v>25.11</v>
          </cell>
        </row>
        <row r="292">
          <cell r="A292" t="str">
            <v>2 S 03 371 02</v>
          </cell>
          <cell r="B292" t="str">
            <v>Forma de placa compensada plastificada</v>
          </cell>
          <cell r="E292" t="str">
            <v>m2</v>
          </cell>
          <cell r="G292">
            <v>24.51</v>
          </cell>
          <cell r="M292">
            <v>26.78</v>
          </cell>
          <cell r="O292">
            <v>26.83</v>
          </cell>
          <cell r="Q292">
            <v>27.98</v>
          </cell>
          <cell r="S292">
            <v>27.93</v>
          </cell>
        </row>
        <row r="293">
          <cell r="A293" t="str">
            <v>2 S 03 372 01</v>
          </cell>
          <cell r="B293" t="str">
            <v>Formas para tubulão</v>
          </cell>
          <cell r="E293" t="str">
            <v>m2</v>
          </cell>
          <cell r="G293">
            <v>13.34</v>
          </cell>
          <cell r="M293">
            <v>15.39</v>
          </cell>
          <cell r="O293">
            <v>15.4</v>
          </cell>
          <cell r="Q293">
            <v>15.63</v>
          </cell>
          <cell r="S293">
            <v>15.59</v>
          </cell>
        </row>
        <row r="294">
          <cell r="A294" t="str">
            <v>2 S 03 401 01</v>
          </cell>
          <cell r="B294" t="str">
            <v>Estaca tipo Franki D=350 mm</v>
          </cell>
          <cell r="E294" t="str">
            <v>m</v>
          </cell>
          <cell r="G294">
            <v>106.96</v>
          </cell>
          <cell r="M294">
            <v>121.37</v>
          </cell>
          <cell r="O294">
            <v>125.92</v>
          </cell>
          <cell r="Q294">
            <v>122.8</v>
          </cell>
          <cell r="S294">
            <v>124.06</v>
          </cell>
        </row>
        <row r="295">
          <cell r="A295" t="str">
            <v>2 S 03 401 02</v>
          </cell>
          <cell r="B295" t="str">
            <v>Estaca tipo Franki D=400 mm</v>
          </cell>
          <cell r="E295" t="str">
            <v>m</v>
          </cell>
          <cell r="G295">
            <v>117.69</v>
          </cell>
          <cell r="M295">
            <v>133.51</v>
          </cell>
          <cell r="O295">
            <v>138.46</v>
          </cell>
          <cell r="Q295">
            <v>134.91</v>
          </cell>
          <cell r="S295">
            <v>136.41</v>
          </cell>
        </row>
        <row r="296">
          <cell r="A296" t="str">
            <v>2 S 03 401 03</v>
          </cell>
          <cell r="B296" t="str">
            <v>Estaca tipo Franki D=520 mm</v>
          </cell>
          <cell r="E296" t="str">
            <v>m</v>
          </cell>
          <cell r="G296">
            <v>163.25</v>
          </cell>
          <cell r="M296">
            <v>184.25</v>
          </cell>
          <cell r="O296">
            <v>190.99</v>
          </cell>
          <cell r="Q296">
            <v>186.27</v>
          </cell>
          <cell r="S296">
            <v>188.9</v>
          </cell>
        </row>
        <row r="297">
          <cell r="A297" t="str">
            <v>2 S 03 401 04</v>
          </cell>
          <cell r="B297" t="str">
            <v>Estaca tipo Franki D=600 mm</v>
          </cell>
          <cell r="E297" t="str">
            <v>m</v>
          </cell>
          <cell r="G297">
            <v>204.35</v>
          </cell>
          <cell r="M297">
            <v>230.21</v>
          </cell>
          <cell r="O297">
            <v>238.61</v>
          </cell>
          <cell r="Q297">
            <v>232.82</v>
          </cell>
          <cell r="S297">
            <v>236.33</v>
          </cell>
        </row>
        <row r="298">
          <cell r="A298" t="str">
            <v>2 S 03 402 01</v>
          </cell>
          <cell r="B298" t="str">
            <v>Cravação estacas pré-mold. de concreto 30 x 30 cm</v>
          </cell>
          <cell r="E298" t="str">
            <v>m</v>
          </cell>
          <cell r="G298">
            <v>109.09</v>
          </cell>
          <cell r="M298">
            <v>123.59</v>
          </cell>
          <cell r="O298">
            <v>127.15</v>
          </cell>
          <cell r="Q298">
            <v>124.9</v>
          </cell>
          <cell r="S298">
            <v>126</v>
          </cell>
        </row>
        <row r="299">
          <cell r="A299" t="str">
            <v>2 S 03 404 01</v>
          </cell>
          <cell r="B299" t="str">
            <v>Forn. e crav. estacas perfil met. I de 10" simples</v>
          </cell>
          <cell r="E299" t="str">
            <v>m</v>
          </cell>
          <cell r="G299">
            <v>240.04</v>
          </cell>
          <cell r="M299">
            <v>257.08</v>
          </cell>
          <cell r="O299">
            <v>260.58999999999997</v>
          </cell>
          <cell r="Q299">
            <v>231.62</v>
          </cell>
          <cell r="S299">
            <v>231.62</v>
          </cell>
        </row>
        <row r="300">
          <cell r="A300" t="str">
            <v>2 S 03 404 04</v>
          </cell>
          <cell r="B300" t="str">
            <v>Forn. e crav. estacas perfil met. I de 10" duplo</v>
          </cell>
          <cell r="E300" t="str">
            <v>m</v>
          </cell>
          <cell r="G300">
            <v>382.91</v>
          </cell>
          <cell r="M300">
            <v>400.25</v>
          </cell>
          <cell r="O300">
            <v>403.83</v>
          </cell>
          <cell r="Q300">
            <v>348.91</v>
          </cell>
          <cell r="S300">
            <v>348.91</v>
          </cell>
        </row>
        <row r="301">
          <cell r="A301" t="str">
            <v>2 S 03 404 11</v>
          </cell>
          <cell r="B301" t="str">
            <v>Cravação estacas met. trilhos soldados - estrela</v>
          </cell>
          <cell r="E301" t="str">
            <v>m</v>
          </cell>
          <cell r="G301">
            <v>214.28</v>
          </cell>
          <cell r="M301">
            <v>255.04</v>
          </cell>
          <cell r="O301">
            <v>266.54000000000002</v>
          </cell>
          <cell r="Q301">
            <v>255.43</v>
          </cell>
          <cell r="S301">
            <v>255.43</v>
          </cell>
        </row>
        <row r="302">
          <cell r="A302" t="str">
            <v>2 S 03 410 01</v>
          </cell>
          <cell r="B302" t="str">
            <v>Tubulão a céu aberto diâmetro externo = 1,00 m</v>
          </cell>
          <cell r="E302" t="str">
            <v>m</v>
          </cell>
          <cell r="G302">
            <v>666.11</v>
          </cell>
          <cell r="M302">
            <v>754.53</v>
          </cell>
          <cell r="O302">
            <v>773.36</v>
          </cell>
          <cell r="Q302">
            <v>768.06</v>
          </cell>
          <cell r="S302">
            <v>776.36</v>
          </cell>
        </row>
        <row r="303">
          <cell r="A303" t="str">
            <v>2 S 03 410 11</v>
          </cell>
          <cell r="B303" t="str">
            <v>Tubulão a céu aberto diâmetro externo = 1,20 m</v>
          </cell>
          <cell r="E303" t="str">
            <v>m</v>
          </cell>
          <cell r="G303">
            <v>864.88</v>
          </cell>
          <cell r="M303">
            <v>979.92</v>
          </cell>
          <cell r="O303">
            <v>1002.96</v>
          </cell>
          <cell r="Q303">
            <v>994.85</v>
          </cell>
          <cell r="S303">
            <v>1007.05</v>
          </cell>
        </row>
        <row r="304">
          <cell r="A304" t="str">
            <v>2 S 03 410 21</v>
          </cell>
          <cell r="B304" t="str">
            <v>Tubulão a céu aberto diâmetro externo = 1,40 m</v>
          </cell>
          <cell r="E304" t="str">
            <v>m</v>
          </cell>
          <cell r="G304">
            <v>1080.8399999999999</v>
          </cell>
          <cell r="M304">
            <v>1225.73</v>
          </cell>
          <cell r="O304">
            <v>1253.0999999999999</v>
          </cell>
          <cell r="Q304">
            <v>1242.0999999999999</v>
          </cell>
          <cell r="S304">
            <v>1258.42</v>
          </cell>
        </row>
        <row r="305">
          <cell r="A305" t="str">
            <v>2 S 03 410 31</v>
          </cell>
          <cell r="B305" t="str">
            <v>Tubulão a céu aberto diâmetro externo = 1,60 m</v>
          </cell>
          <cell r="E305" t="str">
            <v>m</v>
          </cell>
          <cell r="G305">
            <v>1306.05</v>
          </cell>
          <cell r="M305">
            <v>1482.49</v>
          </cell>
          <cell r="O305">
            <v>1513.82</v>
          </cell>
          <cell r="Q305">
            <v>1499.5</v>
          </cell>
          <cell r="S305">
            <v>1520.5</v>
          </cell>
        </row>
        <row r="306">
          <cell r="A306" t="str">
            <v>2 S 03 410 41</v>
          </cell>
          <cell r="B306" t="str">
            <v>Tubulão a céu aberto diâmetro externo = 1,80 m</v>
          </cell>
          <cell r="E306" t="str">
            <v>m</v>
          </cell>
          <cell r="G306">
            <v>1576.57</v>
          </cell>
          <cell r="M306">
            <v>1790.53</v>
          </cell>
          <cell r="O306">
            <v>1826.88</v>
          </cell>
          <cell r="Q306">
            <v>1808.13</v>
          </cell>
          <cell r="S306">
            <v>1835.14</v>
          </cell>
        </row>
        <row r="307">
          <cell r="A307" t="str">
            <v>2 S 03 410 51</v>
          </cell>
          <cell r="B307" t="str">
            <v>Tubulão a céu aberto diâmetro externo = 2,00 m</v>
          </cell>
          <cell r="E307" t="str">
            <v>m</v>
          </cell>
          <cell r="G307">
            <v>1876.88</v>
          </cell>
          <cell r="M307">
            <v>2131.48</v>
          </cell>
          <cell r="O307">
            <v>2174.0300000000002</v>
          </cell>
          <cell r="Q307">
            <v>2150.31</v>
          </cell>
          <cell r="S307">
            <v>2184.04</v>
          </cell>
        </row>
        <row r="308">
          <cell r="A308" t="str">
            <v>2 S 03 410 61</v>
          </cell>
          <cell r="B308" t="str">
            <v>Tubulão a céu aberto diâmetro externo = 2,20 m</v>
          </cell>
          <cell r="E308" t="str">
            <v>m</v>
          </cell>
          <cell r="G308">
            <v>2234.09</v>
          </cell>
          <cell r="M308">
            <v>2538.9699999999998</v>
          </cell>
          <cell r="O308">
            <v>2588.98</v>
          </cell>
          <cell r="Q308">
            <v>2560.4499999999998</v>
          </cell>
          <cell r="S308">
            <v>2600.8200000000002</v>
          </cell>
        </row>
        <row r="309">
          <cell r="A309" t="str">
            <v>2 S 03 411 11</v>
          </cell>
          <cell r="B309" t="str">
            <v>Tub.ar comp.D=1,2 m prof.até 12 m lâmina d'água LF</v>
          </cell>
          <cell r="E309" t="str">
            <v>m</v>
          </cell>
          <cell r="G309">
            <v>2096.86</v>
          </cell>
          <cell r="M309">
            <v>2358.8200000000002</v>
          </cell>
          <cell r="O309">
            <v>2381.86</v>
          </cell>
          <cell r="Q309">
            <v>2340.0100000000002</v>
          </cell>
          <cell r="S309">
            <v>2352.1999999999998</v>
          </cell>
        </row>
        <row r="310">
          <cell r="A310" t="str">
            <v>2 S 03 411 12</v>
          </cell>
          <cell r="B310" t="str">
            <v>Tub.ar comp.D=1,2 m prof. 12/18 m lâmina d'água LF</v>
          </cell>
          <cell r="E310" t="str">
            <v>m</v>
          </cell>
          <cell r="G310">
            <v>2331.33</v>
          </cell>
          <cell r="M310">
            <v>2625.51</v>
          </cell>
          <cell r="O310">
            <v>2648.55</v>
          </cell>
          <cell r="Q310">
            <v>2601.63</v>
          </cell>
          <cell r="S310">
            <v>2613.83</v>
          </cell>
        </row>
        <row r="311">
          <cell r="A311" t="str">
            <v>2 S 03 411 13</v>
          </cell>
          <cell r="B311" t="str">
            <v>Tub.ar comp.D=1,2 m prof. 18/24 m lâmina d'água LF</v>
          </cell>
          <cell r="E311" t="str">
            <v>m</v>
          </cell>
          <cell r="G311">
            <v>2584.09</v>
          </cell>
          <cell r="M311">
            <v>2914.15</v>
          </cell>
          <cell r="O311">
            <v>2937.19</v>
          </cell>
          <cell r="Q311">
            <v>2885.21</v>
          </cell>
          <cell r="S311">
            <v>2897.4</v>
          </cell>
        </row>
        <row r="312">
          <cell r="A312" t="str">
            <v>2 S 03 411 14</v>
          </cell>
          <cell r="B312" t="str">
            <v>Tub.ar comp.D=1,2 m prof. 24/27 m lâmina d'água LF</v>
          </cell>
          <cell r="E312" t="str">
            <v>m</v>
          </cell>
          <cell r="G312">
            <v>2951.84</v>
          </cell>
          <cell r="M312">
            <v>3335.86</v>
          </cell>
          <cell r="O312">
            <v>3358.9</v>
          </cell>
          <cell r="Q312">
            <v>3300.16</v>
          </cell>
          <cell r="S312">
            <v>3312.35</v>
          </cell>
        </row>
        <row r="313">
          <cell r="A313" t="str">
            <v>2 S 03 411 15</v>
          </cell>
          <cell r="B313" t="str">
            <v>Tub.ar.comp.D=1,2 m prof. 27/31 m lâmina d'água LF</v>
          </cell>
          <cell r="E313" t="str">
            <v>m</v>
          </cell>
          <cell r="G313">
            <v>3455.78</v>
          </cell>
          <cell r="M313">
            <v>3921.4</v>
          </cell>
          <cell r="O313">
            <v>3944.44</v>
          </cell>
          <cell r="Q313">
            <v>3879.59</v>
          </cell>
          <cell r="S313">
            <v>3891.79</v>
          </cell>
        </row>
        <row r="314">
          <cell r="A314" t="str">
            <v>2 S 03 411 21</v>
          </cell>
          <cell r="B314" t="str">
            <v>Tub.ar.comp.D=1,4 m prof.até 12 m lâmina d'água LF</v>
          </cell>
          <cell r="E314" t="str">
            <v>m</v>
          </cell>
          <cell r="G314">
            <v>2716.75</v>
          </cell>
          <cell r="M314">
            <v>3055.52</v>
          </cell>
          <cell r="O314">
            <v>3082.9</v>
          </cell>
          <cell r="Q314">
            <v>3026.57</v>
          </cell>
          <cell r="S314">
            <v>3042.89</v>
          </cell>
        </row>
        <row r="315">
          <cell r="A315" t="str">
            <v>2 S 03 411 22</v>
          </cell>
          <cell r="B315" t="str">
            <v>Tub.ar comp.D=1,4 m prof. 12/18 m lâmina d'água LF</v>
          </cell>
          <cell r="E315" t="str">
            <v>m</v>
          </cell>
          <cell r="G315">
            <v>3031.84</v>
          </cell>
          <cell r="M315">
            <v>3413.88</v>
          </cell>
          <cell r="O315">
            <v>3441.26</v>
          </cell>
          <cell r="Q315">
            <v>3378.11</v>
          </cell>
          <cell r="S315">
            <v>3394.43</v>
          </cell>
        </row>
        <row r="316">
          <cell r="A316" t="str">
            <v>2 S 03 411 23</v>
          </cell>
          <cell r="B316" t="str">
            <v>Tub.ar comp.D=1,4 m prof. 18/24 m lâmina d'água LF</v>
          </cell>
          <cell r="E316" t="str">
            <v>m</v>
          </cell>
          <cell r="G316">
            <v>3370.75</v>
          </cell>
          <cell r="M316">
            <v>3800.9</v>
          </cell>
          <cell r="O316">
            <v>3828.28</v>
          </cell>
          <cell r="Q316">
            <v>3758.35</v>
          </cell>
          <cell r="S316">
            <v>3774.67</v>
          </cell>
        </row>
        <row r="317">
          <cell r="A317" t="str">
            <v>2 S 03 411 24</v>
          </cell>
          <cell r="B317" t="str">
            <v>Tub.ar comp.D=1,4 m prof. 24/27 m lâmina d'água LF</v>
          </cell>
          <cell r="E317" t="str">
            <v>m</v>
          </cell>
          <cell r="G317">
            <v>3864.15</v>
          </cell>
          <cell r="M317">
            <v>4366.71</v>
          </cell>
          <cell r="O317">
            <v>4394.09</v>
          </cell>
          <cell r="Q317">
            <v>4315.09</v>
          </cell>
          <cell r="S317">
            <v>4331.41</v>
          </cell>
        </row>
        <row r="318">
          <cell r="A318" t="str">
            <v>2 S 03 411 25</v>
          </cell>
          <cell r="B318" t="str">
            <v>Tub.ar comp.D=1,4 m prof. 27/31 m lâmina d'água LF</v>
          </cell>
          <cell r="E318" t="str">
            <v>m</v>
          </cell>
          <cell r="G318">
            <v>4690.3900000000003</v>
          </cell>
          <cell r="M318">
            <v>5318.78</v>
          </cell>
          <cell r="O318">
            <v>5346.16</v>
          </cell>
          <cell r="Q318">
            <v>5253.55</v>
          </cell>
          <cell r="S318">
            <v>5269.87</v>
          </cell>
        </row>
        <row r="319">
          <cell r="A319" t="str">
            <v>2 S 03 411 31</v>
          </cell>
          <cell r="B319" t="str">
            <v>Tub.ar comp.D=1,6 m prof.até 12 m lâmina d'água LF</v>
          </cell>
          <cell r="E319" t="str">
            <v>m</v>
          </cell>
          <cell r="G319">
            <v>3458.71</v>
          </cell>
          <cell r="M319">
            <v>3889.69</v>
          </cell>
          <cell r="O319">
            <v>3921.04</v>
          </cell>
          <cell r="Q319">
            <v>3846.85</v>
          </cell>
          <cell r="S319">
            <v>3867.86</v>
          </cell>
        </row>
        <row r="320">
          <cell r="A320" t="str">
            <v>2 S 03 411 32</v>
          </cell>
          <cell r="B320" t="str">
            <v>Tub.ar comp.D=1,6 m prof. 12/18 m lâmina d'água LF</v>
          </cell>
          <cell r="E320" t="str">
            <v>m</v>
          </cell>
          <cell r="G320">
            <v>3874.71</v>
          </cell>
          <cell r="M320">
            <v>4362.84</v>
          </cell>
          <cell r="O320">
            <v>4394.1899999999996</v>
          </cell>
          <cell r="Q320">
            <v>4311.01</v>
          </cell>
          <cell r="S320">
            <v>4332.0200000000004</v>
          </cell>
        </row>
        <row r="321">
          <cell r="A321" t="str">
            <v>2 S 03 411 33</v>
          </cell>
          <cell r="B321" t="str">
            <v>Tub.ar comp.D=1,6 m prof. 18/24 m lâmina d'água LF</v>
          </cell>
          <cell r="E321" t="str">
            <v>m</v>
          </cell>
          <cell r="G321">
            <v>4322.53</v>
          </cell>
          <cell r="M321">
            <v>4874.25</v>
          </cell>
          <cell r="O321">
            <v>4905.6000000000004</v>
          </cell>
          <cell r="Q321">
            <v>4813.46</v>
          </cell>
          <cell r="S321">
            <v>4834.47</v>
          </cell>
        </row>
        <row r="322">
          <cell r="A322" t="str">
            <v>2 S 03 411 34</v>
          </cell>
          <cell r="B322" t="str">
            <v>Tub.ar comp.D=1,6 m prof. 24/27 m lâmina d'água LF</v>
          </cell>
          <cell r="E322" t="str">
            <v>m</v>
          </cell>
          <cell r="G322">
            <v>4974.83</v>
          </cell>
          <cell r="M322">
            <v>5622.28</v>
          </cell>
          <cell r="O322">
            <v>5653.63</v>
          </cell>
          <cell r="Q322">
            <v>5549.51</v>
          </cell>
          <cell r="S322">
            <v>5570.51</v>
          </cell>
        </row>
        <row r="323">
          <cell r="A323" t="str">
            <v>2 S 03 411 35</v>
          </cell>
          <cell r="B323" t="str">
            <v>Tub.ar comp.D=1,6 m prof. 27/31 m lâmina d'água LF</v>
          </cell>
          <cell r="E323" t="str">
            <v>m</v>
          </cell>
          <cell r="G323">
            <v>6066.28</v>
          </cell>
          <cell r="M323">
            <v>6879.99</v>
          </cell>
          <cell r="O323">
            <v>6911.34</v>
          </cell>
          <cell r="Q323">
            <v>6789.28</v>
          </cell>
          <cell r="S323">
            <v>6810.28</v>
          </cell>
        </row>
        <row r="324">
          <cell r="A324" t="str">
            <v>2 S 03 411 41</v>
          </cell>
          <cell r="B324" t="str">
            <v>Tub.ar comp.D=1,8 m prof.até 12 m lâmina d'água LF</v>
          </cell>
          <cell r="E324" t="str">
            <v>m</v>
          </cell>
          <cell r="G324">
            <v>4347.7299999999996</v>
          </cell>
          <cell r="M324">
            <v>4888.6499999999996</v>
          </cell>
          <cell r="O324">
            <v>4925.0200000000004</v>
          </cell>
          <cell r="Q324">
            <v>4828.9399999999996</v>
          </cell>
          <cell r="S324">
            <v>4855.95</v>
          </cell>
        </row>
        <row r="325">
          <cell r="A325" t="str">
            <v>2 S 03 411 42</v>
          </cell>
          <cell r="B325" t="str">
            <v>Tub.ar comp.D=1,8 m prof. 12/18 m lâmina d'água LF</v>
          </cell>
          <cell r="E325" t="str">
            <v>m</v>
          </cell>
          <cell r="G325">
            <v>4882.32</v>
          </cell>
          <cell r="M325">
            <v>5496.51</v>
          </cell>
          <cell r="O325">
            <v>5532.88</v>
          </cell>
          <cell r="Q325">
            <v>5425.18</v>
          </cell>
          <cell r="S325">
            <v>5452.19</v>
          </cell>
        </row>
        <row r="326">
          <cell r="A326" t="str">
            <v>2 S 03 411 43</v>
          </cell>
          <cell r="B326" t="str">
            <v>Tub.ar comp.D=1,8 m prof. 18/24 m lâmina d'água LF</v>
          </cell>
          <cell r="E326" t="str">
            <v>m</v>
          </cell>
          <cell r="G326">
            <v>5461.05</v>
          </cell>
          <cell r="M326">
            <v>6157.39</v>
          </cell>
          <cell r="O326">
            <v>6193.77</v>
          </cell>
          <cell r="Q326">
            <v>6074.49</v>
          </cell>
          <cell r="S326">
            <v>6101.49</v>
          </cell>
        </row>
        <row r="327">
          <cell r="A327" t="str">
            <v>2 S 03 411 44</v>
          </cell>
          <cell r="B327" t="str">
            <v>Tub.ar comp.D=1,8 m prof. 24/27 m lâmina d'água LF</v>
          </cell>
          <cell r="E327" t="str">
            <v>m</v>
          </cell>
          <cell r="G327">
            <v>6306.55</v>
          </cell>
          <cell r="M327">
            <v>7127.13</v>
          </cell>
          <cell r="O327">
            <v>7163.5</v>
          </cell>
          <cell r="Q327">
            <v>7028.73</v>
          </cell>
          <cell r="S327">
            <v>7055.74</v>
          </cell>
        </row>
        <row r="328">
          <cell r="A328" t="str">
            <v>2 S 03 411 45</v>
          </cell>
          <cell r="B328" t="str">
            <v>Tub.ar comp.D=1,8 m prof. 27/31 m lâmina d'água LF</v>
          </cell>
          <cell r="E328" t="str">
            <v>m</v>
          </cell>
          <cell r="G328">
            <v>7716.75</v>
          </cell>
          <cell r="M328">
            <v>8752.1200000000008</v>
          </cell>
          <cell r="O328">
            <v>8788.49</v>
          </cell>
          <cell r="Q328">
            <v>8630.5300000000007</v>
          </cell>
          <cell r="S328">
            <v>8657.5400000000009</v>
          </cell>
        </row>
        <row r="329">
          <cell r="A329" t="str">
            <v>2 S 03 411 51</v>
          </cell>
          <cell r="B329" t="str">
            <v>Tub.ar comp.D=2,0 m até 12 m lâmina d'água LF</v>
          </cell>
          <cell r="E329" t="str">
            <v>m</v>
          </cell>
          <cell r="G329">
            <v>5185.8599999999997</v>
          </cell>
          <cell r="M329">
            <v>5829.45</v>
          </cell>
          <cell r="O329">
            <v>5872.03</v>
          </cell>
          <cell r="Q329">
            <v>5755.52</v>
          </cell>
          <cell r="S329">
            <v>5789.24</v>
          </cell>
        </row>
        <row r="330">
          <cell r="A330" t="str">
            <v>2 S 03 411 52</v>
          </cell>
          <cell r="B330" t="str">
            <v>Tub.ar comp.D=2,0 m prof. 12/18 m lâmina d'água LF</v>
          </cell>
          <cell r="E330" t="str">
            <v>m</v>
          </cell>
          <cell r="G330">
            <v>5830.39</v>
          </cell>
          <cell r="M330">
            <v>6562.53</v>
          </cell>
          <cell r="O330">
            <v>6605.12</v>
          </cell>
          <cell r="Q330">
            <v>6474.68</v>
          </cell>
          <cell r="S330">
            <v>6508.41</v>
          </cell>
        </row>
        <row r="331">
          <cell r="A331" t="str">
            <v>2 S 03 411 53</v>
          </cell>
          <cell r="B331" t="str">
            <v>Tub.ar comp.D=2,0 m prof.18/24 m lâmina d'água LF</v>
          </cell>
          <cell r="E331" t="str">
            <v>m</v>
          </cell>
          <cell r="G331">
            <v>6525.75</v>
          </cell>
          <cell r="M331">
            <v>7388.27</v>
          </cell>
          <cell r="O331">
            <v>7430.86</v>
          </cell>
          <cell r="Q331">
            <v>7286.51</v>
          </cell>
          <cell r="S331">
            <v>7320.23</v>
          </cell>
        </row>
        <row r="332">
          <cell r="A332" t="str">
            <v>2 S 03 411 54</v>
          </cell>
          <cell r="B332" t="str">
            <v>Tub.ar comp.D=2,0 m prof.24/27 m lâmina d'água LF</v>
          </cell>
          <cell r="E332" t="str">
            <v>m</v>
          </cell>
          <cell r="G332">
            <v>7535.9</v>
          </cell>
          <cell r="M332">
            <v>8515.02</v>
          </cell>
          <cell r="O332">
            <v>8557.61</v>
          </cell>
          <cell r="Q332">
            <v>8394.7000000000007</v>
          </cell>
          <cell r="S332">
            <v>8428.42</v>
          </cell>
        </row>
        <row r="333">
          <cell r="A333" t="str">
            <v>2 S 03 411 55</v>
          </cell>
          <cell r="B333" t="str">
            <v>Tub.ar comp.D=2,0 m prof.27/31 m lâmina d'água LF</v>
          </cell>
          <cell r="E333" t="str">
            <v>m</v>
          </cell>
          <cell r="G333">
            <v>9228.16</v>
          </cell>
          <cell r="M333">
            <v>10465.049999999999</v>
          </cell>
          <cell r="O333">
            <v>10507.63</v>
          </cell>
          <cell r="Q333">
            <v>10316.89</v>
          </cell>
          <cell r="S333">
            <v>10350.61</v>
          </cell>
        </row>
        <row r="334">
          <cell r="A334" t="str">
            <v>2 S 03 411 61</v>
          </cell>
          <cell r="B334" t="str">
            <v>Tub.ar comp.D=2,2 m prof.até 12 m lâmina d'água LF</v>
          </cell>
          <cell r="E334" t="str">
            <v>m</v>
          </cell>
          <cell r="G334">
            <v>6370.51</v>
          </cell>
          <cell r="M334">
            <v>7161.42</v>
          </cell>
          <cell r="O334">
            <v>7211.43</v>
          </cell>
          <cell r="Q334">
            <v>7066.91</v>
          </cell>
          <cell r="S334">
            <v>7107.28</v>
          </cell>
        </row>
        <row r="335">
          <cell r="A335" t="str">
            <v>2 S 03 411 62</v>
          </cell>
          <cell r="B335" t="str">
            <v>Tub.ar comp.D=2,2 m prof.12/18 m lâmina d'água LF</v>
          </cell>
          <cell r="E335" t="str">
            <v>m</v>
          </cell>
          <cell r="G335">
            <v>7175.96</v>
          </cell>
          <cell r="M335">
            <v>8077.55</v>
          </cell>
          <cell r="O335">
            <v>8127.56</v>
          </cell>
          <cell r="Q335">
            <v>7965.65</v>
          </cell>
          <cell r="S335">
            <v>8006.02</v>
          </cell>
        </row>
        <row r="336">
          <cell r="A336" t="str">
            <v>2 S 03 411 63</v>
          </cell>
          <cell r="B336" t="str">
            <v>Tub.ar comp.D=2,2 m prof.18/24 m lâmina d'água LF</v>
          </cell>
          <cell r="E336" t="str">
            <v>m</v>
          </cell>
          <cell r="G336">
            <v>8045.16</v>
          </cell>
          <cell r="M336">
            <v>9070.11</v>
          </cell>
          <cell r="O336">
            <v>9120.11</v>
          </cell>
          <cell r="Q336">
            <v>8940.7800000000007</v>
          </cell>
          <cell r="S336">
            <v>8981.15</v>
          </cell>
        </row>
        <row r="337">
          <cell r="A337" t="str">
            <v>2 S 03 411 64</v>
          </cell>
          <cell r="B337" t="str">
            <v>Tub.ar comp.D=2,2 m prof.24/27 m lâmina d'água LF</v>
          </cell>
          <cell r="E337" t="str">
            <v>m</v>
          </cell>
          <cell r="G337">
            <v>9308.5</v>
          </cell>
          <cell r="M337">
            <v>10518.88</v>
          </cell>
          <cell r="O337">
            <v>10568.89</v>
          </cell>
          <cell r="Q337">
            <v>10366.36</v>
          </cell>
          <cell r="S337">
            <v>10406.73</v>
          </cell>
        </row>
        <row r="338">
          <cell r="A338" t="str">
            <v>2 S 03 411 65</v>
          </cell>
          <cell r="B338" t="str">
            <v>Tub.ar comp.D=2,2 m prof.27/31m lâmina d'água LF</v>
          </cell>
          <cell r="E338" t="str">
            <v>m</v>
          </cell>
          <cell r="G338">
            <v>11024.28</v>
          </cell>
          <cell r="M338">
            <v>12477.1</v>
          </cell>
          <cell r="O338">
            <v>12527.11</v>
          </cell>
          <cell r="Q338">
            <v>12289.79</v>
          </cell>
          <cell r="S338">
            <v>12330.16</v>
          </cell>
        </row>
        <row r="339">
          <cell r="A339" t="str">
            <v>2 S 03 412 01</v>
          </cell>
          <cell r="B339" t="str">
            <v>Esc.p/alarg. base tub.ar comp.prof. até 12 m LF</v>
          </cell>
          <cell r="E339" t="str">
            <v>m3</v>
          </cell>
          <cell r="G339">
            <v>1197.69</v>
          </cell>
          <cell r="M339">
            <v>1352.9</v>
          </cell>
          <cell r="O339">
            <v>1352.9</v>
          </cell>
          <cell r="Q339">
            <v>1323.45</v>
          </cell>
          <cell r="S339">
            <v>1323.45</v>
          </cell>
        </row>
        <row r="340">
          <cell r="A340" t="str">
            <v>2 S 03 412 02</v>
          </cell>
          <cell r="B340" t="str">
            <v>Esc.p/alarg. base tub.ar comp.prof.12/18 m LF</v>
          </cell>
          <cell r="E340" t="str">
            <v>m3</v>
          </cell>
          <cell r="G340">
            <v>1401.59</v>
          </cell>
          <cell r="M340">
            <v>1584.9</v>
          </cell>
          <cell r="O340">
            <v>1584.9</v>
          </cell>
          <cell r="Q340">
            <v>1551.02</v>
          </cell>
          <cell r="S340">
            <v>1551.02</v>
          </cell>
        </row>
        <row r="341">
          <cell r="A341" t="str">
            <v>2 S 03 412 03</v>
          </cell>
          <cell r="B341" t="str">
            <v>Esc.p/alarg. base tub.ar comp.prof.18/24 m LF</v>
          </cell>
          <cell r="E341" t="str">
            <v>m3</v>
          </cell>
          <cell r="G341">
            <v>1621.05</v>
          </cell>
          <cell r="M341">
            <v>1835.63</v>
          </cell>
          <cell r="O341">
            <v>1835.63</v>
          </cell>
          <cell r="Q341">
            <v>1797.33</v>
          </cell>
          <cell r="S341">
            <v>1797.33</v>
          </cell>
        </row>
        <row r="342">
          <cell r="A342" t="str">
            <v>2 S 03 412 04</v>
          </cell>
          <cell r="B342" t="str">
            <v>Esc.p/alarg. base tub.ar comp.prof.24/27 m LF</v>
          </cell>
          <cell r="E342" t="str">
            <v>m3</v>
          </cell>
          <cell r="G342">
            <v>1940.1</v>
          </cell>
          <cell r="M342">
            <v>2201.66</v>
          </cell>
          <cell r="O342">
            <v>2201.66</v>
          </cell>
          <cell r="Q342">
            <v>2157.4899999999998</v>
          </cell>
          <cell r="S342">
            <v>2157.4899999999998</v>
          </cell>
        </row>
        <row r="343">
          <cell r="A343" t="str">
            <v>2 S 03 412 05</v>
          </cell>
          <cell r="B343" t="str">
            <v>Esc.p/alarg. base tub.ar comp.prof.27/31m LF</v>
          </cell>
          <cell r="E343" t="str">
            <v>m3</v>
          </cell>
          <cell r="G343">
            <v>2475.7199999999998</v>
          </cell>
          <cell r="M343">
            <v>2819.05</v>
          </cell>
          <cell r="O343">
            <v>2819.05</v>
          </cell>
          <cell r="Q343">
            <v>2766.03</v>
          </cell>
          <cell r="S343">
            <v>2766.03</v>
          </cell>
        </row>
        <row r="344">
          <cell r="A344" t="str">
            <v>2 S 03 412 11</v>
          </cell>
          <cell r="B344" t="str">
            <v>Forn.lanç.conc. base tub.ar comp.até 12m LF</v>
          </cell>
          <cell r="E344" t="str">
            <v>m3</v>
          </cell>
          <cell r="G344">
            <v>264.22000000000003</v>
          </cell>
          <cell r="M344">
            <v>291.95</v>
          </cell>
          <cell r="O344">
            <v>296.33</v>
          </cell>
          <cell r="Q344">
            <v>286.73</v>
          </cell>
          <cell r="S344">
            <v>295.92</v>
          </cell>
        </row>
        <row r="345">
          <cell r="A345" t="str">
            <v>2 S 03 412 12</v>
          </cell>
          <cell r="B345" t="str">
            <v>Forn.lanc.conc.base tub.ar comp.prof.12/18m LF</v>
          </cell>
          <cell r="E345" t="str">
            <v>m3</v>
          </cell>
          <cell r="G345">
            <v>281.77</v>
          </cell>
          <cell r="M345">
            <v>311.86</v>
          </cell>
          <cell r="O345">
            <v>316.25</v>
          </cell>
          <cell r="Q345">
            <v>306.24</v>
          </cell>
          <cell r="S345">
            <v>315.44</v>
          </cell>
        </row>
        <row r="346">
          <cell r="A346" t="str">
            <v>2 S 03 412 13</v>
          </cell>
          <cell r="B346" t="str">
            <v>Forn.lanç.conc.base tub.ar comp.prof.18/24m LF</v>
          </cell>
          <cell r="E346" t="str">
            <v>m3</v>
          </cell>
          <cell r="G346">
            <v>300.69</v>
          </cell>
          <cell r="M346">
            <v>333.43</v>
          </cell>
          <cell r="O346">
            <v>337.81</v>
          </cell>
          <cell r="Q346">
            <v>327.41000000000003</v>
          </cell>
          <cell r="S346">
            <v>336.61</v>
          </cell>
        </row>
        <row r="347">
          <cell r="A347" t="str">
            <v>2 S 03 412 14</v>
          </cell>
          <cell r="B347" t="str">
            <v>Forn.lanç.conc.base tub.ar comp.prof.24/27m LF</v>
          </cell>
          <cell r="E347" t="str">
            <v>m3</v>
          </cell>
          <cell r="G347">
            <v>327.9</v>
          </cell>
          <cell r="M347">
            <v>364.56</v>
          </cell>
          <cell r="O347">
            <v>368.94</v>
          </cell>
          <cell r="Q347">
            <v>358.01</v>
          </cell>
          <cell r="S347">
            <v>367.21</v>
          </cell>
        </row>
        <row r="348">
          <cell r="A348" t="str">
            <v>2 S 03 412 15</v>
          </cell>
          <cell r="B348" t="str">
            <v>Forn.lanç.conc.base tub.ar comp.prof. 27/31m LF</v>
          </cell>
          <cell r="E348" t="str">
            <v>m3</v>
          </cell>
          <cell r="G348">
            <v>373.05</v>
          </cell>
          <cell r="M348">
            <v>416.46</v>
          </cell>
          <cell r="O348">
            <v>420.85</v>
          </cell>
          <cell r="Q348">
            <v>409.12</v>
          </cell>
          <cell r="S348">
            <v>418.32</v>
          </cell>
        </row>
        <row r="349">
          <cell r="A349" t="str">
            <v>2 S 03 510 00</v>
          </cell>
          <cell r="B349" t="str">
            <v>Aparelho apoio em neoprene fretado-forn. e aplic.</v>
          </cell>
          <cell r="E349" t="str">
            <v>kg</v>
          </cell>
          <cell r="G349">
            <v>48.27</v>
          </cell>
          <cell r="M349">
            <v>49.23</v>
          </cell>
          <cell r="O349">
            <v>43.54</v>
          </cell>
          <cell r="Q349">
            <v>43.54</v>
          </cell>
          <cell r="S349">
            <v>43.54</v>
          </cell>
        </row>
        <row r="350">
          <cell r="A350" t="str">
            <v>2 S 03 700 01</v>
          </cell>
          <cell r="B350" t="str">
            <v>Fabricação guarda-corpo tipo GM, moldado no local</v>
          </cell>
          <cell r="E350" t="str">
            <v>m</v>
          </cell>
          <cell r="G350">
            <v>165.2</v>
          </cell>
          <cell r="M350">
            <v>178.58</v>
          </cell>
          <cell r="O350">
            <v>183.82</v>
          </cell>
          <cell r="Q350">
            <v>182.79</v>
          </cell>
          <cell r="S350">
            <v>185.82</v>
          </cell>
        </row>
        <row r="351">
          <cell r="A351" t="str">
            <v>2 S 03 920 01</v>
          </cell>
          <cell r="B351" t="str">
            <v>Abertura concretagem bases tubulões céu aberto</v>
          </cell>
          <cell r="E351" t="str">
            <v>m3</v>
          </cell>
          <cell r="G351">
            <v>494.53</v>
          </cell>
          <cell r="M351">
            <v>566.62</v>
          </cell>
          <cell r="O351">
            <v>573.25</v>
          </cell>
          <cell r="Q351">
            <v>562.59</v>
          </cell>
          <cell r="S351">
            <v>576.38</v>
          </cell>
        </row>
        <row r="352">
          <cell r="A352" t="str">
            <v>2 S 03 930 00</v>
          </cell>
          <cell r="B352" t="str">
            <v>Junta de cantoneira</v>
          </cell>
          <cell r="E352" t="str">
            <v>m</v>
          </cell>
          <cell r="G352">
            <v>64.41</v>
          </cell>
          <cell r="M352">
            <v>70.930000000000007</v>
          </cell>
          <cell r="O352">
            <v>71.989999999999995</v>
          </cell>
          <cell r="Q352">
            <v>65.599999999999994</v>
          </cell>
          <cell r="S352">
            <v>65.599999999999994</v>
          </cell>
        </row>
        <row r="353">
          <cell r="A353" t="str">
            <v>2 S 03 940 00</v>
          </cell>
          <cell r="B353" t="str">
            <v>Compactação manual</v>
          </cell>
          <cell r="E353" t="str">
            <v>m3</v>
          </cell>
          <cell r="G353">
            <v>8.44</v>
          </cell>
          <cell r="M353">
            <v>9.44</v>
          </cell>
          <cell r="O353">
            <v>9.44</v>
          </cell>
          <cell r="Q353">
            <v>9.3800000000000008</v>
          </cell>
          <cell r="S353">
            <v>9.3800000000000008</v>
          </cell>
        </row>
        <row r="354">
          <cell r="A354" t="str">
            <v>2 S 03 940 01</v>
          </cell>
          <cell r="B354" t="str">
            <v>Reaterro e compactação</v>
          </cell>
          <cell r="E354" t="str">
            <v>m3</v>
          </cell>
          <cell r="G354">
            <v>13.94</v>
          </cell>
          <cell r="M354">
            <v>16.04</v>
          </cell>
          <cell r="O354">
            <v>16.04</v>
          </cell>
          <cell r="Q354">
            <v>15.98</v>
          </cell>
          <cell r="S354">
            <v>15.98</v>
          </cell>
        </row>
        <row r="355">
          <cell r="A355" t="str">
            <v>2 S 03 951 01</v>
          </cell>
          <cell r="B355" t="str">
            <v>Pintura com nata de cimento</v>
          </cell>
          <cell r="E355" t="str">
            <v>m2</v>
          </cell>
          <cell r="G355">
            <v>3.22</v>
          </cell>
          <cell r="M355">
            <v>3.8</v>
          </cell>
          <cell r="O355">
            <v>3.82</v>
          </cell>
          <cell r="Q355">
            <v>3.79</v>
          </cell>
          <cell r="S355">
            <v>3.82</v>
          </cell>
        </row>
        <row r="356">
          <cell r="A356" t="str">
            <v>2 S 03 990 01</v>
          </cell>
          <cell r="B356" t="str">
            <v>Confecção e colocação cabo 4 cord de 12,7 mm - MAC</v>
          </cell>
          <cell r="E356" t="str">
            <v>kg</v>
          </cell>
          <cell r="G356">
            <v>9.58</v>
          </cell>
          <cell r="M356">
            <v>10.54</v>
          </cell>
          <cell r="O356">
            <v>10.93</v>
          </cell>
          <cell r="Q356">
            <v>11.39</v>
          </cell>
          <cell r="S356">
            <v>11.39</v>
          </cell>
        </row>
        <row r="357">
          <cell r="A357" t="str">
            <v>2 S 03 990 02</v>
          </cell>
          <cell r="B357" t="str">
            <v>Confecção e colocação cabo 6 cord de 12,7 mm - MAC</v>
          </cell>
          <cell r="E357" t="str">
            <v>kg</v>
          </cell>
          <cell r="G357">
            <v>9.32</v>
          </cell>
          <cell r="M357">
            <v>10.220000000000001</v>
          </cell>
          <cell r="O357">
            <v>10.61</v>
          </cell>
          <cell r="Q357">
            <v>11.06</v>
          </cell>
          <cell r="S357">
            <v>11.06</v>
          </cell>
        </row>
        <row r="358">
          <cell r="A358" t="str">
            <v>2 S 03 990 03</v>
          </cell>
          <cell r="B358" t="str">
            <v>Confecção e colocação cabo 7 cord de 12,7 mm - MAC</v>
          </cell>
          <cell r="E358" t="str">
            <v>kg</v>
          </cell>
          <cell r="G358">
            <v>8.2799999999999994</v>
          </cell>
          <cell r="M358">
            <v>9.17</v>
          </cell>
          <cell r="O358">
            <v>9.56</v>
          </cell>
          <cell r="Q358">
            <v>9.89</v>
          </cell>
          <cell r="S358">
            <v>9.89</v>
          </cell>
        </row>
        <row r="359">
          <cell r="A359" t="str">
            <v>2 S 03 990 04</v>
          </cell>
          <cell r="B359" t="str">
            <v>Confecção e colocação cabo 12 cord de 12,7 mm -MAC</v>
          </cell>
          <cell r="E359" t="str">
            <v>kg</v>
          </cell>
          <cell r="G359">
            <v>7.47</v>
          </cell>
          <cell r="M359">
            <v>8.31</v>
          </cell>
          <cell r="O359">
            <v>8.6999999999999993</v>
          </cell>
          <cell r="Q359">
            <v>8.9499999999999993</v>
          </cell>
          <cell r="S359">
            <v>8.9499999999999993</v>
          </cell>
        </row>
        <row r="360">
          <cell r="A360" t="str">
            <v>2 S 03 990 05</v>
          </cell>
          <cell r="B360" t="str">
            <v>Confecção e colocação cabo 4 cord. D=12,7mm FREYSS</v>
          </cell>
          <cell r="E360" t="str">
            <v>kg</v>
          </cell>
          <cell r="G360">
            <v>9.33</v>
          </cell>
          <cell r="M360">
            <v>11</v>
          </cell>
          <cell r="O360">
            <v>11.39</v>
          </cell>
          <cell r="Q360">
            <v>11.39</v>
          </cell>
          <cell r="S360">
            <v>11.39</v>
          </cell>
        </row>
        <row r="361">
          <cell r="A361" t="str">
            <v>2 S 03 990 06</v>
          </cell>
          <cell r="B361" t="str">
            <v>Confecção e colocação cabo 6 cord. D=12,7mm FREYSS</v>
          </cell>
          <cell r="E361" t="str">
            <v>kg</v>
          </cell>
          <cell r="G361">
            <v>8.2799999999999994</v>
          </cell>
          <cell r="M361">
            <v>9.7100000000000009</v>
          </cell>
          <cell r="O361">
            <v>10.1</v>
          </cell>
          <cell r="Q361">
            <v>10.1</v>
          </cell>
          <cell r="S361">
            <v>10.1</v>
          </cell>
        </row>
        <row r="362">
          <cell r="A362" t="str">
            <v>2 S 03 990 07</v>
          </cell>
          <cell r="B362" t="str">
            <v>Confecção e colocação cabo 7 cord. D=12,7mm FREYSS</v>
          </cell>
          <cell r="E362" t="str">
            <v>kg</v>
          </cell>
          <cell r="G362">
            <v>7.72</v>
          </cell>
          <cell r="M362">
            <v>9.0500000000000007</v>
          </cell>
          <cell r="O362">
            <v>9.44</v>
          </cell>
          <cell r="Q362">
            <v>9.44</v>
          </cell>
          <cell r="S362">
            <v>9.44</v>
          </cell>
        </row>
        <row r="363">
          <cell r="A363" t="str">
            <v>2 S 03 990 08</v>
          </cell>
          <cell r="B363" t="str">
            <v>Confecção e colocação cabo 12cord. D=12,7mm FREYSS</v>
          </cell>
          <cell r="E363" t="str">
            <v>kg</v>
          </cell>
          <cell r="G363">
            <v>6.86</v>
          </cell>
          <cell r="M363">
            <v>8.02</v>
          </cell>
          <cell r="O363">
            <v>8.41</v>
          </cell>
          <cell r="Q363">
            <v>8.41</v>
          </cell>
          <cell r="S363">
            <v>8.41</v>
          </cell>
        </row>
        <row r="364">
          <cell r="A364" t="str">
            <v>2 S 03 991 01</v>
          </cell>
          <cell r="B364" t="str">
            <v>Dreno de PVC D=75 mm</v>
          </cell>
          <cell r="E364" t="str">
            <v>und</v>
          </cell>
          <cell r="G364">
            <v>6.65</v>
          </cell>
          <cell r="M364">
            <v>7.7</v>
          </cell>
          <cell r="O364">
            <v>7.79</v>
          </cell>
          <cell r="Q364">
            <v>7.78</v>
          </cell>
          <cell r="S364">
            <v>7.78</v>
          </cell>
        </row>
        <row r="365">
          <cell r="A365" t="str">
            <v>2 S 03 991 02</v>
          </cell>
          <cell r="B365" t="str">
            <v>Dreno de PVC D=100 mm</v>
          </cell>
          <cell r="E365" t="str">
            <v>und</v>
          </cell>
          <cell r="G365">
            <v>7.06</v>
          </cell>
          <cell r="M365">
            <v>8.0500000000000007</v>
          </cell>
          <cell r="O365">
            <v>8.1999999999999993</v>
          </cell>
          <cell r="Q365">
            <v>8.18</v>
          </cell>
          <cell r="S365">
            <v>8.18</v>
          </cell>
        </row>
        <row r="366">
          <cell r="A366" t="str">
            <v>2 S 03 999 01</v>
          </cell>
          <cell r="B366" t="str">
            <v>Protensão e injeção cabo 4 cord. D=12,7 mm - MAC</v>
          </cell>
          <cell r="E366" t="str">
            <v>und</v>
          </cell>
          <cell r="G366">
            <v>322.27</v>
          </cell>
          <cell r="M366">
            <v>302.01</v>
          </cell>
          <cell r="O366">
            <v>302.45999999999998</v>
          </cell>
          <cell r="Q366">
            <v>327.17</v>
          </cell>
          <cell r="S366">
            <v>328.14</v>
          </cell>
        </row>
        <row r="367">
          <cell r="A367" t="str">
            <v>2 S 03 999 02</v>
          </cell>
          <cell r="B367" t="str">
            <v>Protensão e injeção cabo 6 cord. D=12,7 mm - MAC</v>
          </cell>
          <cell r="E367" t="str">
            <v>und</v>
          </cell>
          <cell r="G367">
            <v>471.75</v>
          </cell>
          <cell r="M367">
            <v>443.35</v>
          </cell>
          <cell r="O367">
            <v>443.97</v>
          </cell>
          <cell r="Q367">
            <v>483.01</v>
          </cell>
          <cell r="S367">
            <v>484.37</v>
          </cell>
        </row>
        <row r="368">
          <cell r="A368" t="str">
            <v>2 S 03 999 03</v>
          </cell>
          <cell r="B368" t="str">
            <v>Protensão e injeção cabo 7 cord. D=12,7 mm - MAC</v>
          </cell>
          <cell r="E368" t="str">
            <v>und</v>
          </cell>
          <cell r="G368">
            <v>470.03</v>
          </cell>
          <cell r="M368">
            <v>441.41</v>
          </cell>
          <cell r="O368">
            <v>441.99</v>
          </cell>
          <cell r="Q368">
            <v>481.11</v>
          </cell>
          <cell r="S368">
            <v>482.37</v>
          </cell>
        </row>
        <row r="369">
          <cell r="A369" t="str">
            <v>2 S 03 999 04</v>
          </cell>
          <cell r="B369" t="str">
            <v>Protensão e injeção cabo 12 cord. D=12,7 mm - MAC</v>
          </cell>
          <cell r="E369" t="str">
            <v>und</v>
          </cell>
          <cell r="G369">
            <v>869.74</v>
          </cell>
          <cell r="M369">
            <v>826.41</v>
          </cell>
          <cell r="O369">
            <v>827.42</v>
          </cell>
          <cell r="Q369">
            <v>906.29</v>
          </cell>
          <cell r="S369">
            <v>908.48</v>
          </cell>
        </row>
        <row r="370">
          <cell r="A370" t="str">
            <v>2 S 03 999 05</v>
          </cell>
          <cell r="B370" t="str">
            <v>Protensão e injeção cabo 4 cord. D=12,7mm - FREYSS</v>
          </cell>
          <cell r="E370" t="str">
            <v>und</v>
          </cell>
          <cell r="G370">
            <v>298.43</v>
          </cell>
          <cell r="M370">
            <v>340.97</v>
          </cell>
          <cell r="O370">
            <v>341.41</v>
          </cell>
          <cell r="Q370">
            <v>340.67</v>
          </cell>
          <cell r="S370">
            <v>341.64</v>
          </cell>
        </row>
        <row r="371">
          <cell r="A371" t="str">
            <v>2 S 03 999 06</v>
          </cell>
          <cell r="B371" t="str">
            <v>Protensão e injeção cabo 6 cord. D=12,7mm - FREYSS</v>
          </cell>
          <cell r="E371" t="str">
            <v>und</v>
          </cell>
          <cell r="G371">
            <v>416.8</v>
          </cell>
          <cell r="M371">
            <v>477.49</v>
          </cell>
          <cell r="O371">
            <v>478.11</v>
          </cell>
          <cell r="Q371">
            <v>477.07</v>
          </cell>
          <cell r="S371">
            <v>478.42</v>
          </cell>
        </row>
        <row r="372">
          <cell r="A372" t="str">
            <v>2 S 03 999 07</v>
          </cell>
          <cell r="B372" t="str">
            <v>Protensão e injeção cabo 7 cord. D=12,7mm - FREYSS</v>
          </cell>
          <cell r="E372" t="str">
            <v>und</v>
          </cell>
          <cell r="G372">
            <v>461.52</v>
          </cell>
          <cell r="M372">
            <v>528.63</v>
          </cell>
          <cell r="O372">
            <v>529.21</v>
          </cell>
          <cell r="Q372">
            <v>528.24</v>
          </cell>
          <cell r="S372">
            <v>529.5</v>
          </cell>
        </row>
        <row r="373">
          <cell r="A373" t="str">
            <v>2 S 03 999 08</v>
          </cell>
          <cell r="B373" t="str">
            <v>Protensão e injeção cabo 12 cord. D=12,7mm FREYSS</v>
          </cell>
          <cell r="E373" t="str">
            <v>und</v>
          </cell>
          <cell r="G373">
            <v>835.19</v>
          </cell>
          <cell r="M373">
            <v>954.69</v>
          </cell>
          <cell r="O373">
            <v>955.7</v>
          </cell>
          <cell r="Q373">
            <v>954.02</v>
          </cell>
          <cell r="S373">
            <v>956.21</v>
          </cell>
        </row>
        <row r="374">
          <cell r="A374" t="str">
            <v>2 S 04 000 00</v>
          </cell>
          <cell r="B374" t="str">
            <v>Escavação manual em material de 1a cat</v>
          </cell>
          <cell r="E374" t="str">
            <v>m3</v>
          </cell>
          <cell r="G374">
            <v>19.48</v>
          </cell>
          <cell r="M374">
            <v>23.38</v>
          </cell>
          <cell r="O374">
            <v>23.38</v>
          </cell>
          <cell r="Q374">
            <v>23.38</v>
          </cell>
          <cell r="S374">
            <v>23.38</v>
          </cell>
        </row>
        <row r="375">
          <cell r="A375" t="str">
            <v>2 S 04 000 01</v>
          </cell>
          <cell r="B375" t="str">
            <v>Escavação manual reat.compact.mat.1a cat.</v>
          </cell>
          <cell r="E375" t="str">
            <v>m3</v>
          </cell>
          <cell r="G375">
            <v>22.02</v>
          </cell>
          <cell r="M375">
            <v>26.21</v>
          </cell>
          <cell r="O375">
            <v>26.21</v>
          </cell>
          <cell r="Q375">
            <v>26.2</v>
          </cell>
          <cell r="S375">
            <v>26.2</v>
          </cell>
        </row>
        <row r="376">
          <cell r="A376" t="str">
            <v>2 S 04 001 00</v>
          </cell>
          <cell r="B376" t="str">
            <v>Escavação mecânica de vala em mat.1a cat.</v>
          </cell>
          <cell r="E376" t="str">
            <v>m3</v>
          </cell>
          <cell r="G376">
            <v>3.18</v>
          </cell>
          <cell r="M376">
            <v>3.64</v>
          </cell>
          <cell r="O376">
            <v>3.64</v>
          </cell>
          <cell r="Q376">
            <v>3.55</v>
          </cell>
          <cell r="S376">
            <v>3.55</v>
          </cell>
        </row>
        <row r="377">
          <cell r="A377" t="str">
            <v>2 S 04 001 01</v>
          </cell>
          <cell r="B377" t="str">
            <v>Escavação mecânica reat. e comp. vala mat.1a cat.</v>
          </cell>
          <cell r="E377" t="str">
            <v>m3</v>
          </cell>
          <cell r="G377">
            <v>5.29</v>
          </cell>
          <cell r="M377">
            <v>6</v>
          </cell>
          <cell r="O377">
            <v>6</v>
          </cell>
          <cell r="Q377">
            <v>5.89</v>
          </cell>
          <cell r="S377">
            <v>5.89</v>
          </cell>
        </row>
        <row r="378">
          <cell r="A378" t="str">
            <v>2 S 04 002 01</v>
          </cell>
          <cell r="B378" t="str">
            <v>Perfuração para dreno sub-horizontal mat. 1a cat.</v>
          </cell>
          <cell r="E378" t="str">
            <v>m</v>
          </cell>
          <cell r="G378">
            <v>67.650000000000006</v>
          </cell>
          <cell r="M378">
            <v>77</v>
          </cell>
          <cell r="O378">
            <v>77</v>
          </cell>
          <cell r="Q378">
            <v>77.73</v>
          </cell>
          <cell r="S378">
            <v>77.73</v>
          </cell>
        </row>
        <row r="379">
          <cell r="A379" t="str">
            <v>2 S 04 010 00</v>
          </cell>
          <cell r="B379" t="str">
            <v>Escavação manual material 2a categoria</v>
          </cell>
          <cell r="E379" t="str">
            <v>m3</v>
          </cell>
          <cell r="G379">
            <v>20.43</v>
          </cell>
          <cell r="M379">
            <v>24.52</v>
          </cell>
          <cell r="O379">
            <v>24.52</v>
          </cell>
          <cell r="Q379">
            <v>24.52</v>
          </cell>
          <cell r="S379">
            <v>24.52</v>
          </cell>
        </row>
        <row r="380">
          <cell r="A380" t="str">
            <v>2 S 04 010 01</v>
          </cell>
          <cell r="B380" t="str">
            <v>Escavação manual reat.compactação em mat.2a cat.</v>
          </cell>
          <cell r="E380" t="str">
            <v>m3</v>
          </cell>
          <cell r="G380">
            <v>27.64</v>
          </cell>
          <cell r="M380">
            <v>32.909999999999997</v>
          </cell>
          <cell r="O380">
            <v>32.909999999999997</v>
          </cell>
          <cell r="Q380">
            <v>32.89</v>
          </cell>
          <cell r="S380">
            <v>32.89</v>
          </cell>
        </row>
        <row r="381">
          <cell r="A381" t="str">
            <v>2 S 04 011 00</v>
          </cell>
          <cell r="B381" t="str">
            <v>Escavação mecânica de vala em mat. 2a categoria</v>
          </cell>
          <cell r="E381" t="str">
            <v>m3</v>
          </cell>
          <cell r="G381">
            <v>3.82</v>
          </cell>
          <cell r="M381">
            <v>4.37</v>
          </cell>
          <cell r="O381">
            <v>4.37</v>
          </cell>
          <cell r="Q381">
            <v>4.26</v>
          </cell>
          <cell r="S381">
            <v>4.26</v>
          </cell>
        </row>
        <row r="382">
          <cell r="A382" t="str">
            <v>2 S 04 011 01</v>
          </cell>
          <cell r="B382" t="str">
            <v>Escavação mecânica reat.compact. vala mat.2a cat.</v>
          </cell>
          <cell r="E382" t="str">
            <v>m3</v>
          </cell>
          <cell r="G382">
            <v>6.35</v>
          </cell>
          <cell r="M382">
            <v>7.2</v>
          </cell>
          <cell r="O382">
            <v>7.2</v>
          </cell>
          <cell r="Q382">
            <v>7.07</v>
          </cell>
          <cell r="S382">
            <v>7.07</v>
          </cell>
        </row>
        <row r="383">
          <cell r="A383" t="str">
            <v>2 S 04 012 01</v>
          </cell>
          <cell r="B383" t="str">
            <v>Perfuração para dreno sub-horizontal mat 2a cat.</v>
          </cell>
          <cell r="E383" t="str">
            <v>m</v>
          </cell>
          <cell r="G383">
            <v>159.72999999999999</v>
          </cell>
          <cell r="M383">
            <v>169.21</v>
          </cell>
          <cell r="O383">
            <v>169.21</v>
          </cell>
          <cell r="Q383">
            <v>171.37</v>
          </cell>
          <cell r="S383">
            <v>171.37</v>
          </cell>
        </row>
        <row r="384">
          <cell r="A384" t="str">
            <v>2 S 04 020 00</v>
          </cell>
          <cell r="B384" t="str">
            <v>Escavação em vala material de 3a categoria</v>
          </cell>
          <cell r="E384" t="str">
            <v>m3</v>
          </cell>
          <cell r="G384">
            <v>46.48</v>
          </cell>
          <cell r="M384">
            <v>50.78</v>
          </cell>
          <cell r="O384">
            <v>52.49</v>
          </cell>
          <cell r="Q384">
            <v>51.87</v>
          </cell>
          <cell r="S384">
            <v>62.39</v>
          </cell>
        </row>
        <row r="385">
          <cell r="A385" t="str">
            <v>2 S 04 100 01</v>
          </cell>
          <cell r="B385" t="str">
            <v>Corpo BSTC D=0,60m</v>
          </cell>
          <cell r="E385" t="str">
            <v>m</v>
          </cell>
          <cell r="G385">
            <v>191.22</v>
          </cell>
          <cell r="M385">
            <v>211.13</v>
          </cell>
          <cell r="O385">
            <v>216.56</v>
          </cell>
          <cell r="Q385">
            <v>212.8</v>
          </cell>
          <cell r="S385">
            <v>217.36</v>
          </cell>
        </row>
        <row r="386">
          <cell r="A386" t="str">
            <v>2 S 04 100 02</v>
          </cell>
          <cell r="B386" t="str">
            <v>Corpo BSTC D=0,80m</v>
          </cell>
          <cell r="E386" t="str">
            <v>m</v>
          </cell>
          <cell r="G386">
            <v>279.49</v>
          </cell>
          <cell r="M386">
            <v>306.76</v>
          </cell>
          <cell r="O386">
            <v>315.29000000000002</v>
          </cell>
          <cell r="Q386">
            <v>309.20999999999998</v>
          </cell>
          <cell r="S386">
            <v>316.60000000000002</v>
          </cell>
        </row>
        <row r="387">
          <cell r="A387" t="str">
            <v>2 S 04 100 03</v>
          </cell>
          <cell r="B387" t="str">
            <v>Corpo BSTC D=1,00m</v>
          </cell>
          <cell r="E387" t="str">
            <v>m</v>
          </cell>
          <cell r="G387">
            <v>400.13</v>
          </cell>
          <cell r="M387">
            <v>437.28</v>
          </cell>
          <cell r="O387">
            <v>450.19</v>
          </cell>
          <cell r="Q387">
            <v>441.22</v>
          </cell>
          <cell r="S387">
            <v>452.1</v>
          </cell>
        </row>
        <row r="388">
          <cell r="A388" t="str">
            <v>2 S 04 100 04</v>
          </cell>
          <cell r="B388" t="str">
            <v>Corpo BSTC D=1,20m</v>
          </cell>
          <cell r="E388" t="str">
            <v>m</v>
          </cell>
          <cell r="G388">
            <v>538.65</v>
          </cell>
          <cell r="M388">
            <v>587.27</v>
          </cell>
          <cell r="O388">
            <v>605.29999999999995</v>
          </cell>
          <cell r="Q388">
            <v>593.39</v>
          </cell>
          <cell r="S388">
            <v>607.77</v>
          </cell>
        </row>
        <row r="389">
          <cell r="A389" t="str">
            <v>2 S 04 100 05</v>
          </cell>
          <cell r="B389" t="str">
            <v>Corpo BSTC D=1,50m</v>
          </cell>
          <cell r="E389" t="str">
            <v>m</v>
          </cell>
          <cell r="G389">
            <v>800.78</v>
          </cell>
          <cell r="M389">
            <v>870.21</v>
          </cell>
          <cell r="O389">
            <v>898.56</v>
          </cell>
          <cell r="Q389">
            <v>881.85</v>
          </cell>
          <cell r="S389">
            <v>901.86</v>
          </cell>
        </row>
        <row r="390">
          <cell r="A390" t="str">
            <v>2 S 04 101 01</v>
          </cell>
          <cell r="B390" t="str">
            <v>Boca BSTC D=0,60 m normal</v>
          </cell>
          <cell r="E390" t="str">
            <v>und</v>
          </cell>
          <cell r="G390">
            <v>417.58</v>
          </cell>
          <cell r="M390">
            <v>461.59</v>
          </cell>
          <cell r="O390">
            <v>467.01</v>
          </cell>
          <cell r="Q390">
            <v>460.48</v>
          </cell>
          <cell r="S390">
            <v>470.63</v>
          </cell>
        </row>
        <row r="391">
          <cell r="A391" t="str">
            <v>2 S 04 101 02</v>
          </cell>
          <cell r="B391" t="str">
            <v>Boca BSTC D=0,80m normal</v>
          </cell>
          <cell r="E391" t="str">
            <v>und</v>
          </cell>
          <cell r="G391">
            <v>695.6</v>
          </cell>
          <cell r="M391">
            <v>768.69</v>
          </cell>
          <cell r="O391">
            <v>778.51</v>
          </cell>
          <cell r="Q391">
            <v>766.03</v>
          </cell>
          <cell r="S391">
            <v>784.77</v>
          </cell>
        </row>
        <row r="392">
          <cell r="A392" t="str">
            <v>2 S 04 101 03</v>
          </cell>
          <cell r="B392" t="str">
            <v>Boca BSTC D=1,00m normal</v>
          </cell>
          <cell r="E392" t="str">
            <v>und</v>
          </cell>
          <cell r="G392">
            <v>1075.82</v>
          </cell>
          <cell r="M392">
            <v>1188.52</v>
          </cell>
          <cell r="O392">
            <v>1204.75</v>
          </cell>
          <cell r="Q392">
            <v>1183.3399999999999</v>
          </cell>
          <cell r="S392">
            <v>1214.72</v>
          </cell>
        </row>
        <row r="393">
          <cell r="A393" t="str">
            <v>2 S 04 101 04</v>
          </cell>
          <cell r="B393" t="str">
            <v>Boca BSTC D=1,20m normal</v>
          </cell>
          <cell r="E393" t="str">
            <v>und</v>
          </cell>
          <cell r="G393">
            <v>1556.13</v>
          </cell>
          <cell r="M393">
            <v>1718.76</v>
          </cell>
          <cell r="O393">
            <v>1743.56</v>
          </cell>
          <cell r="Q393">
            <v>1709.94</v>
          </cell>
          <cell r="S393">
            <v>1758.33</v>
          </cell>
        </row>
        <row r="394">
          <cell r="A394" t="str">
            <v>2 S 04 101 05</v>
          </cell>
          <cell r="B394" t="str">
            <v>Boca BSTC D=1,50m normal</v>
          </cell>
          <cell r="E394" t="str">
            <v>und</v>
          </cell>
          <cell r="G394">
            <v>2807.58</v>
          </cell>
          <cell r="M394">
            <v>3100.24</v>
          </cell>
          <cell r="O394">
            <v>3148.01</v>
          </cell>
          <cell r="Q394">
            <v>3081.25</v>
          </cell>
          <cell r="S394">
            <v>3175.46</v>
          </cell>
        </row>
        <row r="395">
          <cell r="A395" t="str">
            <v>2 S 04 101 06</v>
          </cell>
          <cell r="B395" t="str">
            <v>Boca BSTC D=0,60m - esc.=15</v>
          </cell>
          <cell r="E395" t="str">
            <v>und</v>
          </cell>
          <cell r="G395">
            <v>438.82</v>
          </cell>
          <cell r="M395">
            <v>485.06</v>
          </cell>
          <cell r="O395">
            <v>490.76</v>
          </cell>
          <cell r="Q395">
            <v>483.89</v>
          </cell>
          <cell r="S395">
            <v>494.58</v>
          </cell>
        </row>
        <row r="396">
          <cell r="A396" t="str">
            <v>2 S 04 101 07</v>
          </cell>
          <cell r="B396" t="str">
            <v>Boca BSTC D=0,80 m - esc.=15</v>
          </cell>
          <cell r="E396" t="str">
            <v>und</v>
          </cell>
          <cell r="G396">
            <v>731.83</v>
          </cell>
          <cell r="M396">
            <v>808.73</v>
          </cell>
          <cell r="O396">
            <v>819.08</v>
          </cell>
          <cell r="Q396">
            <v>805.92</v>
          </cell>
          <cell r="S396">
            <v>825.68</v>
          </cell>
        </row>
        <row r="397">
          <cell r="A397" t="str">
            <v>2 S 04 101 08</v>
          </cell>
          <cell r="B397" t="str">
            <v>Boca BSTC D=1,00 m - esc.=15</v>
          </cell>
          <cell r="E397" t="str">
            <v>und</v>
          </cell>
          <cell r="G397">
            <v>1128.07</v>
          </cell>
          <cell r="M397">
            <v>1246.24</v>
          </cell>
          <cell r="O397">
            <v>1263.28</v>
          </cell>
          <cell r="Q397">
            <v>1240.8</v>
          </cell>
          <cell r="S397">
            <v>1273.78</v>
          </cell>
        </row>
        <row r="398">
          <cell r="A398" t="str">
            <v>2 S 04 101 09</v>
          </cell>
          <cell r="B398" t="str">
            <v>Boca BSTC D=1,20 m - esc.=15</v>
          </cell>
          <cell r="E398" t="str">
            <v>und</v>
          </cell>
          <cell r="G398">
            <v>1636.86</v>
          </cell>
          <cell r="M398">
            <v>1807.93</v>
          </cell>
          <cell r="O398">
            <v>1834.07</v>
          </cell>
          <cell r="Q398">
            <v>1798.6</v>
          </cell>
          <cell r="S398">
            <v>1849.62</v>
          </cell>
        </row>
        <row r="399">
          <cell r="A399" t="str">
            <v>2 S 04 101 10</v>
          </cell>
          <cell r="B399" t="str">
            <v>Boca BSTC D=1,50 m - esc.=15</v>
          </cell>
          <cell r="E399" t="str">
            <v>und</v>
          </cell>
          <cell r="G399">
            <v>2958.41</v>
          </cell>
          <cell r="M399">
            <v>3266.81</v>
          </cell>
          <cell r="O399">
            <v>3317.23</v>
          </cell>
          <cell r="Q399">
            <v>3246.71</v>
          </cell>
          <cell r="S399">
            <v>3346.17</v>
          </cell>
        </row>
        <row r="400">
          <cell r="A400" t="str">
            <v>2 S 04 101 11</v>
          </cell>
          <cell r="B400" t="str">
            <v>Boca BSTC D=0,60 m - esc.=30</v>
          </cell>
          <cell r="E400" t="str">
            <v>und</v>
          </cell>
          <cell r="G400">
            <v>489.66</v>
          </cell>
          <cell r="M400">
            <v>541.29999999999995</v>
          </cell>
          <cell r="O400">
            <v>547.66</v>
          </cell>
          <cell r="Q400">
            <v>540</v>
          </cell>
          <cell r="S400">
            <v>551.95000000000005</v>
          </cell>
        </row>
        <row r="401">
          <cell r="A401" t="str">
            <v>2 S 04 101 12</v>
          </cell>
          <cell r="B401" t="str">
            <v>Boca BSTC D=0,80 m - esc.=30</v>
          </cell>
          <cell r="E401" t="str">
            <v>und</v>
          </cell>
          <cell r="G401">
            <v>814.29</v>
          </cell>
          <cell r="M401">
            <v>899.88</v>
          </cell>
          <cell r="O401">
            <v>911.4</v>
          </cell>
          <cell r="Q401">
            <v>896.75</v>
          </cell>
          <cell r="S401">
            <v>918.75</v>
          </cell>
        </row>
        <row r="402">
          <cell r="A402" t="str">
            <v>2 S 04 101 13</v>
          </cell>
          <cell r="B402" t="str">
            <v>Boca BSTC D=1,00 m - esc.=30</v>
          </cell>
          <cell r="E402" t="str">
            <v>und</v>
          </cell>
          <cell r="G402">
            <v>1254.82</v>
          </cell>
          <cell r="M402">
            <v>1386.3</v>
          </cell>
          <cell r="O402">
            <v>1405.29</v>
          </cell>
          <cell r="Q402">
            <v>1380.21</v>
          </cell>
          <cell r="S402">
            <v>1416.94</v>
          </cell>
        </row>
        <row r="403">
          <cell r="A403" t="str">
            <v>2 S 04 101 14</v>
          </cell>
          <cell r="B403" t="str">
            <v>Boca BSTC D=1,20 m - esc.=30</v>
          </cell>
          <cell r="E403" t="str">
            <v>und</v>
          </cell>
          <cell r="G403">
            <v>1825.52</v>
          </cell>
          <cell r="M403">
            <v>2016.34</v>
          </cell>
          <cell r="O403">
            <v>2045.56</v>
          </cell>
          <cell r="Q403">
            <v>2005.86</v>
          </cell>
          <cell r="S403">
            <v>2062.9299999999998</v>
          </cell>
        </row>
        <row r="404">
          <cell r="A404" t="str">
            <v>2 S 04 101 15</v>
          </cell>
          <cell r="B404" t="str">
            <v>Boca BSTC D=1,50 m - esc.=30</v>
          </cell>
          <cell r="E404" t="str">
            <v>und</v>
          </cell>
          <cell r="G404">
            <v>3308.94</v>
          </cell>
          <cell r="M404">
            <v>3653.9</v>
          </cell>
          <cell r="O404">
            <v>3710.45</v>
          </cell>
          <cell r="Q404">
            <v>3631.28</v>
          </cell>
          <cell r="S404">
            <v>3742.88</v>
          </cell>
        </row>
        <row r="405">
          <cell r="A405" t="str">
            <v>2 S 04 101 16</v>
          </cell>
          <cell r="B405" t="str">
            <v>Boca BSTC D=0,60 m - esc.=45</v>
          </cell>
          <cell r="E405" t="str">
            <v>und</v>
          </cell>
          <cell r="G405">
            <v>605.23</v>
          </cell>
          <cell r="M405">
            <v>669.06</v>
          </cell>
          <cell r="O405">
            <v>676.96</v>
          </cell>
          <cell r="Q405">
            <v>667.38</v>
          </cell>
          <cell r="S405">
            <v>682.24</v>
          </cell>
        </row>
        <row r="406">
          <cell r="A406" t="str">
            <v>2 S 04 101 17</v>
          </cell>
          <cell r="B406" t="str">
            <v>Boca BSTC D=0,80 m - esc.=45</v>
          </cell>
          <cell r="E406" t="str">
            <v>und</v>
          </cell>
          <cell r="G406">
            <v>1095.04</v>
          </cell>
          <cell r="M406">
            <v>1210.54</v>
          </cell>
          <cell r="O406">
            <v>1226.7</v>
          </cell>
          <cell r="Q406">
            <v>1204.3599999999999</v>
          </cell>
          <cell r="S406">
            <v>1231.8599999999999</v>
          </cell>
        </row>
        <row r="407">
          <cell r="A407" t="str">
            <v>2 S 04 101 18</v>
          </cell>
          <cell r="B407" t="str">
            <v>Boca BSTC D=1,00 m - esc.=45</v>
          </cell>
          <cell r="E407" t="str">
            <v>und</v>
          </cell>
          <cell r="G407">
            <v>1555.91</v>
          </cell>
          <cell r="M407">
            <v>1718.98</v>
          </cell>
          <cell r="O407">
            <v>1742.67</v>
          </cell>
          <cell r="Q407">
            <v>1711.27</v>
          </cell>
          <cell r="S407">
            <v>1757.13</v>
          </cell>
        </row>
        <row r="408">
          <cell r="A408" t="str">
            <v>2 S 04 101 19</v>
          </cell>
          <cell r="B408" t="str">
            <v>Boca BSTC D=1,20 m - esc.=45</v>
          </cell>
          <cell r="E408" t="str">
            <v>und</v>
          </cell>
          <cell r="G408">
            <v>2265.17</v>
          </cell>
          <cell r="M408">
            <v>2501.98</v>
          </cell>
          <cell r="O408">
            <v>2538.5</v>
          </cell>
          <cell r="Q408">
            <v>2488.71</v>
          </cell>
          <cell r="S408">
            <v>2560.14</v>
          </cell>
        </row>
        <row r="409">
          <cell r="A409" t="str">
            <v>2 S 04 101 20</v>
          </cell>
          <cell r="B409" t="str">
            <v>Boca BSTC D=1,50 m - esc.=45</v>
          </cell>
          <cell r="E409" t="str">
            <v>und</v>
          </cell>
          <cell r="G409">
            <v>4158.87</v>
          </cell>
          <cell r="M409">
            <v>4594.7299999999996</v>
          </cell>
          <cell r="O409">
            <v>4665.8900000000003</v>
          </cell>
          <cell r="Q409">
            <v>4565.95</v>
          </cell>
          <cell r="S409">
            <v>4706.58</v>
          </cell>
        </row>
        <row r="410">
          <cell r="A410" t="str">
            <v>2 S 04 110 01</v>
          </cell>
          <cell r="B410" t="str">
            <v>Corpo BDTC D=1,00m</v>
          </cell>
          <cell r="E410" t="str">
            <v>m</v>
          </cell>
          <cell r="G410">
            <v>824.9</v>
          </cell>
          <cell r="M410">
            <v>900.22</v>
          </cell>
          <cell r="O410">
            <v>927.15</v>
          </cell>
          <cell r="Q410">
            <v>907.37</v>
          </cell>
          <cell r="S410">
            <v>931.46</v>
          </cell>
        </row>
        <row r="411">
          <cell r="A411" t="str">
            <v>2 S 04 110 02</v>
          </cell>
          <cell r="B411" t="str">
            <v>Corpo BDTC D=1,20m</v>
          </cell>
          <cell r="E411" t="str">
            <v>m</v>
          </cell>
          <cell r="G411">
            <v>1056.6500000000001</v>
          </cell>
          <cell r="M411">
            <v>1150.45</v>
          </cell>
          <cell r="O411">
            <v>1186.5</v>
          </cell>
          <cell r="Q411">
            <v>1162.6199999999999</v>
          </cell>
          <cell r="S411">
            <v>1191.3900000000001</v>
          </cell>
        </row>
        <row r="412">
          <cell r="A412" t="str">
            <v>2 S 04 110 03</v>
          </cell>
          <cell r="B412" t="str">
            <v>Corpo BDTC D=1,50m</v>
          </cell>
          <cell r="E412" t="str">
            <v>m</v>
          </cell>
          <cell r="G412">
            <v>1691.15</v>
          </cell>
          <cell r="M412">
            <v>1834.73</v>
          </cell>
          <cell r="O412">
            <v>1894.91</v>
          </cell>
          <cell r="Q412">
            <v>1855.82</v>
          </cell>
          <cell r="S412">
            <v>1902.9</v>
          </cell>
        </row>
        <row r="413">
          <cell r="A413" t="str">
            <v>2 S 04 111 01</v>
          </cell>
          <cell r="B413" t="str">
            <v>Boca BDTC D=1,00m normal</v>
          </cell>
          <cell r="E413" t="str">
            <v>und</v>
          </cell>
          <cell r="G413">
            <v>1506.31</v>
          </cell>
          <cell r="M413">
            <v>1663.87</v>
          </cell>
          <cell r="O413">
            <v>1687.18</v>
          </cell>
          <cell r="Q413">
            <v>1656.03</v>
          </cell>
          <cell r="S413">
            <v>1701.27</v>
          </cell>
        </row>
        <row r="414">
          <cell r="A414" t="str">
            <v>2 S 04 111 02</v>
          </cell>
          <cell r="B414" t="str">
            <v>Boca BDTC D=1,20m normal</v>
          </cell>
          <cell r="E414" t="str">
            <v>und</v>
          </cell>
          <cell r="G414">
            <v>2185.6999999999998</v>
          </cell>
          <cell r="M414">
            <v>2413.77</v>
          </cell>
          <cell r="O414">
            <v>2449.44</v>
          </cell>
          <cell r="Q414">
            <v>2400.54</v>
          </cell>
          <cell r="S414">
            <v>2470.4</v>
          </cell>
        </row>
        <row r="415">
          <cell r="A415" t="str">
            <v>2 S 04 111 03</v>
          </cell>
          <cell r="B415" t="str">
            <v>Boca BDTC D=1,50m normal</v>
          </cell>
          <cell r="E415" t="str">
            <v>und</v>
          </cell>
          <cell r="G415">
            <v>3835.64</v>
          </cell>
          <cell r="M415">
            <v>4236.74</v>
          </cell>
          <cell r="O415">
            <v>4303.68</v>
          </cell>
          <cell r="Q415">
            <v>4208.88</v>
          </cell>
          <cell r="S415">
            <v>4341.4799999999996</v>
          </cell>
        </row>
        <row r="416">
          <cell r="A416" t="str">
            <v>2 S 04 111 05</v>
          </cell>
          <cell r="B416" t="str">
            <v>Boca BDTC D=1,00 m - esc.=15</v>
          </cell>
          <cell r="E416" t="str">
            <v>und</v>
          </cell>
          <cell r="G416">
            <v>1573.89</v>
          </cell>
          <cell r="M416">
            <v>1738.53</v>
          </cell>
          <cell r="O416">
            <v>1762.9</v>
          </cell>
          <cell r="Q416">
            <v>1730.33</v>
          </cell>
          <cell r="S416">
            <v>1777.62</v>
          </cell>
        </row>
        <row r="417">
          <cell r="A417" t="str">
            <v>2 S 04 111 06</v>
          </cell>
          <cell r="B417" t="str">
            <v>Boca BDTC D=1,20 m - esc.=15</v>
          </cell>
          <cell r="E417" t="str">
            <v>und</v>
          </cell>
          <cell r="G417">
            <v>2288.25</v>
          </cell>
          <cell r="M417">
            <v>2527.0300000000002</v>
          </cell>
          <cell r="O417">
            <v>2564.41</v>
          </cell>
          <cell r="Q417">
            <v>2513.14</v>
          </cell>
          <cell r="S417">
            <v>2586.38</v>
          </cell>
        </row>
        <row r="418">
          <cell r="A418" t="str">
            <v>2 S 04 111 07</v>
          </cell>
          <cell r="B418" t="str">
            <v>Boca BDTC D=1,50 m - esc.=15</v>
          </cell>
          <cell r="E418" t="str">
            <v>und</v>
          </cell>
          <cell r="G418">
            <v>4029</v>
          </cell>
          <cell r="M418">
            <v>4448.3999999999996</v>
          </cell>
          <cell r="O418">
            <v>4518.67</v>
          </cell>
          <cell r="Q418">
            <v>4419.41</v>
          </cell>
          <cell r="S418">
            <v>4558.51</v>
          </cell>
        </row>
        <row r="419">
          <cell r="A419" t="str">
            <v>2 S 04 111 08</v>
          </cell>
          <cell r="B419" t="str">
            <v>Boca BDTC D=1,00 - esc.=30</v>
          </cell>
          <cell r="E419" t="str">
            <v>und</v>
          </cell>
          <cell r="G419">
            <v>1750.25</v>
          </cell>
          <cell r="M419">
            <v>1933.39</v>
          </cell>
          <cell r="O419">
            <v>1960.49</v>
          </cell>
          <cell r="Q419">
            <v>1924.28</v>
          </cell>
          <cell r="S419">
            <v>1976.92</v>
          </cell>
        </row>
        <row r="420">
          <cell r="A420" t="str">
            <v>2 S 04 111 09</v>
          </cell>
          <cell r="B420" t="str">
            <v>Boca BDTC D=1,20 m - esc.=30</v>
          </cell>
          <cell r="E420" t="str">
            <v>und</v>
          </cell>
          <cell r="G420">
            <v>2546.83</v>
          </cell>
          <cell r="M420">
            <v>2812.66</v>
          </cell>
          <cell r="O420">
            <v>2854.31</v>
          </cell>
          <cell r="Q420">
            <v>2797.16</v>
          </cell>
          <cell r="S420">
            <v>2878.78</v>
          </cell>
        </row>
        <row r="421">
          <cell r="A421" t="str">
            <v>2 S 04 111 10</v>
          </cell>
          <cell r="B421" t="str">
            <v>Boca BDTC D=1,50 m - esc.=30</v>
          </cell>
          <cell r="E421" t="str">
            <v>und</v>
          </cell>
          <cell r="G421">
            <v>4502.21</v>
          </cell>
          <cell r="M421">
            <v>4970.95</v>
          </cell>
          <cell r="O421">
            <v>5049.58</v>
          </cell>
          <cell r="Q421">
            <v>4938.4399999999996</v>
          </cell>
          <cell r="S421">
            <v>5094.1400000000003</v>
          </cell>
        </row>
        <row r="422">
          <cell r="A422" t="str">
            <v>2 S 04 111 11</v>
          </cell>
          <cell r="B422" t="str">
            <v>Boca BDTC D=1,00 m - esc.=45</v>
          </cell>
          <cell r="E422" t="str">
            <v>und</v>
          </cell>
          <cell r="G422">
            <v>2160.3000000000002</v>
          </cell>
          <cell r="M422">
            <v>2386.7399999999998</v>
          </cell>
          <cell r="O422">
            <v>2420.2399999999998</v>
          </cell>
          <cell r="Q422">
            <v>2375.41</v>
          </cell>
          <cell r="S422">
            <v>2440.5</v>
          </cell>
        </row>
        <row r="423">
          <cell r="A423" t="str">
            <v>2 S 04 111 12</v>
          </cell>
          <cell r="B423" t="str">
            <v>Boca BDTC D=1,20 m - esc.=45</v>
          </cell>
          <cell r="E423" t="str">
            <v>und</v>
          </cell>
          <cell r="G423">
            <v>3143.21</v>
          </cell>
          <cell r="M423">
            <v>3471.42</v>
          </cell>
          <cell r="O423">
            <v>3523.01</v>
          </cell>
          <cell r="Q423">
            <v>3452.09</v>
          </cell>
          <cell r="S423">
            <v>3553.27</v>
          </cell>
        </row>
        <row r="424">
          <cell r="A424" t="str">
            <v>2 S 04 111 13</v>
          </cell>
          <cell r="B424" t="str">
            <v>Boca BDTC D=1,50 m - esc.=45</v>
          </cell>
          <cell r="E424" t="str">
            <v>und</v>
          </cell>
          <cell r="G424">
            <v>5571.34</v>
          </cell>
          <cell r="M424">
            <v>6150.05</v>
          </cell>
          <cell r="O424">
            <v>6248.02</v>
          </cell>
          <cell r="Q424">
            <v>6109.3</v>
          </cell>
          <cell r="S424">
            <v>6303.43</v>
          </cell>
        </row>
        <row r="425">
          <cell r="A425" t="str">
            <v>2 S 04 120 01</v>
          </cell>
          <cell r="B425" t="str">
            <v>Corpo BTTC D=1,00m</v>
          </cell>
          <cell r="E425" t="str">
            <v>m</v>
          </cell>
          <cell r="G425">
            <v>1163.6400000000001</v>
          </cell>
          <cell r="M425">
            <v>1268.79</v>
          </cell>
          <cell r="O425">
            <v>1307.51</v>
          </cell>
          <cell r="Q425">
            <v>1280.4100000000001</v>
          </cell>
          <cell r="S425">
            <v>1313.08</v>
          </cell>
        </row>
        <row r="426">
          <cell r="A426" t="str">
            <v>2 S 04 120 02</v>
          </cell>
          <cell r="B426" t="str">
            <v>Corpo BTTC D=1,20m</v>
          </cell>
          <cell r="E426" t="str">
            <v>m</v>
          </cell>
          <cell r="G426">
            <v>1575.6</v>
          </cell>
          <cell r="M426">
            <v>1714.77</v>
          </cell>
          <cell r="O426">
            <v>1768.82</v>
          </cell>
          <cell r="Q426">
            <v>1732.97</v>
          </cell>
          <cell r="S426">
            <v>1776.14</v>
          </cell>
        </row>
        <row r="427">
          <cell r="A427" t="str">
            <v>2 S 04 120 03</v>
          </cell>
          <cell r="B427" t="str">
            <v>Corpo BTTC D=1,50m</v>
          </cell>
          <cell r="E427" t="str">
            <v>m</v>
          </cell>
          <cell r="G427">
            <v>2352.62</v>
          </cell>
          <cell r="M427">
            <v>2552.98</v>
          </cell>
          <cell r="O427">
            <v>2637.95</v>
          </cell>
          <cell r="Q427">
            <v>2587.77</v>
          </cell>
          <cell r="S427">
            <v>2647.81</v>
          </cell>
        </row>
        <row r="428">
          <cell r="A428" t="str">
            <v>2 S 04 121 01</v>
          </cell>
          <cell r="B428" t="str">
            <v>Boca BTTC D=1,00m normal</v>
          </cell>
          <cell r="E428" t="str">
            <v>und</v>
          </cell>
          <cell r="G428">
            <v>1943.6</v>
          </cell>
          <cell r="M428">
            <v>2146.69</v>
          </cell>
          <cell r="O428">
            <v>2177.25</v>
          </cell>
          <cell r="Q428">
            <v>2136.0500000000002</v>
          </cell>
          <cell r="S428">
            <v>2195.31</v>
          </cell>
        </row>
        <row r="429">
          <cell r="A429" t="str">
            <v>2 S 04 121 02</v>
          </cell>
          <cell r="B429" t="str">
            <v>Boca BTTC D=1,20m normal</v>
          </cell>
          <cell r="E429" t="str">
            <v>und</v>
          </cell>
          <cell r="G429">
            <v>2821.36</v>
          </cell>
          <cell r="M429">
            <v>3115.53</v>
          </cell>
          <cell r="O429">
            <v>3162.21</v>
          </cell>
          <cell r="Q429">
            <v>3097.71</v>
          </cell>
          <cell r="S429">
            <v>3189.06</v>
          </cell>
        </row>
        <row r="430">
          <cell r="A430" t="str">
            <v>2 S 04 121 03</v>
          </cell>
          <cell r="B430" t="str">
            <v>Boca BTTC D=1,50m normal</v>
          </cell>
          <cell r="E430" t="str">
            <v>und</v>
          </cell>
          <cell r="G430">
            <v>4904.9799999999996</v>
          </cell>
          <cell r="M430">
            <v>5415.17</v>
          </cell>
          <cell r="O430">
            <v>5501.76</v>
          </cell>
          <cell r="Q430">
            <v>5378.69</v>
          </cell>
          <cell r="S430">
            <v>5550</v>
          </cell>
        </row>
        <row r="431">
          <cell r="A431" t="str">
            <v>2 S 04 121 04</v>
          </cell>
          <cell r="B431" t="str">
            <v>Boca BTTC D=1,00 m - esc.=15</v>
          </cell>
          <cell r="E431" t="str">
            <v>und</v>
          </cell>
          <cell r="G431">
            <v>2025.35</v>
          </cell>
          <cell r="M431">
            <v>2237.0100000000002</v>
          </cell>
          <cell r="O431">
            <v>2268.85</v>
          </cell>
          <cell r="Q431">
            <v>2225.9299999999998</v>
          </cell>
          <cell r="S431">
            <v>2287.6799999999998</v>
          </cell>
        </row>
        <row r="432">
          <cell r="A432" t="str">
            <v>2 S 04 121 05</v>
          </cell>
          <cell r="B432" t="str">
            <v>Boca BTTC D=1,20 m - esc.=15</v>
          </cell>
          <cell r="E432" t="str">
            <v>und</v>
          </cell>
          <cell r="G432">
            <v>2946.92</v>
          </cell>
          <cell r="M432">
            <v>3254.21</v>
          </cell>
          <cell r="O432">
            <v>3302.99</v>
          </cell>
          <cell r="Q432">
            <v>3235.59</v>
          </cell>
          <cell r="S432">
            <v>3331.03</v>
          </cell>
        </row>
        <row r="433">
          <cell r="A433" t="str">
            <v>2 S 04 121 06</v>
          </cell>
          <cell r="B433" t="str">
            <v>Boca BTTC D=1,50 m - esc.=15</v>
          </cell>
          <cell r="E433" t="str">
            <v>und</v>
          </cell>
          <cell r="G433">
            <v>5127.67</v>
          </cell>
          <cell r="M433">
            <v>5661.06</v>
          </cell>
          <cell r="O433">
            <v>5751.61</v>
          </cell>
          <cell r="Q433">
            <v>5622.9</v>
          </cell>
          <cell r="S433">
            <v>5802.08</v>
          </cell>
        </row>
        <row r="434">
          <cell r="A434" t="str">
            <v>2 S 04 121 07</v>
          </cell>
          <cell r="B434" t="str">
            <v>Boca BTTC D=1,00 m - esc.=30</v>
          </cell>
          <cell r="E434" t="str">
            <v>und</v>
          </cell>
          <cell r="G434">
            <v>2253.5300000000002</v>
          </cell>
          <cell r="M434">
            <v>2489.14</v>
          </cell>
          <cell r="O434">
            <v>2524.5500000000002</v>
          </cell>
          <cell r="Q434">
            <v>2476.8000000000002</v>
          </cell>
          <cell r="S434">
            <v>2545.4699999999998</v>
          </cell>
        </row>
        <row r="435">
          <cell r="A435" t="str">
            <v>2 S 04 121 08</v>
          </cell>
          <cell r="B435" t="str">
            <v>Boca BTTC D=1,20 m - esc.=30</v>
          </cell>
          <cell r="E435" t="str">
            <v>und</v>
          </cell>
          <cell r="G435">
            <v>3277.95</v>
          </cell>
          <cell r="M435">
            <v>3619.87</v>
          </cell>
          <cell r="O435">
            <v>3674.13</v>
          </cell>
          <cell r="Q435">
            <v>3599.12</v>
          </cell>
          <cell r="S435">
            <v>3705.34</v>
          </cell>
        </row>
        <row r="436">
          <cell r="A436" t="str">
            <v>2 S 04 121 09</v>
          </cell>
          <cell r="B436" t="str">
            <v>Boca BTTC D=1,50 m - esc.=30</v>
          </cell>
          <cell r="E436" t="str">
            <v>und</v>
          </cell>
          <cell r="G436">
            <v>5719.92</v>
          </cell>
          <cell r="M436">
            <v>6315.06</v>
          </cell>
          <cell r="O436">
            <v>6416.14</v>
          </cell>
          <cell r="Q436">
            <v>6272.41</v>
          </cell>
          <cell r="S436">
            <v>6472.46</v>
          </cell>
        </row>
        <row r="437">
          <cell r="A437" t="str">
            <v>2 S 04 121 10</v>
          </cell>
          <cell r="B437" t="str">
            <v>Boca BTTC D=1,00 m - esc.=45</v>
          </cell>
          <cell r="E437" t="str">
            <v>und</v>
          </cell>
          <cell r="G437">
            <v>2769.56</v>
          </cell>
          <cell r="M437">
            <v>3059.28</v>
          </cell>
          <cell r="O437">
            <v>3102.83</v>
          </cell>
          <cell r="Q437">
            <v>3044.07</v>
          </cell>
          <cell r="S437">
            <v>3128.59</v>
          </cell>
        </row>
        <row r="438">
          <cell r="A438" t="str">
            <v>2 S 04 121 11</v>
          </cell>
          <cell r="B438" t="str">
            <v>Boca BTTC D=1,20 m - esc.=45</v>
          </cell>
          <cell r="E438" t="str">
            <v>und</v>
          </cell>
          <cell r="G438">
            <v>4032.88</v>
          </cell>
          <cell r="M438">
            <v>4453.74</v>
          </cell>
          <cell r="O438">
            <v>4520.6400000000003</v>
          </cell>
          <cell r="Q438">
            <v>4428.1000000000004</v>
          </cell>
          <cell r="S438">
            <v>4559.1400000000003</v>
          </cell>
        </row>
        <row r="439">
          <cell r="A439" t="str">
            <v>2 S 04 121 12</v>
          </cell>
          <cell r="B439" t="str">
            <v>Boca BTTC D=1,50 m - esc.=45</v>
          </cell>
          <cell r="E439" t="str">
            <v>und</v>
          </cell>
          <cell r="G439">
            <v>7075.55</v>
          </cell>
          <cell r="M439">
            <v>7811.96</v>
          </cell>
          <cell r="O439">
            <v>7937.31</v>
          </cell>
          <cell r="Q439">
            <v>7758.88</v>
          </cell>
          <cell r="S439">
            <v>8007.15</v>
          </cell>
        </row>
        <row r="440">
          <cell r="A440" t="str">
            <v>2 S 04 200 01</v>
          </cell>
          <cell r="B440" t="str">
            <v>Corpo BSCC 1,50 x 1,50 m alt. 0 a 1,00 m</v>
          </cell>
          <cell r="E440" t="str">
            <v>und</v>
          </cell>
          <cell r="G440">
            <v>822.42</v>
          </cell>
          <cell r="M440">
            <v>917.39</v>
          </cell>
          <cell r="O440">
            <v>943.77</v>
          </cell>
          <cell r="Q440">
            <v>932.16</v>
          </cell>
          <cell r="S440">
            <v>947.34</v>
          </cell>
        </row>
        <row r="441">
          <cell r="A441" t="str">
            <v>2 S 04 200 02</v>
          </cell>
          <cell r="B441" t="str">
            <v>Corpo BSCC 2,00 x 2,00 m alt. 0 a 1,00 m</v>
          </cell>
          <cell r="E441" t="str">
            <v>und</v>
          </cell>
          <cell r="G441">
            <v>1185.29</v>
          </cell>
          <cell r="M441">
            <v>1327.48</v>
          </cell>
          <cell r="O441">
            <v>1364.43</v>
          </cell>
          <cell r="Q441">
            <v>1349.32</v>
          </cell>
          <cell r="S441">
            <v>1368.6</v>
          </cell>
        </row>
        <row r="442">
          <cell r="A442" t="str">
            <v>2 S 04 200 03</v>
          </cell>
          <cell r="B442" t="str">
            <v>Corpo BSCC 2,50 x 2,50 m alt. 0 a 1,00 m</v>
          </cell>
          <cell r="E442" t="str">
            <v>m</v>
          </cell>
          <cell r="G442">
            <v>1690.52</v>
          </cell>
          <cell r="M442">
            <v>1890.75</v>
          </cell>
          <cell r="O442">
            <v>1942.01</v>
          </cell>
          <cell r="Q442">
            <v>1915.9</v>
          </cell>
          <cell r="S442">
            <v>1948.04</v>
          </cell>
        </row>
        <row r="443">
          <cell r="A443" t="str">
            <v>2 S 04 200 04</v>
          </cell>
          <cell r="B443" t="str">
            <v>Corpo BSCC 3,00 x 3,00 m alt. 0 a 1,00 m</v>
          </cell>
          <cell r="E443" t="str">
            <v>m</v>
          </cell>
          <cell r="G443">
            <v>2227.0300000000002</v>
          </cell>
          <cell r="M443">
            <v>2492.56</v>
          </cell>
          <cell r="O443">
            <v>2556.91</v>
          </cell>
          <cell r="Q443">
            <v>2519.34</v>
          </cell>
          <cell r="S443">
            <v>2564.52</v>
          </cell>
        </row>
        <row r="444">
          <cell r="A444" t="str">
            <v>2 S 04 200 05</v>
          </cell>
          <cell r="B444" t="str">
            <v>Corpo BSCC 1,50 x 1,50 m alt. 1,00 a 2,50 m</v>
          </cell>
          <cell r="E444" t="str">
            <v>m</v>
          </cell>
          <cell r="G444">
            <v>745.56</v>
          </cell>
          <cell r="M444">
            <v>832.37</v>
          </cell>
          <cell r="O444">
            <v>854.14</v>
          </cell>
          <cell r="Q444">
            <v>842.4</v>
          </cell>
          <cell r="S444">
            <v>858.14</v>
          </cell>
        </row>
        <row r="445">
          <cell r="A445" t="str">
            <v>2 S 04 200 06</v>
          </cell>
          <cell r="B445" t="str">
            <v>Corpo BSCC 2,00 x 2,00 m alt. 1,00 a 2,50 m</v>
          </cell>
          <cell r="E445" t="str">
            <v>m</v>
          </cell>
          <cell r="G445">
            <v>1063.6500000000001</v>
          </cell>
          <cell r="M445">
            <v>1189.33</v>
          </cell>
          <cell r="O445">
            <v>1220.78</v>
          </cell>
          <cell r="Q445">
            <v>1205.04</v>
          </cell>
          <cell r="S445">
            <v>1225.1199999999999</v>
          </cell>
        </row>
        <row r="446">
          <cell r="A446" t="str">
            <v>2 S 04 200 07</v>
          </cell>
          <cell r="B446" t="str">
            <v>Corpo BSCC 2,50 x 2,50 m alt. 1,00 a 2,50 m</v>
          </cell>
          <cell r="E446" t="str">
            <v>m</v>
          </cell>
          <cell r="G446">
            <v>1600.15</v>
          </cell>
          <cell r="M446">
            <v>1789.64</v>
          </cell>
          <cell r="O446">
            <v>1836.29</v>
          </cell>
          <cell r="Q446">
            <v>1810.18</v>
          </cell>
          <cell r="S446">
            <v>1842.33</v>
          </cell>
        </row>
        <row r="447">
          <cell r="A447" t="str">
            <v>2 S 04 200 08</v>
          </cell>
          <cell r="B447" t="str">
            <v>Corpo BSCC 3,00 x 3,00 m alt. 1,00 a 2,50 m</v>
          </cell>
          <cell r="E447" t="str">
            <v>m</v>
          </cell>
          <cell r="G447">
            <v>2177.2600000000002</v>
          </cell>
          <cell r="M447">
            <v>2432.6</v>
          </cell>
          <cell r="O447">
            <v>2496.2199999999998</v>
          </cell>
          <cell r="Q447">
            <v>2457.7399999999998</v>
          </cell>
          <cell r="S447">
            <v>2504.1</v>
          </cell>
        </row>
        <row r="448">
          <cell r="A448" t="str">
            <v>2 S 04 200 09</v>
          </cell>
          <cell r="B448" t="str">
            <v>Corpo BSCC 1,50 x 1,50 m alt. 2,50 a 5,00 m</v>
          </cell>
          <cell r="E448" t="str">
            <v>m</v>
          </cell>
          <cell r="G448">
            <v>812.04</v>
          </cell>
          <cell r="M448">
            <v>907.14</v>
          </cell>
          <cell r="O448">
            <v>932.05</v>
          </cell>
          <cell r="Q448">
            <v>920.31</v>
          </cell>
          <cell r="S448">
            <v>936.06</v>
          </cell>
        </row>
        <row r="449">
          <cell r="A449" t="str">
            <v>2 S 04 200 10</v>
          </cell>
          <cell r="B449" t="str">
            <v>Corpo BSCC 2,00 x 2,00 m alt. 2,50 a 5,00 m</v>
          </cell>
          <cell r="E449" t="str">
            <v>m</v>
          </cell>
          <cell r="G449">
            <v>1258.22</v>
          </cell>
          <cell r="M449">
            <v>1405.85</v>
          </cell>
          <cell r="O449">
            <v>1443.11</v>
          </cell>
          <cell r="Q449">
            <v>1422.47</v>
          </cell>
          <cell r="S449">
            <v>1448.93</v>
          </cell>
        </row>
        <row r="450">
          <cell r="A450" t="str">
            <v>2 S 04 200 11</v>
          </cell>
          <cell r="B450" t="str">
            <v>Corpo BSCC 2,50 x 2,50 m alt. 2,50 a 5,00 m</v>
          </cell>
          <cell r="E450" t="str">
            <v>m</v>
          </cell>
          <cell r="G450">
            <v>1840.82</v>
          </cell>
          <cell r="M450">
            <v>2060.6999999999998</v>
          </cell>
          <cell r="O450">
            <v>2118.4699999999998</v>
          </cell>
          <cell r="Q450">
            <v>2092.33</v>
          </cell>
          <cell r="S450">
            <v>2124.4699999999998</v>
          </cell>
        </row>
        <row r="451">
          <cell r="A451" t="str">
            <v>2 S 04 200 12</v>
          </cell>
          <cell r="B451" t="str">
            <v>Corpo BSCC 3,00 x 3,00 m alt. 2,50 a 5,00 m</v>
          </cell>
          <cell r="E451" t="str">
            <v>m</v>
          </cell>
          <cell r="G451">
            <v>2671.12</v>
          </cell>
          <cell r="M451">
            <v>2987.72</v>
          </cell>
          <cell r="O451">
            <v>3067.32</v>
          </cell>
          <cell r="Q451">
            <v>3021.05</v>
          </cell>
          <cell r="S451">
            <v>3077.43</v>
          </cell>
        </row>
        <row r="452">
          <cell r="A452" t="str">
            <v>2 S 04 200 13</v>
          </cell>
          <cell r="B452" t="str">
            <v>Corpo BSCC 1,50 x 1,50 m alt. 5,00 a 7,50 m</v>
          </cell>
          <cell r="E452" t="str">
            <v>m</v>
          </cell>
          <cell r="G452">
            <v>923.94</v>
          </cell>
          <cell r="M452">
            <v>1033.67</v>
          </cell>
          <cell r="O452">
            <v>1063.42</v>
          </cell>
          <cell r="Q452">
            <v>1051.6400000000001</v>
          </cell>
          <cell r="S452">
            <v>1067.3900000000001</v>
          </cell>
        </row>
        <row r="453">
          <cell r="A453" t="str">
            <v>2 S 04 200 14</v>
          </cell>
          <cell r="B453" t="str">
            <v>Corpo BSCC 2,00 x 2,00 m alt. 5,00 a 7,50 m</v>
          </cell>
          <cell r="E453" t="str">
            <v>m</v>
          </cell>
          <cell r="G453">
            <v>1411.89</v>
          </cell>
          <cell r="M453">
            <v>1578.59</v>
          </cell>
          <cell r="O453">
            <v>1623.18</v>
          </cell>
          <cell r="Q453">
            <v>1602.54</v>
          </cell>
          <cell r="S453">
            <v>1629</v>
          </cell>
        </row>
        <row r="454">
          <cell r="A454" t="str">
            <v>2 S 04 200 15</v>
          </cell>
          <cell r="B454" t="str">
            <v>Corpo BSCC 2,50 x 2,50 m alt. 5,00 a 7,50 m</v>
          </cell>
          <cell r="E454" t="str">
            <v>m</v>
          </cell>
          <cell r="G454">
            <v>2061.46</v>
          </cell>
          <cell r="M454">
            <v>2305.65</v>
          </cell>
          <cell r="O454">
            <v>2370.19</v>
          </cell>
          <cell r="Q454">
            <v>2338.27</v>
          </cell>
          <cell r="S454">
            <v>2377.92</v>
          </cell>
        </row>
        <row r="455">
          <cell r="A455" t="str">
            <v>2 S 04 200 16</v>
          </cell>
          <cell r="B455" t="str">
            <v>Corpo BSCC 3,00 x 3,00 m alt. 5,00 a 7,50 m</v>
          </cell>
          <cell r="E455" t="str">
            <v>m</v>
          </cell>
          <cell r="G455">
            <v>2921</v>
          </cell>
          <cell r="M455">
            <v>3267.57</v>
          </cell>
          <cell r="O455">
            <v>3359.73</v>
          </cell>
          <cell r="Q455">
            <v>3313.47</v>
          </cell>
          <cell r="S455">
            <v>3369.85</v>
          </cell>
        </row>
        <row r="456">
          <cell r="A456" t="str">
            <v>2 S 04 200 17</v>
          </cell>
          <cell r="B456" t="str">
            <v>Corpo BSCC 1,50 x 1,50 m alt. 7,50 a 10,00 m</v>
          </cell>
          <cell r="E456" t="str">
            <v>m</v>
          </cell>
          <cell r="G456">
            <v>1065.05</v>
          </cell>
          <cell r="M456">
            <v>1189.5999999999999</v>
          </cell>
          <cell r="O456">
            <v>1223.9100000000001</v>
          </cell>
          <cell r="Q456">
            <v>1208.22</v>
          </cell>
          <cell r="S456">
            <v>1229.0899999999999</v>
          </cell>
        </row>
        <row r="457">
          <cell r="A457" t="str">
            <v>2 S 04 200 18</v>
          </cell>
          <cell r="B457" t="str">
            <v>Corpo BSCC 2,00 x 2,00 m alt. 7,50 a 10,00 m</v>
          </cell>
          <cell r="E457" t="str">
            <v>m</v>
          </cell>
          <cell r="G457">
            <v>1592.09</v>
          </cell>
          <cell r="M457">
            <v>1778.46</v>
          </cell>
          <cell r="O457">
            <v>1828.6</v>
          </cell>
          <cell r="Q457">
            <v>1803.09</v>
          </cell>
          <cell r="S457">
            <v>1835.8</v>
          </cell>
        </row>
        <row r="458">
          <cell r="A458" t="str">
            <v>2 S 04 200 19</v>
          </cell>
          <cell r="B458" t="str">
            <v>Corpo BSCC 2,50 x 2,50 m alt. 7,50 a 10,00 m</v>
          </cell>
          <cell r="E458" t="str">
            <v>m</v>
          </cell>
          <cell r="G458">
            <v>2268.02</v>
          </cell>
          <cell r="M458">
            <v>2539.52</v>
          </cell>
          <cell r="O458">
            <v>2612.86</v>
          </cell>
          <cell r="Q458">
            <v>2580.9499999999998</v>
          </cell>
          <cell r="S458">
            <v>2620.6</v>
          </cell>
        </row>
        <row r="459">
          <cell r="A459" t="str">
            <v>2 S 04 200 20</v>
          </cell>
          <cell r="B459" t="str">
            <v>Corpo BSCC 3,00 x 3,00 m alt. 7,50 a 10,00 m</v>
          </cell>
          <cell r="E459" t="str">
            <v>m</v>
          </cell>
          <cell r="G459">
            <v>3212.14</v>
          </cell>
          <cell r="M459">
            <v>3590.38</v>
          </cell>
          <cell r="O459">
            <v>3692.26</v>
          </cell>
          <cell r="Q459">
            <v>3638.87</v>
          </cell>
          <cell r="S459">
            <v>3704.5</v>
          </cell>
        </row>
        <row r="460">
          <cell r="A460" t="str">
            <v>2 S 04 200 21</v>
          </cell>
          <cell r="B460" t="str">
            <v>Corpo BSCC 1,50 x 1,50 m alt. 10,00 a 12,50 m</v>
          </cell>
          <cell r="E460" t="str">
            <v>m</v>
          </cell>
          <cell r="G460">
            <v>1108.5</v>
          </cell>
          <cell r="M460">
            <v>1238.74</v>
          </cell>
          <cell r="O460">
            <v>1274.94</v>
          </cell>
          <cell r="Q460">
            <v>1259.25</v>
          </cell>
          <cell r="S460">
            <v>1280.1199999999999</v>
          </cell>
        </row>
        <row r="461">
          <cell r="A461" t="str">
            <v>2 S 04 200 22</v>
          </cell>
          <cell r="B461" t="str">
            <v>Corpo BSCC 2,00 x 2,00 m alt. 10,00 a 12,50 m</v>
          </cell>
          <cell r="E461" t="str">
            <v>m</v>
          </cell>
          <cell r="G461">
            <v>1730.26</v>
          </cell>
          <cell r="M461">
            <v>1934.99</v>
          </cell>
          <cell r="O461">
            <v>1990.99</v>
          </cell>
          <cell r="Q461">
            <v>1965.51</v>
          </cell>
          <cell r="S461">
            <v>1998.22</v>
          </cell>
        </row>
        <row r="462">
          <cell r="A462" t="str">
            <v>2 S 04 200 23</v>
          </cell>
          <cell r="B462" t="str">
            <v>Corpo BSCC 2,50 x 2,50 m alt. 10,00 a 12,50 m</v>
          </cell>
          <cell r="E462" t="str">
            <v>m</v>
          </cell>
          <cell r="G462">
            <v>2498.04</v>
          </cell>
          <cell r="M462">
            <v>2793.54</v>
          </cell>
          <cell r="O462">
            <v>2874.2</v>
          </cell>
          <cell r="Q462">
            <v>2835.64</v>
          </cell>
          <cell r="S462">
            <v>2883.91</v>
          </cell>
        </row>
        <row r="463">
          <cell r="A463" t="str">
            <v>2 S 04 200 24</v>
          </cell>
          <cell r="B463" t="str">
            <v>Corpo BSCC 3,00 a 3,00 m alt. 10,00 a 12,50 m</v>
          </cell>
          <cell r="E463" t="str">
            <v>m</v>
          </cell>
          <cell r="G463">
            <v>3485.15</v>
          </cell>
          <cell r="M463">
            <v>3899.1</v>
          </cell>
          <cell r="O463">
            <v>4012.73</v>
          </cell>
          <cell r="Q463">
            <v>3959.37</v>
          </cell>
          <cell r="S463">
            <v>4025</v>
          </cell>
        </row>
        <row r="464">
          <cell r="A464" t="str">
            <v>2 S 04 200 25</v>
          </cell>
          <cell r="B464" t="str">
            <v>Corpo BSCC 1,50 x 1,50 m alt. 12,50 a 15,00 m</v>
          </cell>
          <cell r="E464" t="str">
            <v>m</v>
          </cell>
          <cell r="G464">
            <v>1163.0899999999999</v>
          </cell>
          <cell r="M464">
            <v>1300.9100000000001</v>
          </cell>
          <cell r="O464">
            <v>1339.2</v>
          </cell>
          <cell r="Q464">
            <v>1323.52</v>
          </cell>
          <cell r="S464">
            <v>1344.39</v>
          </cell>
        </row>
        <row r="465">
          <cell r="A465" t="str">
            <v>2 S 04 200 26</v>
          </cell>
          <cell r="B465" t="str">
            <v>Corpo BSCC 2,00 a 2,00 m alt. 12,50 a 15,00 m</v>
          </cell>
          <cell r="E465" t="str">
            <v>m</v>
          </cell>
          <cell r="G465">
            <v>1857.78</v>
          </cell>
          <cell r="M465">
            <v>2079.34</v>
          </cell>
          <cell r="O465">
            <v>2140.7800000000002</v>
          </cell>
          <cell r="Q465">
            <v>2115.31</v>
          </cell>
          <cell r="S465">
            <v>2148.02</v>
          </cell>
        </row>
        <row r="466">
          <cell r="A466" t="str">
            <v>2 S 04 200 27</v>
          </cell>
          <cell r="B466" t="str">
            <v>Corpo BSCC 2,50 x 2,50 m alt. 12,50 a 15,00 m</v>
          </cell>
          <cell r="E466" t="str">
            <v>m</v>
          </cell>
          <cell r="G466">
            <v>2823.4</v>
          </cell>
          <cell r="M466">
            <v>3154.6</v>
          </cell>
          <cell r="O466">
            <v>3247.57</v>
          </cell>
          <cell r="Q466">
            <v>3202.75</v>
          </cell>
          <cell r="S466">
            <v>3259.16</v>
          </cell>
        </row>
        <row r="467">
          <cell r="A467" t="str">
            <v>2 S 04 200 28</v>
          </cell>
          <cell r="B467" t="str">
            <v>Corpo BSCC 3,00 x 3,00 m alt. 12,50 a 15,00 m</v>
          </cell>
          <cell r="E467" t="str">
            <v>m</v>
          </cell>
          <cell r="G467">
            <v>3775.27</v>
          </cell>
          <cell r="M467">
            <v>4219.45</v>
          </cell>
          <cell r="O467">
            <v>4343</v>
          </cell>
          <cell r="Q467">
            <v>4281.7700000000004</v>
          </cell>
          <cell r="S467">
            <v>4357.53</v>
          </cell>
        </row>
        <row r="468">
          <cell r="A468" t="str">
            <v>2 S 04 201 01</v>
          </cell>
          <cell r="B468" t="str">
            <v>Boca BSCC 1,50 x 1,50 m normal</v>
          </cell>
          <cell r="E468" t="str">
            <v>und</v>
          </cell>
          <cell r="G468">
            <v>4755.93</v>
          </cell>
          <cell r="M468">
            <v>5284.16</v>
          </cell>
          <cell r="O468">
            <v>5412.49</v>
          </cell>
          <cell r="Q468">
            <v>5346.3</v>
          </cell>
          <cell r="S468">
            <v>5440.11</v>
          </cell>
        </row>
        <row r="469">
          <cell r="A469" t="str">
            <v>2 S 04 201 02</v>
          </cell>
          <cell r="B469" t="str">
            <v>Boca BSCC 2,00 x 2,00 m normal</v>
          </cell>
          <cell r="E469" t="str">
            <v>und</v>
          </cell>
          <cell r="G469">
            <v>7436.42</v>
          </cell>
          <cell r="M469">
            <v>8265.6299999999992</v>
          </cell>
          <cell r="O469">
            <v>8475.8799999999992</v>
          </cell>
          <cell r="Q469">
            <v>8368.31</v>
          </cell>
          <cell r="S469">
            <v>8518.3700000000008</v>
          </cell>
        </row>
        <row r="470">
          <cell r="A470" t="str">
            <v>2 S 04 201 03</v>
          </cell>
          <cell r="B470" t="str">
            <v>Boca BSCC 2,50 x 2,50 m normal</v>
          </cell>
          <cell r="E470" t="str">
            <v>und</v>
          </cell>
          <cell r="G470">
            <v>10042.129999999999</v>
          </cell>
          <cell r="M470">
            <v>11159.79</v>
          </cell>
          <cell r="O470">
            <v>11448.96</v>
          </cell>
          <cell r="Q470">
            <v>11299.85</v>
          </cell>
          <cell r="S470">
            <v>11506.55</v>
          </cell>
        </row>
        <row r="471">
          <cell r="A471" t="str">
            <v>2 S 04 201 04</v>
          </cell>
          <cell r="B471" t="str">
            <v>Boca BSCC 3,00 x 3,00 m normal</v>
          </cell>
          <cell r="E471" t="str">
            <v>und</v>
          </cell>
          <cell r="G471">
            <v>14367.56</v>
          </cell>
          <cell r="M471">
            <v>15975.33</v>
          </cell>
          <cell r="O471">
            <v>16400.13</v>
          </cell>
          <cell r="Q471">
            <v>16180.92</v>
          </cell>
          <cell r="S471">
            <v>16481.59</v>
          </cell>
        </row>
        <row r="472">
          <cell r="A472" t="str">
            <v>2 S 04 201 05</v>
          </cell>
          <cell r="B472" t="str">
            <v>Boca BSCC 1,50 x 1,50 m - esc.=15</v>
          </cell>
          <cell r="E472" t="str">
            <v>und</v>
          </cell>
          <cell r="G472">
            <v>4831.17</v>
          </cell>
          <cell r="M472">
            <v>5374.49</v>
          </cell>
          <cell r="O472">
            <v>5507.51</v>
          </cell>
          <cell r="Q472">
            <v>5449.48</v>
          </cell>
          <cell r="S472">
            <v>5533.09</v>
          </cell>
        </row>
        <row r="473">
          <cell r="A473" t="str">
            <v>2 S 04 201 06</v>
          </cell>
          <cell r="B473" t="str">
            <v>Boca BSCC 2,00 x 2,00 m - esc.=15</v>
          </cell>
          <cell r="E473" t="str">
            <v>und</v>
          </cell>
          <cell r="G473">
            <v>7513.24</v>
          </cell>
          <cell r="M473">
            <v>8361.4</v>
          </cell>
          <cell r="O473">
            <v>8579.7000000000007</v>
          </cell>
          <cell r="Q473">
            <v>8482.89</v>
          </cell>
          <cell r="S473">
            <v>8618.98</v>
          </cell>
        </row>
        <row r="474">
          <cell r="A474" t="str">
            <v>2 S 04 201 07</v>
          </cell>
          <cell r="B474" t="str">
            <v>Boca BSCC 2,50 x 2,50 m - esc.=15</v>
          </cell>
          <cell r="E474" t="str">
            <v>und</v>
          </cell>
          <cell r="G474">
            <v>10563.11</v>
          </cell>
          <cell r="M474">
            <v>11755.34</v>
          </cell>
          <cell r="O474">
            <v>12065.22</v>
          </cell>
          <cell r="Q474">
            <v>11920.15</v>
          </cell>
          <cell r="S474">
            <v>12121.65</v>
          </cell>
        </row>
        <row r="475">
          <cell r="A475" t="str">
            <v>2 S 04 201 08</v>
          </cell>
          <cell r="B475" t="str">
            <v>Boca BSCC 3,00 x 3,00 m - esc.=15</v>
          </cell>
          <cell r="E475" t="str">
            <v>und</v>
          </cell>
          <cell r="G475">
            <v>15036.8</v>
          </cell>
          <cell r="M475">
            <v>16737.66</v>
          </cell>
          <cell r="O475">
            <v>17191.55</v>
          </cell>
          <cell r="Q475">
            <v>16977.810000000001</v>
          </cell>
          <cell r="S475">
            <v>17271.32</v>
          </cell>
        </row>
        <row r="476">
          <cell r="A476" t="str">
            <v>2 S 04 201 09</v>
          </cell>
          <cell r="B476" t="str">
            <v>Boca BSCC 1,50 x 1,50 m - esc.=30</v>
          </cell>
          <cell r="E476" t="str">
            <v>und</v>
          </cell>
          <cell r="G476">
            <v>5268.96</v>
          </cell>
          <cell r="M476">
            <v>5861.11</v>
          </cell>
          <cell r="O476">
            <v>6004.52</v>
          </cell>
          <cell r="Q476">
            <v>5936.56</v>
          </cell>
          <cell r="S476">
            <v>6033.42</v>
          </cell>
        </row>
        <row r="477">
          <cell r="A477" t="str">
            <v>2 S 04 201 10</v>
          </cell>
          <cell r="B477" t="str">
            <v>Boca BSCC 2,00 x 2,00 m - esc.=30</v>
          </cell>
          <cell r="E477" t="str">
            <v>und</v>
          </cell>
          <cell r="G477">
            <v>8180.57</v>
          </cell>
          <cell r="M477">
            <v>9102.5300000000007</v>
          </cell>
          <cell r="O477">
            <v>9336.23</v>
          </cell>
          <cell r="Q477">
            <v>9227.4599999999991</v>
          </cell>
          <cell r="S477">
            <v>9380.2099999999991</v>
          </cell>
        </row>
        <row r="478">
          <cell r="A478" t="str">
            <v>2 S 04 201 11</v>
          </cell>
          <cell r="B478" t="str">
            <v>Boca BSCC 2,50 x 2,50 m - esc.=30</v>
          </cell>
          <cell r="E478" t="str">
            <v>und</v>
          </cell>
          <cell r="G478">
            <v>11760.2</v>
          </cell>
          <cell r="M478">
            <v>13083.6</v>
          </cell>
          <cell r="O478">
            <v>13432.34</v>
          </cell>
          <cell r="Q478">
            <v>13271.66</v>
          </cell>
          <cell r="S478">
            <v>13494.96</v>
          </cell>
        </row>
        <row r="479">
          <cell r="A479" t="str">
            <v>2 S 04 201 12</v>
          </cell>
          <cell r="B479" t="str">
            <v>Boca BSCC 3,00 x 3,00 m =esc.=30</v>
          </cell>
          <cell r="E479" t="str">
            <v>und</v>
          </cell>
          <cell r="G479">
            <v>16592.310000000001</v>
          </cell>
          <cell r="M479">
            <v>18459.98</v>
          </cell>
          <cell r="O479">
            <v>18960.41</v>
          </cell>
          <cell r="Q479">
            <v>18719.150000000001</v>
          </cell>
          <cell r="S479">
            <v>19050.23</v>
          </cell>
        </row>
        <row r="480">
          <cell r="A480" t="str">
            <v>2 S 04 201 13</v>
          </cell>
          <cell r="B480" t="str">
            <v>Boca BSCC 1,50 x 1,50 m - esc.=45</v>
          </cell>
          <cell r="E480" t="str">
            <v>und</v>
          </cell>
          <cell r="G480">
            <v>6552.38</v>
          </cell>
          <cell r="M480">
            <v>7286.85</v>
          </cell>
          <cell r="O480">
            <v>7470.4</v>
          </cell>
          <cell r="Q480">
            <v>7387.86</v>
          </cell>
          <cell r="S480">
            <v>7505.62</v>
          </cell>
        </row>
        <row r="481">
          <cell r="A481" t="str">
            <v>2 S 04 201 14</v>
          </cell>
          <cell r="B481" t="str">
            <v>Boca BSCC 2,00 x 2,00 m - esc.=45</v>
          </cell>
          <cell r="E481" t="str">
            <v>und</v>
          </cell>
          <cell r="G481">
            <v>10508.8</v>
          </cell>
          <cell r="M481">
            <v>11689.34</v>
          </cell>
          <cell r="O481">
            <v>11996.21</v>
          </cell>
          <cell r="Q481">
            <v>11853.95</v>
          </cell>
          <cell r="S481">
            <v>12052.73</v>
          </cell>
        </row>
        <row r="482">
          <cell r="A482" t="str">
            <v>2 S 04 201 15</v>
          </cell>
          <cell r="B482" t="str">
            <v>Boca BSCC 2,50 x 2,50 m - esc.=45</v>
          </cell>
          <cell r="E482" t="str">
            <v>und</v>
          </cell>
          <cell r="G482">
            <v>14877.5</v>
          </cell>
          <cell r="M482">
            <v>16562.55</v>
          </cell>
          <cell r="O482">
            <v>17013.89</v>
          </cell>
          <cell r="Q482">
            <v>16816.39</v>
          </cell>
          <cell r="S482">
            <v>17090.09</v>
          </cell>
        </row>
        <row r="483">
          <cell r="A483" t="str">
            <v>2 S 04 201 16</v>
          </cell>
          <cell r="B483" t="str">
            <v>Boca BSCC 3,00 x 3,00 m - esc.=45</v>
          </cell>
          <cell r="E483" t="str">
            <v>und</v>
          </cell>
          <cell r="G483">
            <v>20911.740000000002</v>
          </cell>
          <cell r="M483">
            <v>23280.12</v>
          </cell>
          <cell r="O483">
            <v>23924.55</v>
          </cell>
          <cell r="Q483">
            <v>23632.47</v>
          </cell>
          <cell r="S483">
            <v>24032.95</v>
          </cell>
        </row>
        <row r="484">
          <cell r="A484" t="str">
            <v>2 S 04 210 01</v>
          </cell>
          <cell r="B484" t="str">
            <v>Corpo BDCC 1,50 x 1,50 m alt. 0 a 1,00 m</v>
          </cell>
          <cell r="E484" t="str">
            <v>m</v>
          </cell>
          <cell r="G484">
            <v>1435.35</v>
          </cell>
          <cell r="M484">
            <v>1603.8</v>
          </cell>
          <cell r="O484">
            <v>1647.9</v>
          </cell>
          <cell r="Q484">
            <v>1625.92</v>
          </cell>
          <cell r="S484">
            <v>1654.01</v>
          </cell>
        </row>
        <row r="485">
          <cell r="A485" t="str">
            <v>2 S 04 210 02</v>
          </cell>
          <cell r="B485" t="str">
            <v>Corpo BDCC 2,00 x 2,00 m alt. 0 a 1,00 m</v>
          </cell>
          <cell r="E485" t="str">
            <v>m</v>
          </cell>
          <cell r="G485">
            <v>2077.38</v>
          </cell>
          <cell r="M485">
            <v>2327.19</v>
          </cell>
          <cell r="O485">
            <v>2391.0500000000002</v>
          </cell>
          <cell r="Q485">
            <v>2362.67</v>
          </cell>
          <cell r="S485">
            <v>2397.23</v>
          </cell>
        </row>
        <row r="486">
          <cell r="A486" t="str">
            <v>2 S 04 210 03</v>
          </cell>
          <cell r="B486" t="str">
            <v>Corpo BDCC 2,50 x 2,50 m alt. 0 a 1,00 m</v>
          </cell>
          <cell r="E486" t="str">
            <v>m</v>
          </cell>
          <cell r="G486">
            <v>2612.2399999999998</v>
          </cell>
          <cell r="M486">
            <v>2930.38</v>
          </cell>
          <cell r="O486">
            <v>3013.05</v>
          </cell>
          <cell r="Q486">
            <v>2968.65</v>
          </cell>
          <cell r="S486">
            <v>3013.97</v>
          </cell>
        </row>
        <row r="487">
          <cell r="A487" t="str">
            <v>2 S 04 210 04</v>
          </cell>
          <cell r="B487" t="str">
            <v>Corpo BDCC 3,00 x 3,00 m alt. 0 a 1,00</v>
          </cell>
          <cell r="E487" t="str">
            <v>m</v>
          </cell>
          <cell r="G487">
            <v>3605.28</v>
          </cell>
          <cell r="M487">
            <v>4040.07</v>
          </cell>
          <cell r="O487">
            <v>4144.82</v>
          </cell>
          <cell r="Q487">
            <v>4087.18</v>
          </cell>
          <cell r="S487">
            <v>4152.3100000000004</v>
          </cell>
        </row>
        <row r="488">
          <cell r="A488" t="str">
            <v>2 S 04 210 05</v>
          </cell>
          <cell r="B488" t="str">
            <v>Corpo BDCC 1,50 x 1,50 m alt. 1,00 a 2,50 m</v>
          </cell>
          <cell r="E488" t="str">
            <v>m</v>
          </cell>
          <cell r="G488">
            <v>1266.46</v>
          </cell>
          <cell r="M488">
            <v>1414.53</v>
          </cell>
          <cell r="O488">
            <v>1450.24</v>
          </cell>
          <cell r="Q488">
            <v>1428.3</v>
          </cell>
          <cell r="S488">
            <v>1456.38</v>
          </cell>
        </row>
        <row r="489">
          <cell r="A489" t="str">
            <v>2 S 04 210 06</v>
          </cell>
          <cell r="B489" t="str">
            <v>Corpo BDCC 2,00 x 2,00 m alt. 1,00 a 2,50 m</v>
          </cell>
          <cell r="E489" t="str">
            <v>m</v>
          </cell>
          <cell r="G489">
            <v>1850.42</v>
          </cell>
          <cell r="M489">
            <v>2069.7600000000002</v>
          </cell>
          <cell r="O489">
            <v>2123.17</v>
          </cell>
          <cell r="Q489">
            <v>2093.6799999999998</v>
          </cell>
          <cell r="S489">
            <v>2129.73</v>
          </cell>
        </row>
        <row r="490">
          <cell r="A490" t="str">
            <v>2 S 04 210 07</v>
          </cell>
          <cell r="B490" t="str">
            <v>Corpo BDCC 2,50 x 2,50 m alt. 1,00 a 2,50 m</v>
          </cell>
          <cell r="E490" t="str">
            <v>m</v>
          </cell>
          <cell r="G490">
            <v>2493.54</v>
          </cell>
          <cell r="M490">
            <v>2792.54</v>
          </cell>
          <cell r="O490">
            <v>2864.59</v>
          </cell>
          <cell r="Q490">
            <v>2825.63</v>
          </cell>
          <cell r="S490">
            <v>2870.67</v>
          </cell>
        </row>
        <row r="491">
          <cell r="A491" t="str">
            <v>2 S 04 210 08</v>
          </cell>
          <cell r="B491" t="str">
            <v>Corpo BDCC 3,00 x 3,00 m alt. 1,00 a 2,50 m</v>
          </cell>
          <cell r="E491" t="str">
            <v>m</v>
          </cell>
          <cell r="G491">
            <v>3424.26</v>
          </cell>
          <cell r="M491">
            <v>3835.86</v>
          </cell>
          <cell r="O491">
            <v>3930.89</v>
          </cell>
          <cell r="Q491">
            <v>3871.63</v>
          </cell>
          <cell r="S491">
            <v>3938.9</v>
          </cell>
        </row>
        <row r="492">
          <cell r="A492" t="str">
            <v>2 S 04 210 09</v>
          </cell>
          <cell r="B492" t="str">
            <v>Corpo BDCC 1,50 x 1,50 m alt. 2,50 a 5,00 m</v>
          </cell>
          <cell r="E492" t="str">
            <v>m</v>
          </cell>
          <cell r="G492">
            <v>1348.61</v>
          </cell>
          <cell r="M492">
            <v>1506.45</v>
          </cell>
          <cell r="O492">
            <v>1546.34</v>
          </cell>
          <cell r="Q492">
            <v>1524.4</v>
          </cell>
          <cell r="S492">
            <v>1552.48</v>
          </cell>
        </row>
        <row r="493">
          <cell r="A493" t="str">
            <v>2 S 04 210 10</v>
          </cell>
          <cell r="B493" t="str">
            <v>Corpo BDCC 2,00 x 2,00 m alt. 2,50 a 5,00 m</v>
          </cell>
          <cell r="E493" t="str">
            <v>m</v>
          </cell>
          <cell r="G493">
            <v>2092.9299999999998</v>
          </cell>
          <cell r="M493">
            <v>2343.35</v>
          </cell>
          <cell r="O493">
            <v>2407.67</v>
          </cell>
          <cell r="Q493">
            <v>2378.15</v>
          </cell>
          <cell r="S493">
            <v>2414.1999999999998</v>
          </cell>
        </row>
        <row r="494">
          <cell r="A494" t="str">
            <v>2 S 04 210 11</v>
          </cell>
          <cell r="B494" t="str">
            <v>Corpo BDCC 2,50 x 2,50 m alt. 2,50 a 5,00 m</v>
          </cell>
          <cell r="E494" t="str">
            <v>m</v>
          </cell>
          <cell r="G494">
            <v>2912.78</v>
          </cell>
          <cell r="M494">
            <v>3259.56</v>
          </cell>
          <cell r="O494">
            <v>3344.94</v>
          </cell>
          <cell r="Q494">
            <v>3296.39</v>
          </cell>
          <cell r="S494">
            <v>3353.82</v>
          </cell>
        </row>
        <row r="495">
          <cell r="A495" t="str">
            <v>2 S 04 210 12</v>
          </cell>
          <cell r="B495" t="str">
            <v>Corpo BDCC 3,00 x 3,00 m alt. 2,50 a 5,00 m</v>
          </cell>
          <cell r="E495" t="str">
            <v>m</v>
          </cell>
          <cell r="G495">
            <v>3803.79</v>
          </cell>
          <cell r="M495">
            <v>4258.25</v>
          </cell>
          <cell r="O495">
            <v>4362.68</v>
          </cell>
          <cell r="Q495">
            <v>4291.71</v>
          </cell>
          <cell r="S495">
            <v>4374.1099999999997</v>
          </cell>
        </row>
        <row r="496">
          <cell r="A496" t="str">
            <v>2 S 04 210 13</v>
          </cell>
          <cell r="B496" t="str">
            <v>Corpo BDCC 1,50 x 1,50 m alt. 5,00 a 7,50 m</v>
          </cell>
          <cell r="E496" t="str">
            <v>m</v>
          </cell>
          <cell r="G496">
            <v>1531.56</v>
          </cell>
          <cell r="M496">
            <v>1712.57</v>
          </cell>
          <cell r="O496">
            <v>1760.86</v>
          </cell>
          <cell r="Q496">
            <v>1738.89</v>
          </cell>
          <cell r="S496">
            <v>1766.97</v>
          </cell>
        </row>
        <row r="497">
          <cell r="A497" t="str">
            <v>2 S 04 210 14</v>
          </cell>
          <cell r="B497" t="str">
            <v>Corpo BDCC 2,00 a 2,00 m alt. 5,00 a 7,50 m</v>
          </cell>
          <cell r="E497" t="str">
            <v>m</v>
          </cell>
          <cell r="G497">
            <v>2420.3200000000002</v>
          </cell>
          <cell r="M497">
            <v>2705.61</v>
          </cell>
          <cell r="O497">
            <v>2780.87</v>
          </cell>
          <cell r="Q497">
            <v>2742.38</v>
          </cell>
          <cell r="S497">
            <v>2789.83</v>
          </cell>
        </row>
        <row r="498">
          <cell r="A498" t="str">
            <v>2 S 04 210 15</v>
          </cell>
          <cell r="B498" t="str">
            <v>Corpo BDCC 2,50 x 2,50 m alt. 5,00 a 7,50 m</v>
          </cell>
          <cell r="E498" t="str">
            <v>m</v>
          </cell>
          <cell r="G498">
            <v>3307.6</v>
          </cell>
          <cell r="M498">
            <v>3706.58</v>
          </cell>
          <cell r="O498">
            <v>3808.73</v>
          </cell>
          <cell r="Q498">
            <v>3760.16</v>
          </cell>
          <cell r="S498">
            <v>3817.59</v>
          </cell>
        </row>
        <row r="499">
          <cell r="A499" t="str">
            <v>2 S 04 210 16</v>
          </cell>
          <cell r="B499" t="str">
            <v>Corpo BDCC 3,00 x 3,00 m alt. 5,00 a 7,50 m</v>
          </cell>
          <cell r="E499" t="str">
            <v>m</v>
          </cell>
          <cell r="G499">
            <v>4530.1000000000004</v>
          </cell>
          <cell r="M499">
            <v>5076.38</v>
          </cell>
          <cell r="O499">
            <v>5214.3500000000004</v>
          </cell>
          <cell r="Q499">
            <v>5143.3599999999997</v>
          </cell>
          <cell r="S499">
            <v>5225.7700000000004</v>
          </cell>
        </row>
        <row r="500">
          <cell r="A500" t="str">
            <v>2 S 04 210 17</v>
          </cell>
          <cell r="B500" t="str">
            <v>Corpo BDCC 1,50 x 1,50 m alt. 7,50 a 10,00 m</v>
          </cell>
          <cell r="E500" t="str">
            <v>m</v>
          </cell>
          <cell r="G500">
            <v>1684.46</v>
          </cell>
          <cell r="M500">
            <v>1887.24</v>
          </cell>
          <cell r="O500">
            <v>1941.68</v>
          </cell>
          <cell r="Q500">
            <v>1920.49</v>
          </cell>
          <cell r="S500">
            <v>1948.57</v>
          </cell>
        </row>
        <row r="501">
          <cell r="A501" t="str">
            <v>2 S 04 210 18</v>
          </cell>
          <cell r="B501" t="str">
            <v>Corpo BDCC 2,00 x 2,00 m alt. 7,50 a 10,00 m</v>
          </cell>
          <cell r="E501" t="str">
            <v>m</v>
          </cell>
          <cell r="G501">
            <v>2772.85</v>
          </cell>
          <cell r="M501">
            <v>3106.64</v>
          </cell>
          <cell r="O501">
            <v>3195.72</v>
          </cell>
          <cell r="Q501">
            <v>3157.25</v>
          </cell>
          <cell r="S501">
            <v>3204.7</v>
          </cell>
        </row>
        <row r="502">
          <cell r="A502" t="str">
            <v>2 S 04 210 19</v>
          </cell>
          <cell r="B502" t="str">
            <v>Corpo BDCC 2,50 x 2,50 m alt. 7,50 a 10,00 m</v>
          </cell>
          <cell r="E502" t="str">
            <v>m</v>
          </cell>
          <cell r="G502">
            <v>3555.14</v>
          </cell>
          <cell r="M502">
            <v>3979.08</v>
          </cell>
          <cell r="O502">
            <v>4089.68</v>
          </cell>
          <cell r="Q502">
            <v>4034.6</v>
          </cell>
          <cell r="S502">
            <v>4104.91</v>
          </cell>
        </row>
        <row r="503">
          <cell r="A503" t="str">
            <v>2 S 04 210 20</v>
          </cell>
          <cell r="B503" t="str">
            <v>Corpo BDCC 3,00 x 3,00 m alt. 7,50 a 10,00 m</v>
          </cell>
          <cell r="E503" t="str">
            <v>m</v>
          </cell>
          <cell r="G503">
            <v>5072.99</v>
          </cell>
          <cell r="M503">
            <v>5676.92</v>
          </cell>
          <cell r="O503">
            <v>5832.59</v>
          </cell>
          <cell r="Q503">
            <v>5746.52</v>
          </cell>
          <cell r="S503">
            <v>5848.22</v>
          </cell>
        </row>
        <row r="504">
          <cell r="A504" t="str">
            <v>2 S 04 210 21</v>
          </cell>
          <cell r="B504" t="str">
            <v>Corpo BDCC 1,50 x 1,50 m alt. 10,00 a 12,50 m</v>
          </cell>
          <cell r="E504" t="str">
            <v>m</v>
          </cell>
          <cell r="G504">
            <v>1901.48</v>
          </cell>
          <cell r="M504">
            <v>2125.73</v>
          </cell>
          <cell r="O504">
            <v>2186.4499999999998</v>
          </cell>
          <cell r="Q504">
            <v>2157.29</v>
          </cell>
          <cell r="S504">
            <v>2194.63</v>
          </cell>
        </row>
        <row r="505">
          <cell r="A505" t="str">
            <v>2 S 04 210 22</v>
          </cell>
          <cell r="B505" t="str">
            <v>Corpo BDCC 2,00 x 2,00 m alt. 10,00 a 12,50 m</v>
          </cell>
          <cell r="E505" t="str">
            <v>m</v>
          </cell>
          <cell r="G505">
            <v>3036.29</v>
          </cell>
          <cell r="M505">
            <v>3396.59</v>
          </cell>
          <cell r="O505">
            <v>3493.64</v>
          </cell>
          <cell r="Q505">
            <v>3446.46</v>
          </cell>
          <cell r="S505">
            <v>3505.15</v>
          </cell>
        </row>
        <row r="506">
          <cell r="A506" t="str">
            <v>2 S 04 210 23</v>
          </cell>
          <cell r="B506" t="str">
            <v>Corpo BDCC 2,50 x 2,50 m alt. 10,00 a 12,50 m</v>
          </cell>
          <cell r="E506" t="str">
            <v>m</v>
          </cell>
          <cell r="G506">
            <v>4013.83</v>
          </cell>
          <cell r="M506">
            <v>4498.04</v>
          </cell>
          <cell r="O506">
            <v>4625.7</v>
          </cell>
          <cell r="Q506">
            <v>4567.17</v>
          </cell>
          <cell r="S506">
            <v>4637.47</v>
          </cell>
        </row>
        <row r="507">
          <cell r="A507" t="str">
            <v>2 S 04 210 24</v>
          </cell>
          <cell r="B507" t="str">
            <v>Corpo BDCC 3,00 x 3,00 m alt. 10,00 a 12,50 m</v>
          </cell>
          <cell r="E507" t="str">
            <v>m</v>
          </cell>
          <cell r="G507">
            <v>5664.79</v>
          </cell>
          <cell r="M507">
            <v>6347.64</v>
          </cell>
          <cell r="O507">
            <v>6528.06</v>
          </cell>
          <cell r="Q507">
            <v>6441.97</v>
          </cell>
          <cell r="S507">
            <v>6543.67</v>
          </cell>
        </row>
        <row r="508">
          <cell r="A508" t="str">
            <v>2 S 04 210 25</v>
          </cell>
          <cell r="B508" t="str">
            <v>Corpo BDCC 1,50 x 1,50 m alt. 12,50 a 15,00 m</v>
          </cell>
          <cell r="E508" t="str">
            <v>m</v>
          </cell>
          <cell r="G508">
            <v>2022.91</v>
          </cell>
          <cell r="M508">
            <v>2264.92</v>
          </cell>
          <cell r="O508">
            <v>2329.8000000000002</v>
          </cell>
          <cell r="Q508">
            <v>2300.71</v>
          </cell>
          <cell r="S508">
            <v>2338.06</v>
          </cell>
        </row>
        <row r="509">
          <cell r="A509" t="str">
            <v>2 S 04 210 26</v>
          </cell>
          <cell r="B509" t="str">
            <v>Corpo BDCC 2,00 x 2,00 m alt. 12,50 a 15,00 m</v>
          </cell>
          <cell r="E509" t="str">
            <v>m</v>
          </cell>
          <cell r="G509">
            <v>3112.23</v>
          </cell>
          <cell r="M509">
            <v>3482.64</v>
          </cell>
          <cell r="O509">
            <v>3582.84</v>
          </cell>
          <cell r="Q509">
            <v>3535.62</v>
          </cell>
          <cell r="S509">
            <v>3594.32</v>
          </cell>
        </row>
        <row r="510">
          <cell r="A510" t="str">
            <v>2 S 04 210 27</v>
          </cell>
          <cell r="B510" t="str">
            <v>Corpo BDCC 2,50 x 2,50 m alt. 12,50 a 15,00 m</v>
          </cell>
          <cell r="E510" t="str">
            <v>m</v>
          </cell>
          <cell r="G510">
            <v>4382.0200000000004</v>
          </cell>
          <cell r="M510">
            <v>4915.26</v>
          </cell>
          <cell r="O510">
            <v>5058.41</v>
          </cell>
          <cell r="Q510">
            <v>4999.93</v>
          </cell>
          <cell r="S510">
            <v>5070.2299999999996</v>
          </cell>
        </row>
        <row r="511">
          <cell r="A511" t="str">
            <v>2 S 04 210 28</v>
          </cell>
          <cell r="B511" t="str">
            <v>Corpo BDCC 3,00 x 3,00 m alt. 12,50 a 15,00 m</v>
          </cell>
          <cell r="E511" t="str">
            <v>m</v>
          </cell>
          <cell r="G511">
            <v>5650.85</v>
          </cell>
          <cell r="M511">
            <v>6330.24</v>
          </cell>
          <cell r="O511">
            <v>6511.08</v>
          </cell>
          <cell r="Q511">
            <v>6424.99</v>
          </cell>
          <cell r="S511">
            <v>6526.69</v>
          </cell>
        </row>
        <row r="512">
          <cell r="A512" t="str">
            <v>2 S 04 211 01</v>
          </cell>
          <cell r="B512" t="str">
            <v>Boca BDCC 1,50 x 1,50 m normal</v>
          </cell>
          <cell r="E512" t="str">
            <v>und</v>
          </cell>
          <cell r="G512">
            <v>5519.25</v>
          </cell>
          <cell r="M512">
            <v>6136.6</v>
          </cell>
          <cell r="O512">
            <v>6291.38</v>
          </cell>
          <cell r="Q512">
            <v>6219.01</v>
          </cell>
          <cell r="S512">
            <v>6321.6</v>
          </cell>
        </row>
        <row r="513">
          <cell r="A513" t="str">
            <v>2 S 04 211 02</v>
          </cell>
          <cell r="B513" t="str">
            <v>Boca BDCC 2,00 x 2,00 m normal</v>
          </cell>
          <cell r="E513" t="str">
            <v>und</v>
          </cell>
          <cell r="G513">
            <v>8616.7900000000009</v>
          </cell>
          <cell r="M513">
            <v>9579.1299999999992</v>
          </cell>
          <cell r="O513">
            <v>9830.24</v>
          </cell>
          <cell r="Q513">
            <v>9705.02</v>
          </cell>
          <cell r="S513">
            <v>9878.4500000000007</v>
          </cell>
        </row>
        <row r="514">
          <cell r="A514" t="str">
            <v>2 S 04 211 03</v>
          </cell>
          <cell r="B514" t="str">
            <v>Boca BDCC 2,50 x 2,50 m normal</v>
          </cell>
          <cell r="E514" t="str">
            <v>und</v>
          </cell>
          <cell r="G514">
            <v>12113.36</v>
          </cell>
          <cell r="M514">
            <v>13466.77</v>
          </cell>
          <cell r="O514">
            <v>13824.95</v>
          </cell>
          <cell r="Q514">
            <v>13641</v>
          </cell>
          <cell r="S514">
            <v>13893.47</v>
          </cell>
        </row>
        <row r="515">
          <cell r="A515" t="str">
            <v>2 S 04 211 04</v>
          </cell>
          <cell r="B515" t="str">
            <v>Boca BDCC 3,00 x 3,00 m normal</v>
          </cell>
          <cell r="E515" t="str">
            <v>und</v>
          </cell>
          <cell r="G515">
            <v>17590.990000000002</v>
          </cell>
          <cell r="M515">
            <v>19568.900000000001</v>
          </cell>
          <cell r="O515">
            <v>20105.54</v>
          </cell>
          <cell r="Q515">
            <v>19834.14</v>
          </cell>
          <cell r="S515">
            <v>20202.88</v>
          </cell>
        </row>
        <row r="516">
          <cell r="A516" t="str">
            <v>2 S 04 211 05</v>
          </cell>
          <cell r="B516" t="str">
            <v>Boca BDCC 1,50 x 1,50 m esc.=15</v>
          </cell>
          <cell r="E516" t="str">
            <v>und</v>
          </cell>
          <cell r="G516">
            <v>6055.88</v>
          </cell>
          <cell r="M516">
            <v>6734.38</v>
          </cell>
          <cell r="O516">
            <v>6905.86</v>
          </cell>
          <cell r="Q516">
            <v>6827.12</v>
          </cell>
          <cell r="S516">
            <v>6938.57</v>
          </cell>
        </row>
        <row r="517">
          <cell r="A517" t="str">
            <v>2 S 04 211 06</v>
          </cell>
          <cell r="B517" t="str">
            <v>Boca BDCC 2,00 x 2,00 m esc=15</v>
          </cell>
          <cell r="E517" t="str">
            <v>und</v>
          </cell>
          <cell r="G517">
            <v>9476.2000000000007</v>
          </cell>
          <cell r="M517">
            <v>10538.22</v>
          </cell>
          <cell r="O517">
            <v>10814.78</v>
          </cell>
          <cell r="Q517">
            <v>10680.08</v>
          </cell>
          <cell r="S517">
            <v>10866.96</v>
          </cell>
        </row>
        <row r="518">
          <cell r="A518" t="str">
            <v>2 S 04 211 07</v>
          </cell>
          <cell r="B518" t="str">
            <v>Boca BDCC 2,50 x 2,50 m esc=15</v>
          </cell>
          <cell r="E518" t="str">
            <v>und</v>
          </cell>
          <cell r="G518">
            <v>13044.59</v>
          </cell>
          <cell r="M518">
            <v>14507.72</v>
          </cell>
          <cell r="O518">
            <v>14896.79</v>
          </cell>
          <cell r="Q518">
            <v>14708.78</v>
          </cell>
          <cell r="S518">
            <v>14967.91</v>
          </cell>
        </row>
        <row r="519">
          <cell r="A519" t="str">
            <v>2 S 04 211 08</v>
          </cell>
          <cell r="B519" t="str">
            <v>Boca BDCC 3,00 x 3,00 m esc=15</v>
          </cell>
          <cell r="E519" t="str">
            <v>und</v>
          </cell>
          <cell r="G519">
            <v>18866.52</v>
          </cell>
          <cell r="M519">
            <v>20997.27</v>
          </cell>
          <cell r="O519">
            <v>21578.83</v>
          </cell>
          <cell r="Q519">
            <v>21303.93</v>
          </cell>
          <cell r="S519">
            <v>21678.89</v>
          </cell>
        </row>
        <row r="520">
          <cell r="A520" t="str">
            <v>2 S 04 211 09</v>
          </cell>
          <cell r="B520" t="str">
            <v>Boca BDCC 1,50 x 1,50 m - esc.=30</v>
          </cell>
          <cell r="E520" t="str">
            <v>und</v>
          </cell>
          <cell r="G520">
            <v>6267.99</v>
          </cell>
          <cell r="M520">
            <v>6945.62</v>
          </cell>
          <cell r="O520">
            <v>7125.6</v>
          </cell>
          <cell r="Q520">
            <v>7036.58</v>
          </cell>
          <cell r="S520">
            <v>7162.29</v>
          </cell>
        </row>
        <row r="521">
          <cell r="A521" t="str">
            <v>2 S 04 211 10</v>
          </cell>
          <cell r="B521" t="str">
            <v>Boca BDCC 2,00 x 2,00 m esc=30</v>
          </cell>
          <cell r="E521" t="str">
            <v>und</v>
          </cell>
          <cell r="G521">
            <v>10202.17</v>
          </cell>
          <cell r="M521">
            <v>11344.01</v>
          </cell>
          <cell r="O521">
            <v>11637.63</v>
          </cell>
          <cell r="Q521">
            <v>11490.92</v>
          </cell>
          <cell r="S521">
            <v>11695.46</v>
          </cell>
        </row>
        <row r="522">
          <cell r="A522" t="str">
            <v>2 S 04 211 11</v>
          </cell>
          <cell r="B522" t="str">
            <v>Boca BDCC 2,50 x 2,50 m esc.=30</v>
          </cell>
          <cell r="E522" t="str">
            <v>und</v>
          </cell>
          <cell r="G522">
            <v>13841.87</v>
          </cell>
          <cell r="M522">
            <v>15413.26</v>
          </cell>
          <cell r="O522">
            <v>15837.81</v>
          </cell>
          <cell r="Q522">
            <v>15651.43</v>
          </cell>
          <cell r="S522">
            <v>15908.21</v>
          </cell>
        </row>
        <row r="523">
          <cell r="A523" t="str">
            <v>2 S 04 211 12</v>
          </cell>
          <cell r="B523" t="str">
            <v>Boca BDCC 3,00 x 3,00 m esc=30</v>
          </cell>
          <cell r="E523" t="str">
            <v>und</v>
          </cell>
          <cell r="G523">
            <v>21404.79</v>
          </cell>
          <cell r="M523">
            <v>23832.080000000002</v>
          </cell>
          <cell r="O523">
            <v>24495.89</v>
          </cell>
          <cell r="Q523">
            <v>24190.61</v>
          </cell>
          <cell r="S523">
            <v>24607.08</v>
          </cell>
        </row>
        <row r="524">
          <cell r="A524" t="str">
            <v>2 S 04 211 13</v>
          </cell>
          <cell r="B524" t="str">
            <v>Boca BDCC 1,50 x 1,50 m esc=45</v>
          </cell>
          <cell r="E524" t="str">
            <v>und</v>
          </cell>
          <cell r="G524">
            <v>8137.88</v>
          </cell>
          <cell r="M524">
            <v>9047.65</v>
          </cell>
          <cell r="O524">
            <v>9276.3700000000008</v>
          </cell>
          <cell r="Q524">
            <v>9167.41</v>
          </cell>
          <cell r="S524">
            <v>9321.26</v>
          </cell>
        </row>
        <row r="525">
          <cell r="A525" t="str">
            <v>2 S 04 211 14</v>
          </cell>
          <cell r="B525" t="str">
            <v>Boca BDCC 2,00 x 2,00 m esc=45</v>
          </cell>
          <cell r="E525" t="str">
            <v>und</v>
          </cell>
          <cell r="G525">
            <v>12979.58</v>
          </cell>
          <cell r="M525">
            <v>14440.53</v>
          </cell>
          <cell r="O525">
            <v>14818.75</v>
          </cell>
          <cell r="Q525">
            <v>14635.76</v>
          </cell>
          <cell r="S525">
            <v>14889.56</v>
          </cell>
        </row>
        <row r="526">
          <cell r="A526" t="str">
            <v>2 S 04 211 15</v>
          </cell>
          <cell r="B526" t="str">
            <v>Boca BDCC 2,50 x 2,50 m esc=45</v>
          </cell>
          <cell r="E526" t="str">
            <v>und</v>
          </cell>
          <cell r="G526">
            <v>18676.72</v>
          </cell>
          <cell r="M526">
            <v>20788.240000000002</v>
          </cell>
          <cell r="O526">
            <v>21354.27</v>
          </cell>
          <cell r="Q526">
            <v>21094.92</v>
          </cell>
          <cell r="S526">
            <v>21452.59</v>
          </cell>
        </row>
        <row r="527">
          <cell r="A527" t="str">
            <v>2 S 04 211 16</v>
          </cell>
          <cell r="B527" t="str">
            <v>Boca BDCC 3,00x3,00m - esc=45</v>
          </cell>
          <cell r="E527" t="str">
            <v>und</v>
          </cell>
          <cell r="G527">
            <v>27080.46</v>
          </cell>
          <cell r="M527">
            <v>30165.27</v>
          </cell>
          <cell r="O527">
            <v>31015.02</v>
          </cell>
          <cell r="Q527">
            <v>30640.6</v>
          </cell>
          <cell r="S527">
            <v>31151.42</v>
          </cell>
        </row>
        <row r="528">
          <cell r="A528" t="str">
            <v>2 S 04 220 01</v>
          </cell>
          <cell r="B528" t="str">
            <v>Corpo BTCC 1,50 x 1,50 m alt. 0 a 1,00 m</v>
          </cell>
          <cell r="E528" t="str">
            <v>m</v>
          </cell>
          <cell r="G528">
            <v>1989.99</v>
          </cell>
          <cell r="M528">
            <v>2224.6799999999998</v>
          </cell>
          <cell r="O528">
            <v>2285.0500000000002</v>
          </cell>
          <cell r="Q528">
            <v>2254.34</v>
          </cell>
          <cell r="S528">
            <v>2293.12</v>
          </cell>
        </row>
        <row r="529">
          <cell r="A529" t="str">
            <v>2 S 04 220 02</v>
          </cell>
          <cell r="B529" t="str">
            <v>Corpo BTCC 2,00 x 2,00 m alt. 0 a 1,00 m</v>
          </cell>
          <cell r="E529" t="str">
            <v>m</v>
          </cell>
          <cell r="G529">
            <v>2883.97</v>
          </cell>
          <cell r="M529">
            <v>3230.44</v>
          </cell>
          <cell r="O529">
            <v>3317.75</v>
          </cell>
          <cell r="Q529">
            <v>3276.08</v>
          </cell>
          <cell r="S529">
            <v>3325.73</v>
          </cell>
        </row>
        <row r="530">
          <cell r="A530" t="str">
            <v>2 S 04 220 03</v>
          </cell>
          <cell r="B530" t="str">
            <v>Corpo BTCC 2,50 x 2,50 m alt. 0 a 1,00 m</v>
          </cell>
          <cell r="E530" t="str">
            <v>m</v>
          </cell>
          <cell r="G530">
            <v>3903.92</v>
          </cell>
          <cell r="M530">
            <v>4378.4399999999996</v>
          </cell>
          <cell r="O530">
            <v>4495.51</v>
          </cell>
          <cell r="Q530">
            <v>4440</v>
          </cell>
          <cell r="S530">
            <v>4502.7299999999996</v>
          </cell>
        </row>
        <row r="531">
          <cell r="A531" t="str">
            <v>2 S 04 220 04</v>
          </cell>
          <cell r="B531" t="str">
            <v>Corpo BTCC 3,00 x 3,00 m alt. 0 a 1,00 m</v>
          </cell>
          <cell r="E531" t="str">
            <v>m</v>
          </cell>
          <cell r="G531">
            <v>5039.22</v>
          </cell>
          <cell r="M531">
            <v>5648.55</v>
          </cell>
          <cell r="O531">
            <v>5790.65</v>
          </cell>
          <cell r="Q531">
            <v>5706.21</v>
          </cell>
          <cell r="S531">
            <v>5800.13</v>
          </cell>
        </row>
        <row r="532">
          <cell r="A532" t="str">
            <v>2 S 04 220 05</v>
          </cell>
          <cell r="B532" t="str">
            <v>Corpo BTCC 1,50 x 1,50 m alt. 1,00 a 2,50 m</v>
          </cell>
          <cell r="E532" t="str">
            <v>m</v>
          </cell>
          <cell r="G532">
            <v>1801.04</v>
          </cell>
          <cell r="M532">
            <v>2013.28</v>
          </cell>
          <cell r="O532">
            <v>2064.02</v>
          </cell>
          <cell r="Q532">
            <v>2033.29</v>
          </cell>
          <cell r="S532">
            <v>2072.08</v>
          </cell>
        </row>
        <row r="533">
          <cell r="A533" t="str">
            <v>2 S 04 220 06</v>
          </cell>
          <cell r="B533" t="str">
            <v>Corpo BTCC 2,00 x 2,00 m alt. 1,00 a 2,50 m</v>
          </cell>
          <cell r="E533" t="str">
            <v>m</v>
          </cell>
          <cell r="G533">
            <v>2614.15</v>
          </cell>
          <cell r="M533">
            <v>2926.41</v>
          </cell>
          <cell r="O533">
            <v>3001.34</v>
          </cell>
          <cell r="Q533">
            <v>2959.7</v>
          </cell>
          <cell r="S533">
            <v>3009.35</v>
          </cell>
        </row>
        <row r="534">
          <cell r="A534" t="str">
            <v>2 S 04 220 07</v>
          </cell>
          <cell r="B534" t="str">
            <v>Corpo BTCC 2,50 a 2,50 m alt. 1,00 a 2,50 m</v>
          </cell>
          <cell r="E534" t="str">
            <v>m</v>
          </cell>
          <cell r="G534">
            <v>3469.75</v>
          </cell>
          <cell r="M534">
            <v>3888.54</v>
          </cell>
          <cell r="O534">
            <v>3986.11</v>
          </cell>
          <cell r="Q534">
            <v>3930.62</v>
          </cell>
          <cell r="S534">
            <v>3993.35</v>
          </cell>
        </row>
        <row r="535">
          <cell r="A535" t="str">
            <v>2 S 04 220 08</v>
          </cell>
          <cell r="B535" t="str">
            <v>Corpo BTCC 3,00 x 3,00 m alt. 1,00 a 2,50 m</v>
          </cell>
          <cell r="E535" t="str">
            <v>m</v>
          </cell>
          <cell r="G535">
            <v>4776.33</v>
          </cell>
          <cell r="M535">
            <v>5354.43</v>
          </cell>
          <cell r="O535">
            <v>5483.12</v>
          </cell>
          <cell r="Q535">
            <v>5398.68</v>
          </cell>
          <cell r="S535">
            <v>5492.59</v>
          </cell>
        </row>
        <row r="536">
          <cell r="A536" t="str">
            <v>2 S 04 220 09</v>
          </cell>
          <cell r="B536" t="str">
            <v>Corpo BTCC 1,50 x 1,50 m alt. 2,50 a 5,00 m</v>
          </cell>
          <cell r="E536" t="str">
            <v>m</v>
          </cell>
          <cell r="G536">
            <v>1953.02</v>
          </cell>
          <cell r="M536">
            <v>2183.3200000000002</v>
          </cell>
          <cell r="O536">
            <v>2241.81</v>
          </cell>
          <cell r="Q536">
            <v>2211.09</v>
          </cell>
          <cell r="S536">
            <v>2249.88</v>
          </cell>
        </row>
        <row r="537">
          <cell r="A537" t="str">
            <v>2 S 04 220 10</v>
          </cell>
          <cell r="B537" t="str">
            <v>Corpo BTCC 2,00 x 2,00 m alt. 2,50 a 5,00 m</v>
          </cell>
          <cell r="E537" t="str">
            <v>m</v>
          </cell>
          <cell r="G537">
            <v>2985.37</v>
          </cell>
          <cell r="M537">
            <v>3345.11</v>
          </cell>
          <cell r="O537">
            <v>3436.82</v>
          </cell>
          <cell r="Q537">
            <v>3395.15</v>
          </cell>
          <cell r="S537">
            <v>3444.8</v>
          </cell>
        </row>
        <row r="538">
          <cell r="A538" t="str">
            <v>2 S 04 220 11</v>
          </cell>
          <cell r="B538" t="str">
            <v>Corpo BTCC 2,50 x 2,50 m alt. 2,50 a 5,00 m</v>
          </cell>
          <cell r="E538" t="str">
            <v>m</v>
          </cell>
          <cell r="G538">
            <v>4072.54</v>
          </cell>
          <cell r="M538">
            <v>4560.3900000000003</v>
          </cell>
          <cell r="O538">
            <v>4677.1400000000003</v>
          </cell>
          <cell r="Q538">
            <v>4608.05</v>
          </cell>
          <cell r="S538">
            <v>4688.37</v>
          </cell>
        </row>
        <row r="539">
          <cell r="A539" t="str">
            <v>2 S 04 220 12</v>
          </cell>
          <cell r="B539" t="str">
            <v>Corpo BTCC 3,00 x 3,00 m alt. 2,50 a 5,00 m</v>
          </cell>
          <cell r="E539" t="str">
            <v>m</v>
          </cell>
          <cell r="G539">
            <v>5574.88</v>
          </cell>
          <cell r="M539">
            <v>6244.8</v>
          </cell>
          <cell r="O539">
            <v>6400.28</v>
          </cell>
          <cell r="Q539">
            <v>6299.43</v>
          </cell>
          <cell r="S539">
            <v>6414.56</v>
          </cell>
        </row>
        <row r="540">
          <cell r="A540" t="str">
            <v>2 S 04 220 13</v>
          </cell>
          <cell r="B540" t="str">
            <v>Corpo BTCC 1,50 x 1,50 m alt. 5,00 a 7,50 m</v>
          </cell>
          <cell r="E540" t="str">
            <v>m</v>
          </cell>
          <cell r="G540">
            <v>2103.9699999999998</v>
          </cell>
          <cell r="M540">
            <v>2353.38</v>
          </cell>
          <cell r="O540">
            <v>2418.8000000000002</v>
          </cell>
          <cell r="Q540">
            <v>2388.0500000000002</v>
          </cell>
          <cell r="S540">
            <v>2426.84</v>
          </cell>
        </row>
        <row r="541">
          <cell r="A541" t="str">
            <v>2 S 04 220 14</v>
          </cell>
          <cell r="B541" t="str">
            <v>Corpo BTCC 2,00 x 2,00 m alt. 5,00 a 7,50 m</v>
          </cell>
          <cell r="E541" t="str">
            <v>m</v>
          </cell>
          <cell r="G541">
            <v>3358.83</v>
          </cell>
          <cell r="M541">
            <v>3757.18</v>
          </cell>
          <cell r="O541">
            <v>3859.22</v>
          </cell>
          <cell r="Q541">
            <v>3804.61</v>
          </cell>
          <cell r="S541">
            <v>3870.96</v>
          </cell>
        </row>
        <row r="542">
          <cell r="A542" t="str">
            <v>2 S 04 220 15</v>
          </cell>
          <cell r="B542" t="str">
            <v>Corpo BTCC 2,50 x 2,50 m alt. 5,00 a 7,50 m</v>
          </cell>
          <cell r="E542" t="str">
            <v>m</v>
          </cell>
          <cell r="G542">
            <v>4610.87</v>
          </cell>
          <cell r="M542">
            <v>5167.29</v>
          </cell>
          <cell r="O542">
            <v>5308.57</v>
          </cell>
          <cell r="Q542">
            <v>5239.46</v>
          </cell>
          <cell r="S542">
            <v>5319.77</v>
          </cell>
        </row>
        <row r="543">
          <cell r="A543" t="str">
            <v>2 S 04 220 16</v>
          </cell>
          <cell r="B543" t="str">
            <v>Corpo BTCC 3,00 x 3,00 m alt. 5,00 a 7,50 m</v>
          </cell>
          <cell r="E543" t="str">
            <v>m</v>
          </cell>
          <cell r="G543">
            <v>6250.25</v>
          </cell>
          <cell r="M543">
            <v>7003.07</v>
          </cell>
          <cell r="O543">
            <v>7191.27</v>
          </cell>
          <cell r="Q543">
            <v>7090.36</v>
          </cell>
          <cell r="S543">
            <v>7205.49</v>
          </cell>
        </row>
        <row r="544">
          <cell r="A544" t="str">
            <v>2 S 04 220 17</v>
          </cell>
          <cell r="B544" t="str">
            <v>Corpo BTCC 1,50 x 1,50 m alt. 7,50 a 10,00 m</v>
          </cell>
          <cell r="E544" t="str">
            <v>m</v>
          </cell>
          <cell r="G544">
            <v>2340.56</v>
          </cell>
          <cell r="M544">
            <v>2620.94</v>
          </cell>
          <cell r="O544">
            <v>2696.62</v>
          </cell>
          <cell r="Q544">
            <v>2665.88</v>
          </cell>
          <cell r="S544">
            <v>2704.67</v>
          </cell>
        </row>
        <row r="545">
          <cell r="A545" t="str">
            <v>2 S 04 220 18</v>
          </cell>
          <cell r="B545" t="str">
            <v>Corpo BTCC 2,00 x 2,00 m alt. 7,50 m a 10,00 m</v>
          </cell>
          <cell r="E545" t="str">
            <v>m</v>
          </cell>
          <cell r="G545">
            <v>3781.13</v>
          </cell>
          <cell r="M545">
            <v>4236.5200000000004</v>
          </cell>
          <cell r="O545">
            <v>4355.76</v>
          </cell>
          <cell r="Q545">
            <v>4301.12</v>
          </cell>
          <cell r="S545">
            <v>4367.4799999999996</v>
          </cell>
        </row>
        <row r="546">
          <cell r="A546" t="str">
            <v>2 S 04 220 19</v>
          </cell>
          <cell r="B546" t="str">
            <v>Corpo BTCC 2,50 x 2,50 m alt. 7,50 a 10,00 m</v>
          </cell>
          <cell r="E546" t="str">
            <v>m</v>
          </cell>
          <cell r="G546">
            <v>5249.28</v>
          </cell>
          <cell r="M546">
            <v>5877.1</v>
          </cell>
          <cell r="O546">
            <v>6040.14</v>
          </cell>
          <cell r="Q546">
            <v>5956.97</v>
          </cell>
          <cell r="S546">
            <v>6055.36</v>
          </cell>
        </row>
        <row r="547">
          <cell r="A547" t="str">
            <v>2 S 04 220 20</v>
          </cell>
          <cell r="B547" t="str">
            <v>Corpo BTCC 3,00 x 3,00 m alt 7,50 a 10,00 m</v>
          </cell>
          <cell r="E547" t="str">
            <v>m</v>
          </cell>
          <cell r="G547">
            <v>7033.02</v>
          </cell>
          <cell r="M547">
            <v>7872.08</v>
          </cell>
          <cell r="O547">
            <v>8083.17</v>
          </cell>
          <cell r="Q547">
            <v>7959.81</v>
          </cell>
          <cell r="S547">
            <v>8103.69</v>
          </cell>
        </row>
        <row r="548">
          <cell r="A548" t="str">
            <v>2 S 04 220 21</v>
          </cell>
          <cell r="B548" t="str">
            <v>Corpo BTCC 1,50 x 1,50 m alt. 10,00 a 12,50 m</v>
          </cell>
          <cell r="E548" t="str">
            <v>m</v>
          </cell>
          <cell r="G548">
            <v>2772.04</v>
          </cell>
          <cell r="M548">
            <v>3101.58</v>
          </cell>
          <cell r="O548">
            <v>3190.53</v>
          </cell>
          <cell r="Q548">
            <v>3149.19</v>
          </cell>
          <cell r="S548">
            <v>3201.55</v>
          </cell>
        </row>
        <row r="549">
          <cell r="A549" t="str">
            <v>2 S 04 220 22</v>
          </cell>
          <cell r="B549" t="str">
            <v>Corpo BTCC 2,00 x 2,00 m alt. 10,00 a 12,50 m</v>
          </cell>
          <cell r="E549" t="str">
            <v>m</v>
          </cell>
          <cell r="G549">
            <v>4127.93</v>
          </cell>
          <cell r="M549">
            <v>4618.25</v>
          </cell>
          <cell r="O549">
            <v>4747.88</v>
          </cell>
          <cell r="Q549">
            <v>4681.63</v>
          </cell>
          <cell r="S549">
            <v>4762.93</v>
          </cell>
        </row>
        <row r="550">
          <cell r="A550" t="str">
            <v>2 S 04 220 23</v>
          </cell>
          <cell r="B550" t="str">
            <v>Corpo BTCC 2,50 x 2,50 m alt. 10,00 a 12,50 m</v>
          </cell>
          <cell r="E550" t="str">
            <v>m</v>
          </cell>
          <cell r="G550">
            <v>5506.61</v>
          </cell>
          <cell r="M550">
            <v>6169.96</v>
          </cell>
          <cell r="O550">
            <v>6343.05</v>
          </cell>
          <cell r="Q550">
            <v>6259.85</v>
          </cell>
          <cell r="S550">
            <v>6358.25</v>
          </cell>
        </row>
        <row r="551">
          <cell r="A551" t="str">
            <v>2 S 04 220 24</v>
          </cell>
          <cell r="B551" t="str">
            <v>Corpo BTCC 3,00 x 3,00 m alt. 10,00 a 12,50 m</v>
          </cell>
          <cell r="E551" t="str">
            <v>m</v>
          </cell>
          <cell r="G551">
            <v>7506.17</v>
          </cell>
          <cell r="M551">
            <v>8402.76</v>
          </cell>
          <cell r="O551">
            <v>8637.1299999999992</v>
          </cell>
          <cell r="Q551">
            <v>8513.74</v>
          </cell>
          <cell r="S551">
            <v>8657.6200000000008</v>
          </cell>
        </row>
        <row r="552">
          <cell r="A552" t="str">
            <v>2 S 04 220 25</v>
          </cell>
          <cell r="B552" t="str">
            <v>Corpo BTCC 1,50 x 1,50 m alt. 12,50 a 15,00 m</v>
          </cell>
          <cell r="E552" t="str">
            <v>m</v>
          </cell>
          <cell r="G552">
            <v>2817.12</v>
          </cell>
          <cell r="M552">
            <v>3152.67</v>
          </cell>
          <cell r="O552">
            <v>3243.5</v>
          </cell>
          <cell r="Q552">
            <v>3202.17</v>
          </cell>
          <cell r="S552">
            <v>3254.53</v>
          </cell>
        </row>
        <row r="553">
          <cell r="A553" t="str">
            <v>2 S 04 220 26</v>
          </cell>
          <cell r="B553" t="str">
            <v>Corpo BTCC 2,00 x 2,00 m alt. 12,50 a 15,00 m</v>
          </cell>
          <cell r="E553" t="str">
            <v>m</v>
          </cell>
          <cell r="G553">
            <v>4406.42</v>
          </cell>
          <cell r="M553">
            <v>4933.76</v>
          </cell>
          <cell r="O553">
            <v>5075.12</v>
          </cell>
          <cell r="Q553">
            <v>5008.88</v>
          </cell>
          <cell r="S553">
            <v>5090.18</v>
          </cell>
        </row>
        <row r="554">
          <cell r="A554" t="str">
            <v>2 S 04 220 27</v>
          </cell>
          <cell r="B554" t="str">
            <v>Corpo BTCC 2,50 x 2,50 m alt. 12,50 a 15,00 m</v>
          </cell>
          <cell r="E554" t="str">
            <v>m</v>
          </cell>
          <cell r="G554">
            <v>5899.33</v>
          </cell>
          <cell r="M554">
            <v>6611.8</v>
          </cell>
          <cell r="O554">
            <v>6803.35</v>
          </cell>
          <cell r="Q554">
            <v>6720.13</v>
          </cell>
          <cell r="S554">
            <v>6818.52</v>
          </cell>
        </row>
        <row r="555">
          <cell r="A555" t="str">
            <v>2 S 04 220 28</v>
          </cell>
          <cell r="B555" t="str">
            <v>Corpo BTCC 3,00 x 3,00 m alt. 12,50 a 15,00 m</v>
          </cell>
          <cell r="E555" t="str">
            <v>m</v>
          </cell>
          <cell r="G555">
            <v>8137.42</v>
          </cell>
          <cell r="M555">
            <v>9119.17</v>
          </cell>
          <cell r="O555">
            <v>9379.32</v>
          </cell>
          <cell r="Q555">
            <v>9255.92</v>
          </cell>
          <cell r="S555">
            <v>9399.7900000000009</v>
          </cell>
        </row>
        <row r="556">
          <cell r="A556" t="str">
            <v>2 S 04 221 01</v>
          </cell>
          <cell r="B556" t="str">
            <v>Boca BTCC 1,50 x 1,50 m normal</v>
          </cell>
          <cell r="E556" t="str">
            <v>und</v>
          </cell>
          <cell r="G556">
            <v>6834.02</v>
          </cell>
          <cell r="M556">
            <v>7602.28</v>
          </cell>
          <cell r="O556">
            <v>7797.68</v>
          </cell>
          <cell r="Q556">
            <v>7705.31</v>
          </cell>
          <cell r="S556">
            <v>7834.72</v>
          </cell>
        </row>
        <row r="557">
          <cell r="A557" t="str">
            <v>2 S 04 221 02</v>
          </cell>
          <cell r="B557" t="str">
            <v>Boca BTCC 2,00 x 2,00 m normal</v>
          </cell>
          <cell r="E557" t="str">
            <v>und</v>
          </cell>
          <cell r="G557">
            <v>10442.6</v>
          </cell>
          <cell r="M557">
            <v>11617.89</v>
          </cell>
          <cell r="O557">
            <v>11925.54</v>
          </cell>
          <cell r="Q557">
            <v>11773.57</v>
          </cell>
          <cell r="S557">
            <v>11982.73</v>
          </cell>
        </row>
        <row r="558">
          <cell r="A558" t="str">
            <v>2 S 04 221 03</v>
          </cell>
          <cell r="B558" t="str">
            <v>Boca BTCC 2,50 x 2,50 m normal</v>
          </cell>
          <cell r="E558" t="str">
            <v>und</v>
          </cell>
          <cell r="G558">
            <v>14778.85</v>
          </cell>
          <cell r="M558">
            <v>16452.62</v>
          </cell>
          <cell r="O558">
            <v>16899.830000000002</v>
          </cell>
          <cell r="Q558">
            <v>16686.86</v>
          </cell>
          <cell r="S558">
            <v>16978.09</v>
          </cell>
        </row>
        <row r="559">
          <cell r="A559" t="str">
            <v>2 S 04 221 04</v>
          </cell>
          <cell r="B559" t="str">
            <v>Boca BTCC 3,00 x 3,00 m normal</v>
          </cell>
          <cell r="E559" t="str">
            <v>und</v>
          </cell>
          <cell r="G559">
            <v>20968.3</v>
          </cell>
          <cell r="M559">
            <v>23347.09</v>
          </cell>
          <cell r="O559">
            <v>23995.86</v>
          </cell>
          <cell r="Q559">
            <v>23683.61</v>
          </cell>
          <cell r="S559">
            <v>24106.81</v>
          </cell>
        </row>
        <row r="560">
          <cell r="A560" t="str">
            <v>2 S 04 221 05</v>
          </cell>
          <cell r="B560" t="str">
            <v>Boca BTCC 1,50 x 1,50 m esc=15</v>
          </cell>
          <cell r="E560" t="str">
            <v>und</v>
          </cell>
          <cell r="G560">
            <v>7397.26</v>
          </cell>
          <cell r="M560">
            <v>8231.84</v>
          </cell>
          <cell r="O560">
            <v>8445.08</v>
          </cell>
          <cell r="Q560">
            <v>8350.2199999999993</v>
          </cell>
          <cell r="S560">
            <v>8483.83</v>
          </cell>
        </row>
        <row r="561">
          <cell r="A561" t="str">
            <v>2 S 04 221 06</v>
          </cell>
          <cell r="B561" t="str">
            <v>Boca BTCC 2,00 x 2,00 m esc=15</v>
          </cell>
          <cell r="E561" t="str">
            <v>und</v>
          </cell>
          <cell r="G561">
            <v>11225.72</v>
          </cell>
          <cell r="M561">
            <v>12491.76</v>
          </cell>
          <cell r="O561">
            <v>12824.04</v>
          </cell>
          <cell r="Q561">
            <v>12669.76</v>
          </cell>
          <cell r="S561">
            <v>12883.6</v>
          </cell>
        </row>
        <row r="562">
          <cell r="A562" t="str">
            <v>2 S 04 221 07</v>
          </cell>
          <cell r="B562" t="str">
            <v>Boca BTCC 2,50 x 2,50 m esc=15</v>
          </cell>
          <cell r="E562" t="str">
            <v>und</v>
          </cell>
          <cell r="G562">
            <v>15934.13</v>
          </cell>
          <cell r="M562">
            <v>17744.04</v>
          </cell>
          <cell r="O562">
            <v>18228.060000000001</v>
          </cell>
          <cell r="Q562">
            <v>18010.16</v>
          </cell>
          <cell r="S562">
            <v>18309.91</v>
          </cell>
        </row>
        <row r="563">
          <cell r="A563" t="str">
            <v>2 S 04 221 08</v>
          </cell>
          <cell r="B563" t="str">
            <v>Boca BTCC 3,00 x 3,00 m esc=15</v>
          </cell>
          <cell r="E563" t="str">
            <v>und</v>
          </cell>
          <cell r="G563">
            <v>20385.79</v>
          </cell>
          <cell r="M563">
            <v>22727.27</v>
          </cell>
          <cell r="O563">
            <v>23361.34</v>
          </cell>
          <cell r="Q563">
            <v>23106.97</v>
          </cell>
          <cell r="S563">
            <v>23457.64</v>
          </cell>
        </row>
        <row r="564">
          <cell r="A564" t="str">
            <v>2 S 04 221 09</v>
          </cell>
          <cell r="B564" t="str">
            <v>Boca BTCC 1,50 x 1,50 m esc=30</v>
          </cell>
          <cell r="E564" t="str">
            <v>und</v>
          </cell>
          <cell r="G564">
            <v>7769.9</v>
          </cell>
          <cell r="M564">
            <v>8638.36</v>
          </cell>
          <cell r="O564">
            <v>8856.08</v>
          </cell>
          <cell r="Q564">
            <v>8750.32</v>
          </cell>
          <cell r="S564">
            <v>8899.2000000000007</v>
          </cell>
        </row>
        <row r="565">
          <cell r="A565" t="str">
            <v>2 S 04 221 10</v>
          </cell>
          <cell r="B565" t="str">
            <v>Boca BTCC 2,00 x 2,00 m exc.=30</v>
          </cell>
          <cell r="E565" t="str">
            <v>und</v>
          </cell>
          <cell r="G565">
            <v>12407.74</v>
          </cell>
          <cell r="M565">
            <v>13805.31</v>
          </cell>
          <cell r="O565">
            <v>14169.67</v>
          </cell>
          <cell r="Q565">
            <v>13995.46</v>
          </cell>
          <cell r="S565">
            <v>14236.63</v>
          </cell>
        </row>
        <row r="566">
          <cell r="A566" t="str">
            <v>2 S 04 221 11</v>
          </cell>
          <cell r="B566" t="str">
            <v>Boca BTCC 2,50 x 2,50 m esc=30</v>
          </cell>
          <cell r="E566" t="str">
            <v>und</v>
          </cell>
          <cell r="G566">
            <v>18141.84</v>
          </cell>
          <cell r="M566">
            <v>20209.45</v>
          </cell>
          <cell r="O566">
            <v>20764.759999999998</v>
          </cell>
          <cell r="Q566">
            <v>20520.7</v>
          </cell>
          <cell r="S566">
            <v>20856.25</v>
          </cell>
        </row>
        <row r="567">
          <cell r="A567" t="str">
            <v>2 S 04 221 12</v>
          </cell>
          <cell r="B567" t="str">
            <v>Boca BTCC 3,00 x 3,00 m esc=30</v>
          </cell>
          <cell r="E567" t="str">
            <v>und</v>
          </cell>
          <cell r="G567">
            <v>26122.78</v>
          </cell>
          <cell r="M567">
            <v>29122.06</v>
          </cell>
          <cell r="O567">
            <v>29949.200000000001</v>
          </cell>
          <cell r="Q567">
            <v>29600.32</v>
          </cell>
          <cell r="S567">
            <v>30075.55</v>
          </cell>
        </row>
        <row r="568">
          <cell r="A568" t="str">
            <v>2 S 04 221 13</v>
          </cell>
          <cell r="B568" t="str">
            <v>Boca BTCC 1,50 x 1,50 m esc.=45</v>
          </cell>
          <cell r="E568" t="str">
            <v>und</v>
          </cell>
          <cell r="G568">
            <v>9797.1299999999992</v>
          </cell>
          <cell r="M568">
            <v>10898.18</v>
          </cell>
          <cell r="O568">
            <v>11176.09</v>
          </cell>
          <cell r="Q568">
            <v>11045.71</v>
          </cell>
          <cell r="S568">
            <v>11229.12</v>
          </cell>
        </row>
        <row r="569">
          <cell r="A569" t="str">
            <v>2 S 04 221 14</v>
          </cell>
          <cell r="B569" t="str">
            <v>Boca BTCC 2,00 x 2,00 m esc=45</v>
          </cell>
          <cell r="E569" t="str">
            <v>und</v>
          </cell>
          <cell r="G569">
            <v>15697.17</v>
          </cell>
          <cell r="M569">
            <v>17473.490000000002</v>
          </cell>
          <cell r="O569">
            <v>17941.25</v>
          </cell>
          <cell r="Q569">
            <v>17726.71</v>
          </cell>
          <cell r="S569">
            <v>18023.490000000002</v>
          </cell>
        </row>
        <row r="570">
          <cell r="A570" t="str">
            <v>2 S 04 221 15</v>
          </cell>
          <cell r="B570" t="str">
            <v>Boca BTCC 2,50 x 2,50 m esc=45</v>
          </cell>
          <cell r="E570" t="str">
            <v>und</v>
          </cell>
          <cell r="G570">
            <v>22932.6</v>
          </cell>
          <cell r="M570">
            <v>25557.73</v>
          </cell>
          <cell r="O570">
            <v>26268.53</v>
          </cell>
          <cell r="Q570">
            <v>25969.21</v>
          </cell>
          <cell r="S570">
            <v>26380.68</v>
          </cell>
        </row>
        <row r="571">
          <cell r="A571" t="str">
            <v>2 S 04 221 16</v>
          </cell>
          <cell r="B571" t="str">
            <v>Boca BTCC 3,00 x 3,00 m esc=45</v>
          </cell>
          <cell r="E571" t="str">
            <v>und</v>
          </cell>
          <cell r="G571">
            <v>33087.33</v>
          </cell>
          <cell r="M571">
            <v>36898.26</v>
          </cell>
          <cell r="O571">
            <v>37956.39</v>
          </cell>
          <cell r="Q571">
            <v>37523.9</v>
          </cell>
          <cell r="S571">
            <v>38112.68</v>
          </cell>
        </row>
        <row r="572">
          <cell r="A572" t="str">
            <v>2 S 04 300 16</v>
          </cell>
          <cell r="B572" t="str">
            <v>Bueiro met. chapas múltiplas D=1,60 m galv.</v>
          </cell>
          <cell r="E572" t="str">
            <v>m</v>
          </cell>
          <cell r="G572">
            <v>845.64</v>
          </cell>
          <cell r="M572">
            <v>981.36</v>
          </cell>
          <cell r="O572">
            <v>1028.1099999999999</v>
          </cell>
          <cell r="Q572">
            <v>1026.23</v>
          </cell>
          <cell r="S572">
            <v>1027.33</v>
          </cell>
        </row>
        <row r="573">
          <cell r="A573" t="str">
            <v>2 S 04 300 20</v>
          </cell>
          <cell r="B573" t="str">
            <v>Bueiro met.chapas múltiplas D=2,00 m galv.</v>
          </cell>
          <cell r="E573" t="str">
            <v>m</v>
          </cell>
          <cell r="G573">
            <v>1056.94</v>
          </cell>
          <cell r="M573">
            <v>1210.78</v>
          </cell>
          <cell r="O573">
            <v>1279.3399999999999</v>
          </cell>
          <cell r="Q573">
            <v>1277.26</v>
          </cell>
          <cell r="S573">
            <v>1278.49</v>
          </cell>
        </row>
        <row r="574">
          <cell r="A574" t="str">
            <v>2 S 04 301 16</v>
          </cell>
          <cell r="B574" t="str">
            <v>Bueiro met. chapas múltiplas D=1,60 m rev. epoxy</v>
          </cell>
          <cell r="E574" t="str">
            <v>m</v>
          </cell>
          <cell r="G574">
            <v>921.74</v>
          </cell>
          <cell r="M574">
            <v>1066.28</v>
          </cell>
          <cell r="O574">
            <v>1076.94</v>
          </cell>
          <cell r="Q574">
            <v>1075.6600000000001</v>
          </cell>
          <cell r="S574">
            <v>1076.77</v>
          </cell>
        </row>
        <row r="575">
          <cell r="A575" t="str">
            <v>2 S 04 301 20</v>
          </cell>
          <cell r="B575" t="str">
            <v>Bueiro met. chapa múltipla D=2,00 m rev. epoxy</v>
          </cell>
          <cell r="E575" t="str">
            <v>m</v>
          </cell>
          <cell r="G575">
            <v>1150.75</v>
          </cell>
          <cell r="M575">
            <v>1315.77</v>
          </cell>
          <cell r="O575">
            <v>1339.98</v>
          </cell>
          <cell r="Q575">
            <v>1337.99</v>
          </cell>
          <cell r="S575">
            <v>1339.22</v>
          </cell>
        </row>
        <row r="576">
          <cell r="A576" t="str">
            <v>2 S 04 310 16</v>
          </cell>
          <cell r="B576" t="str">
            <v>Bueiro met.s/ interrupção tráf. D=1,60m galv.</v>
          </cell>
          <cell r="E576" t="str">
            <v>m</v>
          </cell>
          <cell r="G576">
            <v>1667.71</v>
          </cell>
          <cell r="M576">
            <v>1957.4</v>
          </cell>
          <cell r="O576">
            <v>1958.05</v>
          </cell>
          <cell r="Q576">
            <v>1892.17</v>
          </cell>
          <cell r="S576">
            <v>1893.36</v>
          </cell>
        </row>
        <row r="577">
          <cell r="A577" t="str">
            <v>2 S 04 310 20</v>
          </cell>
          <cell r="B577" t="str">
            <v>Bueiro met.s/ interrupção tráf. D=2,00m galv.</v>
          </cell>
          <cell r="E577" t="str">
            <v>m</v>
          </cell>
          <cell r="G577">
            <v>2013.11</v>
          </cell>
          <cell r="M577">
            <v>2434.67</v>
          </cell>
          <cell r="O577">
            <v>2435.4499999999998</v>
          </cell>
          <cell r="Q577">
            <v>2282.92</v>
          </cell>
          <cell r="S577">
            <v>2284.36</v>
          </cell>
        </row>
        <row r="578">
          <cell r="A578" t="str">
            <v>2 S 04 311 16</v>
          </cell>
          <cell r="B578" t="str">
            <v>Bueiro met.s/interrupção tráf.D=1,60 m rev.epoxy</v>
          </cell>
          <cell r="E578" t="str">
            <v>m</v>
          </cell>
          <cell r="G578">
            <v>1700.88</v>
          </cell>
          <cell r="M578">
            <v>2030.38</v>
          </cell>
          <cell r="O578">
            <v>2031.03</v>
          </cell>
          <cell r="Q578">
            <v>1828.85</v>
          </cell>
          <cell r="S578">
            <v>1830.05</v>
          </cell>
        </row>
        <row r="579">
          <cell r="A579" t="str">
            <v>2 S 04 311 20</v>
          </cell>
          <cell r="B579" t="str">
            <v>Bueiro met.s/interrupção traf.D=2,00 m rev.epoxy</v>
          </cell>
          <cell r="E579" t="str">
            <v>m</v>
          </cell>
          <cell r="G579">
            <v>2222.9899999999998</v>
          </cell>
          <cell r="M579">
            <v>2441.5700000000002</v>
          </cell>
          <cell r="O579">
            <v>2442.35</v>
          </cell>
          <cell r="Q579">
            <v>2288.87</v>
          </cell>
          <cell r="S579">
            <v>2290.3000000000002</v>
          </cell>
        </row>
        <row r="580">
          <cell r="A580" t="str">
            <v>2 S 04 400 01</v>
          </cell>
          <cell r="B580" t="str">
            <v>Valeta prot.cortes c/revest. vegetal - VPC 01</v>
          </cell>
          <cell r="E580" t="str">
            <v>m</v>
          </cell>
          <cell r="G580">
            <v>34.69</v>
          </cell>
          <cell r="M580">
            <v>41.23</v>
          </cell>
          <cell r="O580">
            <v>41.27</v>
          </cell>
          <cell r="Q580">
            <v>41.16</v>
          </cell>
          <cell r="S580">
            <v>41.16</v>
          </cell>
        </row>
        <row r="581">
          <cell r="A581" t="str">
            <v>2 S 04 400 02</v>
          </cell>
          <cell r="B581" t="str">
            <v>Valeta prot.cortes c/revest. vegetal - VPC 02</v>
          </cell>
          <cell r="E581" t="str">
            <v>m</v>
          </cell>
          <cell r="G581">
            <v>25.86</v>
          </cell>
          <cell r="M581">
            <v>30.72</v>
          </cell>
          <cell r="O581">
            <v>30.75</v>
          </cell>
          <cell r="Q581">
            <v>30.65</v>
          </cell>
          <cell r="S581">
            <v>30.65</v>
          </cell>
        </row>
        <row r="582">
          <cell r="A582" t="str">
            <v>2 S 04 400 03</v>
          </cell>
          <cell r="B582" t="str">
            <v>Valeta prot.cortes c/revest.concreto - VPC 03</v>
          </cell>
          <cell r="E582" t="str">
            <v>m</v>
          </cell>
          <cell r="G582">
            <v>51.72</v>
          </cell>
          <cell r="M582">
            <v>59.04</v>
          </cell>
          <cell r="O582">
            <v>59.73</v>
          </cell>
          <cell r="Q582">
            <v>58.59</v>
          </cell>
          <cell r="S582">
            <v>59.99</v>
          </cell>
        </row>
        <row r="583">
          <cell r="A583" t="str">
            <v>2 S 04 400 04</v>
          </cell>
          <cell r="B583" t="str">
            <v>Valeta prot.cortes c/revest.concreto - VPC 04</v>
          </cell>
          <cell r="E583" t="str">
            <v>m</v>
          </cell>
          <cell r="G583">
            <v>40.29</v>
          </cell>
          <cell r="M583">
            <v>45.99</v>
          </cell>
          <cell r="O583">
            <v>46.54</v>
          </cell>
          <cell r="Q583">
            <v>45.64</v>
          </cell>
          <cell r="S583">
            <v>46.73</v>
          </cell>
        </row>
        <row r="584">
          <cell r="A584" t="str">
            <v>2 S 04 401 01</v>
          </cell>
          <cell r="B584" t="str">
            <v>Valeta prot.aterros c/revest. vegetal - VPA 01</v>
          </cell>
          <cell r="E584" t="str">
            <v>m</v>
          </cell>
          <cell r="G584">
            <v>35.89</v>
          </cell>
          <cell r="M584">
            <v>42.6</v>
          </cell>
          <cell r="O584">
            <v>42.65</v>
          </cell>
          <cell r="Q584">
            <v>42.51</v>
          </cell>
          <cell r="S584">
            <v>42.51</v>
          </cell>
        </row>
        <row r="585">
          <cell r="A585" t="str">
            <v>2 S 04 401 02</v>
          </cell>
          <cell r="B585" t="str">
            <v>Valeta prot.aterros c/revest. vegetal - VPA 02</v>
          </cell>
          <cell r="E585" t="str">
            <v>m</v>
          </cell>
          <cell r="G585">
            <v>26.91</v>
          </cell>
          <cell r="M585">
            <v>31.98</v>
          </cell>
          <cell r="O585">
            <v>32.01</v>
          </cell>
          <cell r="Q585">
            <v>31.91</v>
          </cell>
          <cell r="S585">
            <v>31.91</v>
          </cell>
        </row>
        <row r="586">
          <cell r="A586" t="str">
            <v>2 S 04 401 03</v>
          </cell>
          <cell r="B586" t="str">
            <v>Valeta prot.aterro c/revest. concreto - VPA 03</v>
          </cell>
          <cell r="E586" t="str">
            <v>m</v>
          </cell>
          <cell r="G586">
            <v>51.82</v>
          </cell>
          <cell r="M586">
            <v>59.31</v>
          </cell>
          <cell r="O586">
            <v>59.97</v>
          </cell>
          <cell r="Q586">
            <v>58.88</v>
          </cell>
          <cell r="S586">
            <v>60.16</v>
          </cell>
        </row>
        <row r="587">
          <cell r="A587" t="str">
            <v>2 S 04 401 04</v>
          </cell>
          <cell r="B587" t="str">
            <v>Valeta prot.aterro c/revest. concreto - VPA 04</v>
          </cell>
          <cell r="E587" t="str">
            <v>m</v>
          </cell>
          <cell r="G587">
            <v>39.229999999999997</v>
          </cell>
          <cell r="M587">
            <v>44.9</v>
          </cell>
          <cell r="O587">
            <v>45.4</v>
          </cell>
          <cell r="Q587">
            <v>44.57</v>
          </cell>
          <cell r="S587">
            <v>45.57</v>
          </cell>
        </row>
        <row r="588">
          <cell r="A588" t="str">
            <v>2 S 04 401 05</v>
          </cell>
          <cell r="B588" t="str">
            <v>Valeta prot.corte/aterro s/rev. - VPC 05/VPA 05</v>
          </cell>
          <cell r="E588" t="str">
            <v>m</v>
          </cell>
          <cell r="G588">
            <v>20.6</v>
          </cell>
          <cell r="M588">
            <v>24.52</v>
          </cell>
          <cell r="O588">
            <v>24.52</v>
          </cell>
          <cell r="Q588">
            <v>24.5</v>
          </cell>
          <cell r="S588">
            <v>24.5</v>
          </cell>
        </row>
        <row r="589">
          <cell r="A589" t="str">
            <v>2 S 04 401 06</v>
          </cell>
          <cell r="B589" t="str">
            <v>Valeta prot.corte/aterro s/rev. - VPC 06/VPA 06</v>
          </cell>
          <cell r="E589" t="str">
            <v>m</v>
          </cell>
          <cell r="G589">
            <v>14.72</v>
          </cell>
          <cell r="M589">
            <v>17.53</v>
          </cell>
          <cell r="O589">
            <v>17.53</v>
          </cell>
          <cell r="Q589">
            <v>17.52</v>
          </cell>
          <cell r="S589">
            <v>17.52</v>
          </cell>
        </row>
        <row r="590">
          <cell r="A590" t="str">
            <v>2 S 04 500 01</v>
          </cell>
          <cell r="B590" t="str">
            <v>Dreno longitudinal prof. p/corte em solo - DPS 01</v>
          </cell>
          <cell r="E590" t="str">
            <v>m</v>
          </cell>
          <cell r="G590">
            <v>23.79</v>
          </cell>
          <cell r="M590">
            <v>27.1</v>
          </cell>
          <cell r="O590">
            <v>27.55</v>
          </cell>
          <cell r="Q590">
            <v>27.16</v>
          </cell>
          <cell r="S590">
            <v>27.57</v>
          </cell>
        </row>
        <row r="591">
          <cell r="A591" t="str">
            <v>2 S 04 500 02</v>
          </cell>
          <cell r="B591" t="str">
            <v>Dreno longitudinal prof. p/corte em solo - DPS 02</v>
          </cell>
          <cell r="E591" t="str">
            <v>m</v>
          </cell>
          <cell r="G591">
            <v>23.47</v>
          </cell>
          <cell r="M591">
            <v>26.64</v>
          </cell>
          <cell r="O591">
            <v>27.14</v>
          </cell>
          <cell r="Q591">
            <v>26.74</v>
          </cell>
          <cell r="S591">
            <v>27.14</v>
          </cell>
        </row>
        <row r="592">
          <cell r="A592" t="str">
            <v>2 S 04 500 03</v>
          </cell>
          <cell r="B592" t="str">
            <v>Dreno longitudinal prof. p/corte em solo - DPS 03</v>
          </cell>
          <cell r="E592" t="str">
            <v>m</v>
          </cell>
          <cell r="G592">
            <v>33.57</v>
          </cell>
          <cell r="M592">
            <v>38.21</v>
          </cell>
          <cell r="O592">
            <v>38.75</v>
          </cell>
          <cell r="Q592">
            <v>38.299999999999997</v>
          </cell>
          <cell r="S592">
            <v>38.840000000000003</v>
          </cell>
        </row>
        <row r="593">
          <cell r="A593" t="str">
            <v>2 S 04 500 04</v>
          </cell>
          <cell r="B593" t="str">
            <v>Dreno longitudinal prof. p/corte em solo - DPS 04</v>
          </cell>
          <cell r="E593" t="str">
            <v>m</v>
          </cell>
          <cell r="G593">
            <v>33.18</v>
          </cell>
          <cell r="M593">
            <v>37.67</v>
          </cell>
          <cell r="O593">
            <v>38.26</v>
          </cell>
          <cell r="Q593">
            <v>37.79</v>
          </cell>
          <cell r="S593">
            <v>38.340000000000003</v>
          </cell>
        </row>
        <row r="594">
          <cell r="A594" t="str">
            <v>2 S 04 500 05</v>
          </cell>
          <cell r="B594" t="str">
            <v>Dreno longitudinal prof. p/corte em solo - DPS 05</v>
          </cell>
          <cell r="E594" t="str">
            <v>m</v>
          </cell>
          <cell r="G594">
            <v>36.200000000000003</v>
          </cell>
          <cell r="M594">
            <v>40.58</v>
          </cell>
          <cell r="O594">
            <v>44.31</v>
          </cell>
          <cell r="Q594">
            <v>40.57</v>
          </cell>
          <cell r="S594">
            <v>41.33</v>
          </cell>
        </row>
        <row r="595">
          <cell r="A595" t="str">
            <v>2 S 04 500 06</v>
          </cell>
          <cell r="B595" t="str">
            <v>Dreno longitudinal prof. p/corte em solo - DPS 06</v>
          </cell>
          <cell r="E595" t="str">
            <v>m</v>
          </cell>
          <cell r="G595">
            <v>41.64</v>
          </cell>
          <cell r="M595">
            <v>46.52</v>
          </cell>
          <cell r="O595">
            <v>50.88</v>
          </cell>
          <cell r="Q595">
            <v>46.48</v>
          </cell>
          <cell r="S595">
            <v>47.4</v>
          </cell>
        </row>
        <row r="596">
          <cell r="A596" t="str">
            <v>2 S 04 500 07</v>
          </cell>
          <cell r="B596" t="str">
            <v>Dreno longitudinal prof. p/corte em solo - DPS 07</v>
          </cell>
          <cell r="E596" t="str">
            <v>m</v>
          </cell>
          <cell r="G596">
            <v>50.87</v>
          </cell>
          <cell r="M596">
            <v>57.29</v>
          </cell>
          <cell r="O596">
            <v>61.18</v>
          </cell>
          <cell r="Q596">
            <v>57.17</v>
          </cell>
          <cell r="S596">
            <v>58.24</v>
          </cell>
        </row>
        <row r="597">
          <cell r="A597" t="str">
            <v>2 S 04 500 08</v>
          </cell>
          <cell r="B597" t="str">
            <v>Dreno longitudinal prof. p/corte em solo - DPS 08</v>
          </cell>
          <cell r="E597" t="str">
            <v>m</v>
          </cell>
          <cell r="G597">
            <v>56.3</v>
          </cell>
          <cell r="M597">
            <v>63.23</v>
          </cell>
          <cell r="O597">
            <v>67.75</v>
          </cell>
          <cell r="Q597">
            <v>63.08</v>
          </cell>
          <cell r="S597">
            <v>64.319999999999993</v>
          </cell>
        </row>
        <row r="598">
          <cell r="A598" t="str">
            <v>2 S 04 501 01</v>
          </cell>
          <cell r="B598" t="str">
            <v>Dreno longitudinal prof. p/corte em rocha - DPR 01</v>
          </cell>
          <cell r="E598" t="str">
            <v>m</v>
          </cell>
          <cell r="G598">
            <v>20.65</v>
          </cell>
          <cell r="M598">
            <v>23.64</v>
          </cell>
          <cell r="O598">
            <v>23.89</v>
          </cell>
          <cell r="Q598">
            <v>23.52</v>
          </cell>
          <cell r="S598">
            <v>24.08</v>
          </cell>
        </row>
        <row r="599">
          <cell r="A599" t="str">
            <v>2 S 04 501 02</v>
          </cell>
          <cell r="B599" t="str">
            <v>Dreno longitudinal prof. p/corte em rocha - DPR 02</v>
          </cell>
          <cell r="E599" t="str">
            <v>m</v>
          </cell>
          <cell r="G599">
            <v>32.01</v>
          </cell>
          <cell r="M599">
            <v>36.14</v>
          </cell>
          <cell r="O599">
            <v>38.26</v>
          </cell>
          <cell r="Q599">
            <v>36.03</v>
          </cell>
          <cell r="S599">
            <v>36.590000000000003</v>
          </cell>
        </row>
        <row r="600">
          <cell r="A600" t="str">
            <v>2 S 04 501 03</v>
          </cell>
          <cell r="B600" t="str">
            <v>Dreno longitudinal prof. p/corte em rocha - DPR 03</v>
          </cell>
          <cell r="E600" t="str">
            <v>m</v>
          </cell>
          <cell r="G600">
            <v>17.760000000000002</v>
          </cell>
          <cell r="M600">
            <v>19.940000000000001</v>
          </cell>
          <cell r="O600">
            <v>21.89</v>
          </cell>
          <cell r="Q600">
            <v>19.940000000000001</v>
          </cell>
          <cell r="S600">
            <v>20.18</v>
          </cell>
        </row>
        <row r="601">
          <cell r="A601" t="str">
            <v>2 S 04 501 04</v>
          </cell>
          <cell r="B601" t="str">
            <v>Dreno longitudinal prof. p/corte em rocha - DPR 04</v>
          </cell>
          <cell r="E601" t="str">
            <v>m</v>
          </cell>
          <cell r="G601">
            <v>6.21</v>
          </cell>
          <cell r="M601">
            <v>7.2</v>
          </cell>
          <cell r="O601">
            <v>7.29</v>
          </cell>
          <cell r="Q601">
            <v>7.19</v>
          </cell>
          <cell r="S601">
            <v>7.44</v>
          </cell>
        </row>
        <row r="602">
          <cell r="A602" t="str">
            <v>2 S 04 501 05</v>
          </cell>
          <cell r="B602" t="str">
            <v>Dreno longitudinal prof. p/corte em rocha - DPR 05</v>
          </cell>
          <cell r="E602" t="str">
            <v>m</v>
          </cell>
          <cell r="G602">
            <v>18.64</v>
          </cell>
          <cell r="M602">
            <v>21.3</v>
          </cell>
          <cell r="O602">
            <v>21.55</v>
          </cell>
          <cell r="Q602">
            <v>21.23</v>
          </cell>
          <cell r="S602">
            <v>21.63</v>
          </cell>
        </row>
        <row r="603">
          <cell r="A603" t="str">
            <v>2 S 04 502 01</v>
          </cell>
          <cell r="B603" t="str">
            <v>Boca saída p/dreno longitudinal prof. BSD 01</v>
          </cell>
          <cell r="E603" t="str">
            <v>und</v>
          </cell>
          <cell r="G603">
            <v>62.93</v>
          </cell>
          <cell r="M603">
            <v>70.08</v>
          </cell>
          <cell r="O603">
            <v>71.16</v>
          </cell>
          <cell r="Q603">
            <v>69.53</v>
          </cell>
          <cell r="S603">
            <v>71.72</v>
          </cell>
        </row>
        <row r="604">
          <cell r="A604" t="str">
            <v>2 S 04 502 02</v>
          </cell>
          <cell r="B604" t="str">
            <v>Boca saída p/dreno longitudinal prof. BSD 02</v>
          </cell>
          <cell r="E604" t="str">
            <v>und</v>
          </cell>
          <cell r="G604">
            <v>73.39</v>
          </cell>
          <cell r="M604">
            <v>81.55</v>
          </cell>
          <cell r="O604">
            <v>82.9</v>
          </cell>
          <cell r="Q604">
            <v>80.84</v>
          </cell>
          <cell r="S604">
            <v>83.59</v>
          </cell>
        </row>
        <row r="605">
          <cell r="A605" t="str">
            <v>2 S 04 510 01</v>
          </cell>
          <cell r="B605" t="str">
            <v>Dreno sub-superficial - DSS 01</v>
          </cell>
          <cell r="E605" t="str">
            <v>m</v>
          </cell>
          <cell r="G605">
            <v>6.99</v>
          </cell>
          <cell r="M605">
            <v>7.36</v>
          </cell>
          <cell r="O605">
            <v>7.42</v>
          </cell>
          <cell r="Q605">
            <v>7.62</v>
          </cell>
          <cell r="S605">
            <v>7.62</v>
          </cell>
        </row>
        <row r="606">
          <cell r="A606" t="str">
            <v>2 S 04 510 02</v>
          </cell>
          <cell r="B606" t="str">
            <v>Dreno sub-superficial - DSS 02</v>
          </cell>
          <cell r="E606" t="str">
            <v>m</v>
          </cell>
          <cell r="G606">
            <v>16.21</v>
          </cell>
          <cell r="M606">
            <v>18.05</v>
          </cell>
          <cell r="O606">
            <v>20.12</v>
          </cell>
          <cell r="Q606">
            <v>18.05</v>
          </cell>
          <cell r="S606">
            <v>18.239999999999998</v>
          </cell>
        </row>
        <row r="607">
          <cell r="A607" t="str">
            <v>2 S 04 510 03</v>
          </cell>
          <cell r="B607" t="str">
            <v>Dreno sub-superficial - DSS 03</v>
          </cell>
          <cell r="E607" t="str">
            <v>m</v>
          </cell>
          <cell r="G607">
            <v>4.33</v>
          </cell>
          <cell r="M607">
            <v>4.99</v>
          </cell>
          <cell r="O607">
            <v>5.0599999999999996</v>
          </cell>
          <cell r="Q607">
            <v>4.9800000000000004</v>
          </cell>
          <cell r="S607">
            <v>5.18</v>
          </cell>
        </row>
        <row r="608">
          <cell r="A608" t="str">
            <v>2 S 04 510 04</v>
          </cell>
          <cell r="B608" t="str">
            <v>Dreno sub-superficial - DSS 04</v>
          </cell>
          <cell r="E608" t="str">
            <v>m</v>
          </cell>
          <cell r="G608">
            <v>22.31</v>
          </cell>
          <cell r="M608">
            <v>24.45</v>
          </cell>
          <cell r="O608">
            <v>26.52</v>
          </cell>
          <cell r="Q608">
            <v>24.66</v>
          </cell>
          <cell r="S608">
            <v>24.85</v>
          </cell>
        </row>
        <row r="609">
          <cell r="A609" t="str">
            <v>2 S 04 511 01</v>
          </cell>
          <cell r="B609" t="str">
            <v>Boca saída p/dreno sub-superficial - BSD 03</v>
          </cell>
          <cell r="E609" t="str">
            <v>und</v>
          </cell>
          <cell r="G609">
            <v>29.17</v>
          </cell>
          <cell r="M609">
            <v>32.25</v>
          </cell>
          <cell r="O609">
            <v>32.799999999999997</v>
          </cell>
          <cell r="Q609">
            <v>31.98</v>
          </cell>
          <cell r="S609">
            <v>33.090000000000003</v>
          </cell>
        </row>
        <row r="610">
          <cell r="A610" t="str">
            <v>2 S 04 520 01</v>
          </cell>
          <cell r="B610" t="str">
            <v>Dreno sub-horizontal - DSH 01</v>
          </cell>
          <cell r="E610" t="str">
            <v>m</v>
          </cell>
          <cell r="G610">
            <v>106.82</v>
          </cell>
          <cell r="M610">
            <v>127</v>
          </cell>
          <cell r="O610">
            <v>127.19</v>
          </cell>
          <cell r="Q610">
            <v>127</v>
          </cell>
          <cell r="S610">
            <v>126.96</v>
          </cell>
        </row>
        <row r="611">
          <cell r="A611" t="str">
            <v>2 S 04 521 01</v>
          </cell>
          <cell r="B611" t="str">
            <v>Boca saída p/dreno sub-horizontal - BSD 04</v>
          </cell>
          <cell r="E611" t="str">
            <v>und</v>
          </cell>
          <cell r="G611">
            <v>7.51</v>
          </cell>
          <cell r="M611">
            <v>8.34</v>
          </cell>
          <cell r="O611">
            <v>8.4700000000000006</v>
          </cell>
          <cell r="Q611">
            <v>8.2799999999999994</v>
          </cell>
          <cell r="S611">
            <v>8.5299999999999994</v>
          </cell>
        </row>
        <row r="612">
          <cell r="A612" t="str">
            <v>2 S 04 900 01</v>
          </cell>
          <cell r="B612" t="str">
            <v>Sarjeta triangular de concreto - STC 01</v>
          </cell>
          <cell r="E612" t="str">
            <v>m</v>
          </cell>
          <cell r="G612">
            <v>32.65</v>
          </cell>
          <cell r="M612">
            <v>36.340000000000003</v>
          </cell>
          <cell r="O612">
            <v>37.07</v>
          </cell>
          <cell r="Q612">
            <v>35.979999999999997</v>
          </cell>
          <cell r="S612">
            <v>37.369999999999997</v>
          </cell>
        </row>
        <row r="613">
          <cell r="A613" t="str">
            <v>2 S 04 900 02</v>
          </cell>
          <cell r="B613" t="str">
            <v>Sarjeta triangular de concreto - STC 02</v>
          </cell>
          <cell r="E613" t="str">
            <v>m</v>
          </cell>
          <cell r="G613">
            <v>22</v>
          </cell>
          <cell r="M613">
            <v>24.56</v>
          </cell>
          <cell r="O613">
            <v>25.03</v>
          </cell>
          <cell r="Q613">
            <v>24.34</v>
          </cell>
          <cell r="S613">
            <v>25.22</v>
          </cell>
        </row>
        <row r="614">
          <cell r="A614" t="str">
            <v>2 S 04 900 03</v>
          </cell>
          <cell r="B614" t="str">
            <v>Sarjeta triangular de concreto - STC 03</v>
          </cell>
          <cell r="E614" t="str">
            <v>m</v>
          </cell>
          <cell r="G614">
            <v>19.07</v>
          </cell>
          <cell r="M614">
            <v>21.27</v>
          </cell>
          <cell r="O614">
            <v>21.69</v>
          </cell>
          <cell r="Q614">
            <v>21.08</v>
          </cell>
          <cell r="S614">
            <v>21.85</v>
          </cell>
        </row>
        <row r="615">
          <cell r="A615" t="str">
            <v>2 S 04 900 04</v>
          </cell>
          <cell r="B615" t="str">
            <v>Sarjeta triangular de concreto - STC 04</v>
          </cell>
          <cell r="E615" t="str">
            <v>m</v>
          </cell>
          <cell r="G615">
            <v>15.49</v>
          </cell>
          <cell r="M615">
            <v>17.25</v>
          </cell>
          <cell r="O615">
            <v>17.600000000000001</v>
          </cell>
          <cell r="Q615">
            <v>17.100000000000001</v>
          </cell>
          <cell r="S615">
            <v>17.73</v>
          </cell>
        </row>
        <row r="616">
          <cell r="A616" t="str">
            <v>2 S 04 900 05</v>
          </cell>
          <cell r="B616" t="str">
            <v>Sarjeta triangular de concreto - STC 05</v>
          </cell>
          <cell r="E616" t="str">
            <v>m</v>
          </cell>
          <cell r="G616">
            <v>26.9</v>
          </cell>
          <cell r="M616">
            <v>29.55</v>
          </cell>
          <cell r="O616">
            <v>30.24</v>
          </cell>
          <cell r="Q616">
            <v>29.23</v>
          </cell>
          <cell r="S616">
            <v>30.52</v>
          </cell>
        </row>
        <row r="617">
          <cell r="A617" t="str">
            <v>2 S 04 900 06</v>
          </cell>
          <cell r="B617" t="str">
            <v>Sarjeta triangular de concreto - STC 06</v>
          </cell>
          <cell r="E617" t="str">
            <v>m</v>
          </cell>
          <cell r="G617">
            <v>18.13</v>
          </cell>
          <cell r="M617">
            <v>19.98</v>
          </cell>
          <cell r="O617">
            <v>20.420000000000002</v>
          </cell>
          <cell r="Q617">
            <v>19.78</v>
          </cell>
          <cell r="S617">
            <v>20.6</v>
          </cell>
        </row>
        <row r="618">
          <cell r="A618" t="str">
            <v>2 S 04 900 07</v>
          </cell>
          <cell r="B618" t="str">
            <v>Sarjeta triangular de concreto - STC 07</v>
          </cell>
          <cell r="E618" t="str">
            <v>m</v>
          </cell>
          <cell r="G618">
            <v>15.65</v>
          </cell>
          <cell r="M618">
            <v>17.22</v>
          </cell>
          <cell r="O618">
            <v>17.61</v>
          </cell>
          <cell r="Q618">
            <v>17.059999999999999</v>
          </cell>
          <cell r="S618">
            <v>17.760000000000002</v>
          </cell>
        </row>
        <row r="619">
          <cell r="A619" t="str">
            <v>2 S 04 900 08</v>
          </cell>
          <cell r="B619" t="str">
            <v>Sarjeta triangular de concreto - STC 08</v>
          </cell>
          <cell r="E619" t="str">
            <v>m</v>
          </cell>
          <cell r="G619">
            <v>13.06</v>
          </cell>
          <cell r="M619">
            <v>14.38</v>
          </cell>
          <cell r="O619">
            <v>14.71</v>
          </cell>
          <cell r="Q619">
            <v>14.25</v>
          </cell>
          <cell r="S619">
            <v>14.83</v>
          </cell>
        </row>
        <row r="620">
          <cell r="A620" t="str">
            <v>2 S 04 900 21</v>
          </cell>
          <cell r="B620" t="str">
            <v>Sarjeta canteiro central concreto - SCC 01</v>
          </cell>
          <cell r="E620" t="str">
            <v>m</v>
          </cell>
          <cell r="G620">
            <v>19</v>
          </cell>
          <cell r="M620">
            <v>21.01</v>
          </cell>
          <cell r="O620">
            <v>21.45</v>
          </cell>
          <cell r="Q620">
            <v>20.77</v>
          </cell>
          <cell r="S620">
            <v>21.64</v>
          </cell>
        </row>
        <row r="621">
          <cell r="A621" t="str">
            <v>2 S 04 900 22</v>
          </cell>
          <cell r="B621" t="str">
            <v>Sarjeta canteiro central concreto - SCC 02</v>
          </cell>
          <cell r="E621" t="str">
            <v>m</v>
          </cell>
          <cell r="G621">
            <v>26.2</v>
          </cell>
          <cell r="M621">
            <v>29.11</v>
          </cell>
          <cell r="O621">
            <v>29.69</v>
          </cell>
          <cell r="Q621">
            <v>28.79</v>
          </cell>
          <cell r="S621">
            <v>29.95</v>
          </cell>
        </row>
        <row r="622">
          <cell r="A622" t="str">
            <v>2 S 04 900 31</v>
          </cell>
          <cell r="B622" t="str">
            <v>Sarjeta triangular de grama - STG 01</v>
          </cell>
          <cell r="E622" t="str">
            <v>m</v>
          </cell>
          <cell r="G622">
            <v>11.64</v>
          </cell>
          <cell r="M622">
            <v>13.82</v>
          </cell>
          <cell r="O622">
            <v>13.88</v>
          </cell>
          <cell r="Q622">
            <v>13.86</v>
          </cell>
          <cell r="S622">
            <v>13.86</v>
          </cell>
        </row>
        <row r="623">
          <cell r="A623" t="str">
            <v>2 S 04 900 32</v>
          </cell>
          <cell r="B623" t="str">
            <v>Sarjeta triangular de grama - STG 02</v>
          </cell>
          <cell r="E623" t="str">
            <v>m</v>
          </cell>
          <cell r="G623">
            <v>9.65</v>
          </cell>
          <cell r="M623">
            <v>11.45</v>
          </cell>
          <cell r="O623">
            <v>11.5</v>
          </cell>
          <cell r="Q623">
            <v>11.48</v>
          </cell>
          <cell r="S623">
            <v>11.48</v>
          </cell>
        </row>
        <row r="624">
          <cell r="A624" t="str">
            <v>2 S 04 900 33</v>
          </cell>
          <cell r="B624" t="str">
            <v>Sarjeta triangular de grama - STG 03</v>
          </cell>
          <cell r="E624" t="str">
            <v>m</v>
          </cell>
          <cell r="G624">
            <v>8.31</v>
          </cell>
          <cell r="M624">
            <v>9.85</v>
          </cell>
          <cell r="O624">
            <v>9.89</v>
          </cell>
          <cell r="Q624">
            <v>9.8800000000000008</v>
          </cell>
          <cell r="S624">
            <v>9.8800000000000008</v>
          </cell>
        </row>
        <row r="625">
          <cell r="A625" t="str">
            <v>2 S 04 900 34</v>
          </cell>
          <cell r="B625" t="str">
            <v>Sarjeta triangular de grama - STG 04</v>
          </cell>
          <cell r="E625" t="str">
            <v>m</v>
          </cell>
          <cell r="G625">
            <v>6.39</v>
          </cell>
          <cell r="M625">
            <v>7.55</v>
          </cell>
          <cell r="O625">
            <v>7.59</v>
          </cell>
          <cell r="Q625">
            <v>7.58</v>
          </cell>
          <cell r="S625">
            <v>7.58</v>
          </cell>
        </row>
        <row r="626">
          <cell r="A626" t="str">
            <v>2 S 04 900 41</v>
          </cell>
          <cell r="B626" t="str">
            <v>Sarjeta triangular não revestida - STT 01</v>
          </cell>
          <cell r="E626" t="str">
            <v>m</v>
          </cell>
          <cell r="G626">
            <v>6.45</v>
          </cell>
          <cell r="M626">
            <v>7.6</v>
          </cell>
          <cell r="O626">
            <v>7.66</v>
          </cell>
          <cell r="Q626">
            <v>7.64</v>
          </cell>
          <cell r="S626">
            <v>7.64</v>
          </cell>
        </row>
        <row r="627">
          <cell r="A627" t="str">
            <v>2 S 04 900 42</v>
          </cell>
          <cell r="B627" t="str">
            <v>Sarjeta triangular não revestida - STT 02</v>
          </cell>
          <cell r="E627" t="str">
            <v>m</v>
          </cell>
          <cell r="G627">
            <v>5.38</v>
          </cell>
          <cell r="M627">
            <v>6.35</v>
          </cell>
          <cell r="O627">
            <v>6.4</v>
          </cell>
          <cell r="Q627">
            <v>6.39</v>
          </cell>
          <cell r="S627">
            <v>6.39</v>
          </cell>
        </row>
        <row r="628">
          <cell r="A628" t="str">
            <v>2 S 04 900 43</v>
          </cell>
          <cell r="B628" t="str">
            <v>Sarjeta triangular não revestida - STT 03</v>
          </cell>
          <cell r="E628" t="str">
            <v>m</v>
          </cell>
          <cell r="G628">
            <v>4.58</v>
          </cell>
          <cell r="M628">
            <v>5.39</v>
          </cell>
          <cell r="O628">
            <v>5.44</v>
          </cell>
          <cell r="Q628">
            <v>5.42</v>
          </cell>
          <cell r="S628">
            <v>5.42</v>
          </cell>
        </row>
        <row r="629">
          <cell r="A629" t="str">
            <v>2 S 04 900 44</v>
          </cell>
          <cell r="B629" t="str">
            <v>Sarjeta triangular não revestida - STT 04</v>
          </cell>
          <cell r="E629" t="str">
            <v>m</v>
          </cell>
          <cell r="G629">
            <v>3.38</v>
          </cell>
          <cell r="M629">
            <v>3.94</v>
          </cell>
          <cell r="O629">
            <v>3.99</v>
          </cell>
          <cell r="Q629">
            <v>3.98</v>
          </cell>
          <cell r="S629">
            <v>3.98</v>
          </cell>
        </row>
        <row r="630">
          <cell r="A630" t="str">
            <v>2 S 04 901 01</v>
          </cell>
          <cell r="B630" t="str">
            <v>Sarjeta trapezoidal de concreto - SZC 01</v>
          </cell>
          <cell r="E630" t="str">
            <v>m</v>
          </cell>
          <cell r="G630">
            <v>26.16</v>
          </cell>
          <cell r="M630">
            <v>29.12</v>
          </cell>
          <cell r="O630">
            <v>29.78</v>
          </cell>
          <cell r="Q630">
            <v>29.04</v>
          </cell>
          <cell r="S630">
            <v>29.93</v>
          </cell>
        </row>
        <row r="631">
          <cell r="A631" t="str">
            <v>2 S 04 901 02</v>
          </cell>
          <cell r="B631" t="str">
            <v>Sarjeta trapezoidal de concreto - SZC 02</v>
          </cell>
          <cell r="E631" t="str">
            <v>m</v>
          </cell>
          <cell r="G631">
            <v>16.03</v>
          </cell>
          <cell r="M631">
            <v>17.89</v>
          </cell>
          <cell r="O631">
            <v>18.239999999999998</v>
          </cell>
          <cell r="Q631">
            <v>17.75</v>
          </cell>
          <cell r="S631">
            <v>18.37</v>
          </cell>
        </row>
        <row r="632">
          <cell r="A632" t="str">
            <v>2 S 04 901 21</v>
          </cell>
          <cell r="B632" t="str">
            <v>Sarjeta de canteiro central de concreto - SCC 03</v>
          </cell>
          <cell r="E632" t="str">
            <v>m</v>
          </cell>
          <cell r="G632">
            <v>21.05</v>
          </cell>
          <cell r="M632">
            <v>23.4</v>
          </cell>
          <cell r="O632">
            <v>23.88</v>
          </cell>
          <cell r="Q632">
            <v>23.17</v>
          </cell>
          <cell r="S632">
            <v>24.08</v>
          </cell>
        </row>
        <row r="633">
          <cell r="A633" t="str">
            <v>2 S 04 901 22</v>
          </cell>
          <cell r="B633" t="str">
            <v>Sarjeta de canteiro central de cocnreto - SCC 04</v>
          </cell>
          <cell r="E633" t="str">
            <v>m</v>
          </cell>
          <cell r="G633">
            <v>38.590000000000003</v>
          </cell>
          <cell r="M633">
            <v>42.83</v>
          </cell>
          <cell r="O633">
            <v>43.71</v>
          </cell>
          <cell r="Q633">
            <v>42.36</v>
          </cell>
          <cell r="S633">
            <v>44.09</v>
          </cell>
        </row>
        <row r="634">
          <cell r="A634" t="str">
            <v>2 S 04 901 31</v>
          </cell>
          <cell r="B634" t="str">
            <v>Sarjeta trapezoidal de grama - SZG 01</v>
          </cell>
          <cell r="E634" t="str">
            <v>m</v>
          </cell>
          <cell r="G634">
            <v>10.44</v>
          </cell>
          <cell r="M634">
            <v>12.41</v>
          </cell>
          <cell r="O634">
            <v>12.46</v>
          </cell>
          <cell r="Q634">
            <v>12.44</v>
          </cell>
          <cell r="S634">
            <v>12.44</v>
          </cell>
        </row>
        <row r="635">
          <cell r="A635" t="str">
            <v>2 S 04 901 32</v>
          </cell>
          <cell r="B635" t="str">
            <v>Sarjeta trapezoidal de grama - SZG 02</v>
          </cell>
          <cell r="E635" t="str">
            <v>m</v>
          </cell>
          <cell r="G635">
            <v>6.75</v>
          </cell>
          <cell r="M635">
            <v>7.99</v>
          </cell>
          <cell r="O635">
            <v>8.0299999999999994</v>
          </cell>
          <cell r="Q635">
            <v>8.02</v>
          </cell>
          <cell r="S635">
            <v>8.02</v>
          </cell>
        </row>
        <row r="636">
          <cell r="A636" t="str">
            <v>2 S 04 901 41</v>
          </cell>
          <cell r="B636" t="str">
            <v>Sarjeta trapezoidal não revestida - SZT 01</v>
          </cell>
          <cell r="E636" t="str">
            <v>m</v>
          </cell>
          <cell r="G636">
            <v>6.34</v>
          </cell>
          <cell r="M636">
            <v>7.5</v>
          </cell>
          <cell r="O636">
            <v>7.55</v>
          </cell>
          <cell r="Q636">
            <v>7.54</v>
          </cell>
          <cell r="S636">
            <v>7.54</v>
          </cell>
        </row>
        <row r="637">
          <cell r="A637" t="str">
            <v>2 S 04 901 42</v>
          </cell>
          <cell r="B637" t="str">
            <v>Sarjeta trapezoidal não revestida - SZT 02</v>
          </cell>
          <cell r="E637" t="str">
            <v>m</v>
          </cell>
          <cell r="G637">
            <v>3.93</v>
          </cell>
          <cell r="M637">
            <v>4.6100000000000003</v>
          </cell>
          <cell r="O637">
            <v>4.66</v>
          </cell>
          <cell r="Q637">
            <v>4.6500000000000004</v>
          </cell>
          <cell r="S637">
            <v>4.6500000000000004</v>
          </cell>
        </row>
        <row r="638">
          <cell r="A638" t="str">
            <v>2 S 04 910 01</v>
          </cell>
          <cell r="B638" t="str">
            <v>Meio fio de concreto - MFC 01</v>
          </cell>
          <cell r="E638" t="str">
            <v>m</v>
          </cell>
          <cell r="G638">
            <v>34.21</v>
          </cell>
          <cell r="M638">
            <v>37.880000000000003</v>
          </cell>
          <cell r="O638">
            <v>38.630000000000003</v>
          </cell>
          <cell r="Q638">
            <v>37.479999999999997</v>
          </cell>
          <cell r="S638">
            <v>39.04</v>
          </cell>
        </row>
        <row r="639">
          <cell r="A639" t="str">
            <v>2 S 04 910 02</v>
          </cell>
          <cell r="B639" t="str">
            <v>Meio fio de concreto - MFC 02</v>
          </cell>
          <cell r="E639" t="str">
            <v>m</v>
          </cell>
          <cell r="G639">
            <v>27.19</v>
          </cell>
          <cell r="M639">
            <v>30.16</v>
          </cell>
          <cell r="O639">
            <v>30.75</v>
          </cell>
          <cell r="Q639">
            <v>29.84</v>
          </cell>
          <cell r="S639">
            <v>31.09</v>
          </cell>
        </row>
        <row r="640">
          <cell r="A640" t="str">
            <v>2 S 04 910 03</v>
          </cell>
          <cell r="B640" t="str">
            <v>Meio fio de concreto - MFC 03</v>
          </cell>
          <cell r="E640" t="str">
            <v>m</v>
          </cell>
          <cell r="G640">
            <v>15.95</v>
          </cell>
          <cell r="M640">
            <v>17.72</v>
          </cell>
          <cell r="O640">
            <v>18.04</v>
          </cell>
          <cell r="Q640">
            <v>17.55</v>
          </cell>
          <cell r="S640">
            <v>18.23</v>
          </cell>
        </row>
        <row r="641">
          <cell r="A641" t="str">
            <v>2 S 04 910 04</v>
          </cell>
          <cell r="B641" t="str">
            <v>Meio fio de concreto - MFC 04</v>
          </cell>
          <cell r="E641" t="str">
            <v>m</v>
          </cell>
          <cell r="G641">
            <v>11.19</v>
          </cell>
          <cell r="M641">
            <v>12.46</v>
          </cell>
          <cell r="O641">
            <v>12.69</v>
          </cell>
          <cell r="Q641">
            <v>12.35</v>
          </cell>
          <cell r="S641">
            <v>12.83</v>
          </cell>
        </row>
        <row r="642">
          <cell r="A642" t="str">
            <v>2 S 04 910 05</v>
          </cell>
          <cell r="B642" t="str">
            <v>Meio fio de concreto - MFC 05</v>
          </cell>
          <cell r="E642" t="str">
            <v>m</v>
          </cell>
          <cell r="G642">
            <v>15.64</v>
          </cell>
          <cell r="M642">
            <v>17.420000000000002</v>
          </cell>
          <cell r="O642">
            <v>17.72</v>
          </cell>
          <cell r="Q642">
            <v>17.27</v>
          </cell>
          <cell r="S642">
            <v>17.89</v>
          </cell>
        </row>
        <row r="643">
          <cell r="A643" t="str">
            <v>2 S 04 910 06</v>
          </cell>
          <cell r="B643" t="str">
            <v>Meio fio de concreto - MFC 06</v>
          </cell>
          <cell r="E643" t="str">
            <v>m</v>
          </cell>
          <cell r="G643">
            <v>9.75</v>
          </cell>
          <cell r="M643">
            <v>10.89</v>
          </cell>
          <cell r="O643">
            <v>11.07</v>
          </cell>
          <cell r="Q643">
            <v>10.8</v>
          </cell>
          <cell r="S643">
            <v>11.18</v>
          </cell>
        </row>
        <row r="644">
          <cell r="A644" t="str">
            <v>2 S 04 910 07</v>
          </cell>
          <cell r="B644" t="str">
            <v>Meio fio de concreto - MFC 07</v>
          </cell>
          <cell r="E644" t="str">
            <v>m</v>
          </cell>
          <cell r="G644">
            <v>15.4</v>
          </cell>
          <cell r="M644">
            <v>17.12</v>
          </cell>
          <cell r="O644">
            <v>17.420000000000002</v>
          </cell>
          <cell r="Q644">
            <v>16.96</v>
          </cell>
          <cell r="S644">
            <v>17.600000000000001</v>
          </cell>
        </row>
        <row r="645">
          <cell r="A645" t="str">
            <v>2 S 04 910 08</v>
          </cell>
          <cell r="B645" t="str">
            <v>Meio fio de concreto - MFC 08</v>
          </cell>
          <cell r="E645" t="str">
            <v>m</v>
          </cell>
          <cell r="G645">
            <v>25.94</v>
          </cell>
          <cell r="M645">
            <v>28.71</v>
          </cell>
          <cell r="O645">
            <v>29.27</v>
          </cell>
          <cell r="Q645">
            <v>28.4</v>
          </cell>
          <cell r="S645">
            <v>29.57</v>
          </cell>
        </row>
        <row r="646">
          <cell r="A646" t="str">
            <v>2 S 04 930 01</v>
          </cell>
          <cell r="B646" t="str">
            <v>Caixa coletora de sarjeta - CCS 01</v>
          </cell>
          <cell r="E646" t="str">
            <v>und</v>
          </cell>
          <cell r="G646">
            <v>806.61</v>
          </cell>
          <cell r="M646">
            <v>897.18</v>
          </cell>
          <cell r="O646">
            <v>909.9</v>
          </cell>
          <cell r="Q646">
            <v>891.81</v>
          </cell>
          <cell r="S646">
            <v>917.04</v>
          </cell>
        </row>
        <row r="647">
          <cell r="A647" t="str">
            <v>2 S 04 930 02</v>
          </cell>
          <cell r="B647" t="str">
            <v>Caixa coletora de sarjeta - CCS 02</v>
          </cell>
          <cell r="E647" t="str">
            <v>und</v>
          </cell>
          <cell r="G647">
            <v>785.39</v>
          </cell>
          <cell r="M647">
            <v>873.99</v>
          </cell>
          <cell r="O647">
            <v>886.15</v>
          </cell>
          <cell r="Q647">
            <v>868.96</v>
          </cell>
          <cell r="S647">
            <v>893.02</v>
          </cell>
        </row>
        <row r="648">
          <cell r="A648" t="str">
            <v>2 S 04 930 03</v>
          </cell>
          <cell r="B648" t="str">
            <v>Caixa coletora de sarjeta - CCS 03</v>
          </cell>
          <cell r="E648" t="str">
            <v>und</v>
          </cell>
          <cell r="G648">
            <v>764.18</v>
          </cell>
          <cell r="M648">
            <v>850.8</v>
          </cell>
          <cell r="O648">
            <v>862.39</v>
          </cell>
          <cell r="Q648">
            <v>846.11</v>
          </cell>
          <cell r="S648">
            <v>869</v>
          </cell>
        </row>
        <row r="649">
          <cell r="A649" t="str">
            <v>2 S 04 930 04</v>
          </cell>
          <cell r="B649" t="str">
            <v>Caixa coletora de sarjeta - CCS 04</v>
          </cell>
          <cell r="E649" t="str">
            <v>und</v>
          </cell>
          <cell r="G649">
            <v>742.06</v>
          </cell>
          <cell r="M649">
            <v>826.53</v>
          </cell>
          <cell r="O649">
            <v>837.56</v>
          </cell>
          <cell r="Q649">
            <v>822.17</v>
          </cell>
          <cell r="S649">
            <v>843.91</v>
          </cell>
        </row>
        <row r="650">
          <cell r="A650" t="str">
            <v>2 S 04 930 05</v>
          </cell>
          <cell r="B650" t="str">
            <v>Caixa coletora de sarjeta - CCS 05</v>
          </cell>
          <cell r="E650" t="str">
            <v>und</v>
          </cell>
          <cell r="G650">
            <v>1013.22</v>
          </cell>
          <cell r="M650">
            <v>1127.2</v>
          </cell>
          <cell r="O650">
            <v>1143.0899999999999</v>
          </cell>
          <cell r="Q650">
            <v>1120.5</v>
          </cell>
          <cell r="S650">
            <v>1152.03</v>
          </cell>
        </row>
        <row r="651">
          <cell r="A651" t="str">
            <v>2 S 04 930 06</v>
          </cell>
          <cell r="B651" t="str">
            <v>Caixa coletora de sarjeta - CCS 06</v>
          </cell>
          <cell r="E651" t="str">
            <v>und</v>
          </cell>
          <cell r="G651">
            <v>991.1</v>
          </cell>
          <cell r="M651">
            <v>1102.93</v>
          </cell>
          <cell r="O651">
            <v>1118.26</v>
          </cell>
          <cell r="Q651">
            <v>1096.57</v>
          </cell>
          <cell r="S651">
            <v>1126.93</v>
          </cell>
        </row>
        <row r="652">
          <cell r="A652" t="str">
            <v>2 S 04 930 07</v>
          </cell>
          <cell r="B652" t="str">
            <v>Caixa coletora de sarjeta - CCS 07</v>
          </cell>
          <cell r="E652" t="str">
            <v>und</v>
          </cell>
          <cell r="G652">
            <v>968.98</v>
          </cell>
          <cell r="M652">
            <v>1078.6500000000001</v>
          </cell>
          <cell r="O652">
            <v>1093.43</v>
          </cell>
          <cell r="Q652">
            <v>1072.6400000000001</v>
          </cell>
          <cell r="S652">
            <v>1101.8399999999999</v>
          </cell>
        </row>
        <row r="653">
          <cell r="A653" t="str">
            <v>2 S 04 930 08</v>
          </cell>
          <cell r="B653" t="str">
            <v>Caixa coletora de sarjeta - CCS 08</v>
          </cell>
          <cell r="E653" t="str">
            <v>und</v>
          </cell>
          <cell r="G653">
            <v>947.77</v>
          </cell>
          <cell r="M653">
            <v>1055.46</v>
          </cell>
          <cell r="O653">
            <v>1069.67</v>
          </cell>
          <cell r="Q653">
            <v>1049.78</v>
          </cell>
          <cell r="S653">
            <v>1077.82</v>
          </cell>
        </row>
        <row r="654">
          <cell r="A654" t="str">
            <v>2 S 04 930 09</v>
          </cell>
          <cell r="B654" t="str">
            <v>Caixa coletora de sarjeta - CCS 09</v>
          </cell>
          <cell r="E654" t="str">
            <v>und</v>
          </cell>
          <cell r="G654">
            <v>1218.93</v>
          </cell>
          <cell r="M654">
            <v>1356.13</v>
          </cell>
          <cell r="O654">
            <v>1375.21</v>
          </cell>
          <cell r="Q654">
            <v>1348.12</v>
          </cell>
          <cell r="S654">
            <v>1385.95</v>
          </cell>
        </row>
        <row r="655">
          <cell r="A655" t="str">
            <v>2 S 04 930 10</v>
          </cell>
          <cell r="B655" t="str">
            <v>Caixa coletora de sarjeta - CCS 10</v>
          </cell>
          <cell r="E655" t="str">
            <v>und</v>
          </cell>
          <cell r="G655">
            <v>1196.81</v>
          </cell>
          <cell r="M655">
            <v>1331.86</v>
          </cell>
          <cell r="O655">
            <v>1350.38</v>
          </cell>
          <cell r="Q655">
            <v>1324.18</v>
          </cell>
          <cell r="S655">
            <v>1360.85</v>
          </cell>
        </row>
        <row r="656">
          <cell r="A656" t="str">
            <v>2 S 04 930 11</v>
          </cell>
          <cell r="B656" t="str">
            <v>Caixa coletora de sarjeta - CCS 11</v>
          </cell>
          <cell r="E656" t="str">
            <v>und</v>
          </cell>
          <cell r="G656">
            <v>1174.69</v>
          </cell>
          <cell r="M656">
            <v>1307.5899999999999</v>
          </cell>
          <cell r="O656">
            <v>1325.54</v>
          </cell>
          <cell r="Q656">
            <v>1300.25</v>
          </cell>
          <cell r="S656">
            <v>1335.75</v>
          </cell>
        </row>
        <row r="657">
          <cell r="A657" t="str">
            <v>2 S 04 930 12</v>
          </cell>
          <cell r="B657" t="str">
            <v>Caixa coletora de sarjeta - CCS 12</v>
          </cell>
          <cell r="E657" t="str">
            <v>und</v>
          </cell>
          <cell r="G657">
            <v>1152.58</v>
          </cell>
          <cell r="M657">
            <v>1283.32</v>
          </cell>
          <cell r="O657">
            <v>1300.71</v>
          </cell>
          <cell r="Q657">
            <v>1276.32</v>
          </cell>
          <cell r="S657">
            <v>1310.6500000000001</v>
          </cell>
        </row>
        <row r="658">
          <cell r="A658" t="str">
            <v>2 S 04 930 13</v>
          </cell>
          <cell r="B658" t="str">
            <v>Caixa coletora de sarjeta - CCS 13</v>
          </cell>
          <cell r="E658" t="str">
            <v>und</v>
          </cell>
          <cell r="G658">
            <v>1420.13</v>
          </cell>
          <cell r="M658">
            <v>1579.66</v>
          </cell>
          <cell r="O658">
            <v>1601.92</v>
          </cell>
          <cell r="Q658">
            <v>1570.32</v>
          </cell>
          <cell r="S658">
            <v>1614.46</v>
          </cell>
        </row>
        <row r="659">
          <cell r="A659" t="str">
            <v>2 S 04 930 14</v>
          </cell>
          <cell r="B659" t="str">
            <v>Caixa coletora de sarjeta - CCS14</v>
          </cell>
          <cell r="E659" t="str">
            <v>und</v>
          </cell>
          <cell r="G659">
            <v>1398.01</v>
          </cell>
          <cell r="M659">
            <v>1555.39</v>
          </cell>
          <cell r="O659">
            <v>1577.09</v>
          </cell>
          <cell r="Q659">
            <v>1546.39</v>
          </cell>
          <cell r="S659">
            <v>1589.36</v>
          </cell>
        </row>
        <row r="660">
          <cell r="A660" t="str">
            <v>2 S 04 930 15</v>
          </cell>
          <cell r="B660" t="str">
            <v>Caixa coletora de sarjeta - CCS 15</v>
          </cell>
          <cell r="E660" t="str">
            <v>und</v>
          </cell>
          <cell r="G660">
            <v>1375.9</v>
          </cell>
          <cell r="M660">
            <v>1531.12</v>
          </cell>
          <cell r="O660">
            <v>1552.25</v>
          </cell>
          <cell r="Q660">
            <v>1522.46</v>
          </cell>
          <cell r="S660">
            <v>1564.26</v>
          </cell>
        </row>
        <row r="661">
          <cell r="A661" t="str">
            <v>2 S 04 930 16</v>
          </cell>
          <cell r="B661" t="str">
            <v>Caixa coletora de sarjeta - CCS 16</v>
          </cell>
          <cell r="E661" t="str">
            <v>und</v>
          </cell>
          <cell r="G661">
            <v>1353.78</v>
          </cell>
          <cell r="M661">
            <v>1506.84</v>
          </cell>
          <cell r="O661">
            <v>1527.42</v>
          </cell>
          <cell r="Q661">
            <v>1498.52</v>
          </cell>
          <cell r="S661">
            <v>1539.16</v>
          </cell>
        </row>
        <row r="662">
          <cell r="A662" t="str">
            <v>2 S 04 930 17</v>
          </cell>
          <cell r="B662" t="str">
            <v>Caixa coletora de sarjeta - CCS 17</v>
          </cell>
          <cell r="E662" t="str">
            <v>und</v>
          </cell>
          <cell r="G662">
            <v>1625.84</v>
          </cell>
          <cell r="M662">
            <v>1808.59</v>
          </cell>
          <cell r="O662">
            <v>1834.04</v>
          </cell>
          <cell r="Q662">
            <v>1797.94</v>
          </cell>
          <cell r="S662">
            <v>1848.37</v>
          </cell>
        </row>
        <row r="663">
          <cell r="A663" t="str">
            <v>2 S 04 930 18</v>
          </cell>
          <cell r="B663" t="str">
            <v>Caixa coletora de sarjeta - CCS 18</v>
          </cell>
          <cell r="E663" t="str">
            <v>und</v>
          </cell>
          <cell r="G663">
            <v>1603.72</v>
          </cell>
          <cell r="M663">
            <v>1784.32</v>
          </cell>
          <cell r="O663">
            <v>1809.2</v>
          </cell>
          <cell r="Q663">
            <v>1774</v>
          </cell>
          <cell r="S663">
            <v>1823.27</v>
          </cell>
        </row>
        <row r="664">
          <cell r="A664" t="str">
            <v>2 S 04 930 19</v>
          </cell>
          <cell r="B664" t="str">
            <v>Caixa coletora de sarjeta - CCS 19</v>
          </cell>
          <cell r="E664" t="str">
            <v>und</v>
          </cell>
          <cell r="G664">
            <v>1581.61</v>
          </cell>
          <cell r="M664">
            <v>1760.05</v>
          </cell>
          <cell r="O664">
            <v>1784.37</v>
          </cell>
          <cell r="Q664">
            <v>1750.07</v>
          </cell>
          <cell r="S664">
            <v>1798.18</v>
          </cell>
        </row>
        <row r="665">
          <cell r="A665" t="str">
            <v>2 S 04 930 20</v>
          </cell>
          <cell r="B665" t="str">
            <v>Caixa coletora de sarjeta - CCS 20</v>
          </cell>
          <cell r="E665" t="str">
            <v>und</v>
          </cell>
          <cell r="G665">
            <v>1559.49</v>
          </cell>
          <cell r="M665">
            <v>1735.78</v>
          </cell>
          <cell r="O665">
            <v>1759.53</v>
          </cell>
          <cell r="Q665">
            <v>1726.14</v>
          </cell>
          <cell r="S665">
            <v>1773.08</v>
          </cell>
        </row>
        <row r="666">
          <cell r="A666" t="str">
            <v>2 S 04 931 01</v>
          </cell>
          <cell r="B666" t="str">
            <v>Caixa coletora de talvegue - CCT 01</v>
          </cell>
          <cell r="E666" t="str">
            <v>und</v>
          </cell>
          <cell r="G666">
            <v>821.14</v>
          </cell>
          <cell r="M666">
            <v>913.26</v>
          </cell>
          <cell r="O666">
            <v>926.31</v>
          </cell>
          <cell r="Q666">
            <v>907.68</v>
          </cell>
          <cell r="S666">
            <v>933.61</v>
          </cell>
        </row>
        <row r="667">
          <cell r="A667" t="str">
            <v>2 S 04 931 02</v>
          </cell>
          <cell r="B667" t="str">
            <v>Caixa coletora de talvegue - CCT 02</v>
          </cell>
          <cell r="E667" t="str">
            <v>und</v>
          </cell>
          <cell r="G667">
            <v>799.02</v>
          </cell>
          <cell r="M667">
            <v>888.99</v>
          </cell>
          <cell r="O667">
            <v>901.48</v>
          </cell>
          <cell r="Q667">
            <v>883.75</v>
          </cell>
          <cell r="S667">
            <v>908.51</v>
          </cell>
        </row>
        <row r="668">
          <cell r="A668" t="str">
            <v>2 S 04 931 03</v>
          </cell>
          <cell r="B668" t="str">
            <v>Caixa coletora de talvegue - CCT 03</v>
          </cell>
          <cell r="E668" t="str">
            <v>und</v>
          </cell>
          <cell r="G668">
            <v>779.03</v>
          </cell>
          <cell r="M668">
            <v>867.04</v>
          </cell>
          <cell r="O668">
            <v>879.02</v>
          </cell>
          <cell r="Q668">
            <v>862.1</v>
          </cell>
          <cell r="S668">
            <v>885.82</v>
          </cell>
        </row>
        <row r="669">
          <cell r="A669" t="str">
            <v>2 S 04 931 04</v>
          </cell>
          <cell r="B669" t="str">
            <v>Caixa coletora de talvegue - CCT 04</v>
          </cell>
          <cell r="E669" t="str">
            <v>und</v>
          </cell>
          <cell r="G669">
            <v>754.79</v>
          </cell>
          <cell r="M669">
            <v>840.45</v>
          </cell>
          <cell r="O669">
            <v>851.81</v>
          </cell>
          <cell r="Q669">
            <v>835.88</v>
          </cell>
          <cell r="S669">
            <v>858.32</v>
          </cell>
        </row>
        <row r="670">
          <cell r="A670" t="str">
            <v>2 S 04 931 05</v>
          </cell>
          <cell r="B670" t="str">
            <v>Caixa coletora de talvegue - CCT 05</v>
          </cell>
          <cell r="E670" t="str">
            <v>und</v>
          </cell>
          <cell r="G670">
            <v>1025.95</v>
          </cell>
          <cell r="M670">
            <v>1141.1099999999999</v>
          </cell>
          <cell r="O670">
            <v>1157.3499999999999</v>
          </cell>
          <cell r="Q670">
            <v>1134.21</v>
          </cell>
          <cell r="S670">
            <v>1166.44</v>
          </cell>
        </row>
        <row r="671">
          <cell r="A671" t="str">
            <v>2 S 04 931 06</v>
          </cell>
          <cell r="B671" t="str">
            <v>Caixa coletora de talvegue - CCT 06</v>
          </cell>
          <cell r="E671" t="str">
            <v>und</v>
          </cell>
          <cell r="G671">
            <v>1004.73</v>
          </cell>
          <cell r="M671">
            <v>1117.92</v>
          </cell>
          <cell r="O671">
            <v>1133.5899999999999</v>
          </cell>
          <cell r="Q671">
            <v>1111.3599999999999</v>
          </cell>
          <cell r="S671">
            <v>1142.43</v>
          </cell>
        </row>
        <row r="672">
          <cell r="A672" t="str">
            <v>2 S 04 931 07</v>
          </cell>
          <cell r="B672" t="str">
            <v>Caixa coletora de talvegue - CCT 07</v>
          </cell>
          <cell r="E672" t="str">
            <v>und</v>
          </cell>
          <cell r="G672">
            <v>984.74</v>
          </cell>
          <cell r="M672">
            <v>1095.97</v>
          </cell>
          <cell r="O672">
            <v>1111.1400000000001</v>
          </cell>
          <cell r="Q672">
            <v>1089.71</v>
          </cell>
          <cell r="S672">
            <v>1119.73</v>
          </cell>
        </row>
        <row r="673">
          <cell r="A673" t="str">
            <v>2 S 04 931 08</v>
          </cell>
          <cell r="B673" t="str">
            <v>Caixa coletora de talvegue - CCT 08</v>
          </cell>
          <cell r="E673" t="str">
            <v>und</v>
          </cell>
          <cell r="G673">
            <v>1048.06</v>
          </cell>
          <cell r="M673">
            <v>1165.3800000000001</v>
          </cell>
          <cell r="O673">
            <v>1182.18</v>
          </cell>
          <cell r="Q673">
            <v>1158.1500000000001</v>
          </cell>
          <cell r="S673">
            <v>1191.54</v>
          </cell>
        </row>
        <row r="674">
          <cell r="A674" t="str">
            <v>2 S 04 931 09</v>
          </cell>
          <cell r="B674" t="str">
            <v>Caixa coletora de talvegue - CCT 09</v>
          </cell>
          <cell r="E674" t="str">
            <v>und</v>
          </cell>
          <cell r="G674">
            <v>1231.6500000000001</v>
          </cell>
          <cell r="M674">
            <v>1370.04</v>
          </cell>
          <cell r="O674">
            <v>1389.46</v>
          </cell>
          <cell r="Q674">
            <v>1361.83</v>
          </cell>
          <cell r="S674">
            <v>1400.36</v>
          </cell>
        </row>
        <row r="675">
          <cell r="A675" t="str">
            <v>2 S 04 931 10</v>
          </cell>
          <cell r="B675" t="str">
            <v>Caixa coletora de talvegue - CCT 10</v>
          </cell>
          <cell r="E675" t="str">
            <v>und</v>
          </cell>
          <cell r="G675">
            <v>1210.44</v>
          </cell>
          <cell r="M675">
            <v>1346.85</v>
          </cell>
          <cell r="O675">
            <v>1365.71</v>
          </cell>
          <cell r="Q675">
            <v>1338.97</v>
          </cell>
          <cell r="S675">
            <v>1376.34</v>
          </cell>
        </row>
        <row r="676">
          <cell r="A676" t="str">
            <v>2 S 04 931 11</v>
          </cell>
          <cell r="B676" t="str">
            <v>Caixa coletora de talvegue - CCT 11</v>
          </cell>
          <cell r="E676" t="str">
            <v>und</v>
          </cell>
          <cell r="G676">
            <v>1190.45</v>
          </cell>
          <cell r="M676">
            <v>1324.9</v>
          </cell>
          <cell r="O676">
            <v>1343.25</v>
          </cell>
          <cell r="Q676">
            <v>1317.33</v>
          </cell>
          <cell r="S676">
            <v>1353.64</v>
          </cell>
        </row>
        <row r="677">
          <cell r="A677" t="str">
            <v>2 S 04 931 12</v>
          </cell>
          <cell r="B677" t="str">
            <v>Caixa coletora de talvegue - CCT 12</v>
          </cell>
          <cell r="E677" t="str">
            <v>und</v>
          </cell>
          <cell r="G677">
            <v>1166.21</v>
          </cell>
          <cell r="M677">
            <v>1298.31</v>
          </cell>
          <cell r="O677">
            <v>1316.04</v>
          </cell>
          <cell r="Q677">
            <v>1291.1099999999999</v>
          </cell>
          <cell r="S677">
            <v>1326.15</v>
          </cell>
        </row>
        <row r="678">
          <cell r="A678" t="str">
            <v>2 S 04 931 13</v>
          </cell>
          <cell r="B678" t="str">
            <v>Caixa coletora de talvegue - CCT 13</v>
          </cell>
          <cell r="E678" t="str">
            <v>und</v>
          </cell>
          <cell r="G678">
            <v>1432.86</v>
          </cell>
          <cell r="M678">
            <v>1593.57</v>
          </cell>
          <cell r="O678">
            <v>1616.17</v>
          </cell>
          <cell r="Q678">
            <v>1584.03</v>
          </cell>
          <cell r="S678">
            <v>1628.87</v>
          </cell>
        </row>
        <row r="679">
          <cell r="A679" t="str">
            <v>2 S 04 931 14</v>
          </cell>
          <cell r="B679" t="str">
            <v>Caixa coletora de talvegue - CCT 14</v>
          </cell>
          <cell r="E679" t="str">
            <v>und</v>
          </cell>
          <cell r="G679">
            <v>1410.74</v>
          </cell>
          <cell r="M679">
            <v>1569.3</v>
          </cell>
          <cell r="O679">
            <v>1591.34</v>
          </cell>
          <cell r="Q679">
            <v>1560.1</v>
          </cell>
          <cell r="S679">
            <v>1603.77</v>
          </cell>
        </row>
        <row r="680">
          <cell r="A680" t="str">
            <v>2 S 04 931 15</v>
          </cell>
          <cell r="B680" t="str">
            <v>Caixa coletora de talvegue - CCT 15</v>
          </cell>
          <cell r="E680" t="str">
            <v>und</v>
          </cell>
          <cell r="G680">
            <v>1391.65</v>
          </cell>
          <cell r="M680">
            <v>1548.43</v>
          </cell>
          <cell r="O680">
            <v>1569.96</v>
          </cell>
          <cell r="Q680">
            <v>1539.53</v>
          </cell>
          <cell r="S680">
            <v>1582.15</v>
          </cell>
        </row>
        <row r="681">
          <cell r="A681" t="str">
            <v>2 S 04 931 16</v>
          </cell>
          <cell r="B681" t="str">
            <v>Caixa coletora de talvegue - CCT 16</v>
          </cell>
          <cell r="E681" t="str">
            <v>und</v>
          </cell>
          <cell r="G681">
            <v>1367.41</v>
          </cell>
          <cell r="M681">
            <v>1521.84</v>
          </cell>
          <cell r="O681">
            <v>1542.75</v>
          </cell>
          <cell r="Q681">
            <v>1513.32</v>
          </cell>
          <cell r="S681">
            <v>1554.66</v>
          </cell>
        </row>
        <row r="682">
          <cell r="A682" t="str">
            <v>2 S 04 931 17</v>
          </cell>
          <cell r="B682" t="str">
            <v>Caixa coletora de talvegue - CCT 17</v>
          </cell>
          <cell r="E682" t="str">
            <v>und</v>
          </cell>
          <cell r="G682">
            <v>1638.57</v>
          </cell>
          <cell r="M682">
            <v>1822.51</v>
          </cell>
          <cell r="O682">
            <v>1848.29</v>
          </cell>
          <cell r="Q682">
            <v>1811.65</v>
          </cell>
          <cell r="S682">
            <v>1862.78</v>
          </cell>
        </row>
        <row r="683">
          <cell r="A683" t="str">
            <v>2 S 04 931 18</v>
          </cell>
          <cell r="B683" t="str">
            <v>Caixa coletora de talvegue - CCT 18</v>
          </cell>
          <cell r="E683" t="str">
            <v>und</v>
          </cell>
          <cell r="G683">
            <v>1616.45</v>
          </cell>
          <cell r="M683">
            <v>1798.23</v>
          </cell>
          <cell r="O683">
            <v>1823.45</v>
          </cell>
          <cell r="Q683">
            <v>1787.71</v>
          </cell>
          <cell r="S683">
            <v>1837.68</v>
          </cell>
        </row>
        <row r="684">
          <cell r="A684" t="str">
            <v>2 S 04 931 19</v>
          </cell>
          <cell r="B684" t="str">
            <v>Caixa coletora de talvegue - CCT 19</v>
          </cell>
          <cell r="E684" t="str">
            <v>und</v>
          </cell>
          <cell r="G684">
            <v>1597.36</v>
          </cell>
          <cell r="M684">
            <v>1777.36</v>
          </cell>
          <cell r="O684">
            <v>1802.08</v>
          </cell>
          <cell r="Q684">
            <v>1767.15</v>
          </cell>
          <cell r="S684">
            <v>1816.07</v>
          </cell>
        </row>
        <row r="685">
          <cell r="A685" t="str">
            <v>2 S 04 931 20</v>
          </cell>
          <cell r="B685" t="str">
            <v>Caixa coletora de talvegue - CCT 20</v>
          </cell>
          <cell r="E685" t="str">
            <v>und</v>
          </cell>
          <cell r="G685">
            <v>1573.12</v>
          </cell>
          <cell r="M685">
            <v>1750.77</v>
          </cell>
          <cell r="O685">
            <v>1774.87</v>
          </cell>
          <cell r="Q685">
            <v>1740.93</v>
          </cell>
          <cell r="S685">
            <v>1788.57</v>
          </cell>
        </row>
        <row r="686">
          <cell r="A686" t="str">
            <v>2 S 04 940 01</v>
          </cell>
          <cell r="B686" t="str">
            <v>Descida d'água tipo rap. - calha concr. - DAR 01</v>
          </cell>
          <cell r="E686" t="str">
            <v>m</v>
          </cell>
          <cell r="G686">
            <v>89.54</v>
          </cell>
          <cell r="M686">
            <v>97.74</v>
          </cell>
          <cell r="O686">
            <v>98.8</v>
          </cell>
          <cell r="Q686">
            <v>97.11</v>
          </cell>
          <cell r="S686">
            <v>99.3</v>
          </cell>
        </row>
        <row r="687">
          <cell r="A687" t="str">
            <v>2 S 04 940 02</v>
          </cell>
          <cell r="B687" t="str">
            <v>Descida d'água tipo rap. - canal retang.- DAR 02</v>
          </cell>
          <cell r="E687" t="str">
            <v>m</v>
          </cell>
          <cell r="G687">
            <v>44.36</v>
          </cell>
          <cell r="M687">
            <v>49.51</v>
          </cell>
          <cell r="O687">
            <v>50.34</v>
          </cell>
          <cell r="Q687">
            <v>49.03</v>
          </cell>
          <cell r="S687">
            <v>50.74</v>
          </cell>
        </row>
        <row r="688">
          <cell r="A688" t="str">
            <v>2 S 04 940 03</v>
          </cell>
          <cell r="B688" t="str">
            <v>Descida d'água tipo rap. - canal retang.- DAR 03</v>
          </cell>
          <cell r="E688" t="str">
            <v>m</v>
          </cell>
          <cell r="G688">
            <v>64.510000000000005</v>
          </cell>
          <cell r="M688">
            <v>72.08</v>
          </cell>
          <cell r="O688">
            <v>73.92</v>
          </cell>
          <cell r="Q688">
            <v>72.61</v>
          </cell>
          <cell r="S688">
            <v>74.319999999999993</v>
          </cell>
        </row>
        <row r="689">
          <cell r="A689" t="str">
            <v>2 S 04 940 04</v>
          </cell>
          <cell r="B689" t="str">
            <v>Descida d'água tipo rap. - calha metálica - DAR</v>
          </cell>
          <cell r="E689" t="str">
            <v>m</v>
          </cell>
          <cell r="G689">
            <v>99.1</v>
          </cell>
          <cell r="M689">
            <v>119.12</v>
          </cell>
          <cell r="O689">
            <v>131.97999999999999</v>
          </cell>
          <cell r="Q689">
            <v>132.58000000000001</v>
          </cell>
          <cell r="S689">
            <v>132.83000000000001</v>
          </cell>
        </row>
        <row r="690">
          <cell r="A690" t="str">
            <v>2 S 04 941 01</v>
          </cell>
          <cell r="B690" t="str">
            <v>Descida d'água aterros em degraus - DAD 01</v>
          </cell>
          <cell r="E690" t="str">
            <v>m</v>
          </cell>
          <cell r="G690">
            <v>59.41</v>
          </cell>
          <cell r="M690">
            <v>66.69</v>
          </cell>
          <cell r="O690">
            <v>67.7</v>
          </cell>
          <cell r="Q690">
            <v>66.11</v>
          </cell>
          <cell r="S690">
            <v>68.19</v>
          </cell>
        </row>
        <row r="691">
          <cell r="A691" t="str">
            <v>2 S 04 941 02</v>
          </cell>
          <cell r="B691" t="str">
            <v>Descida d'água aterros em degraus - arm - DAD</v>
          </cell>
          <cell r="E691" t="str">
            <v>m</v>
          </cell>
          <cell r="G691">
            <v>84.63</v>
          </cell>
          <cell r="M691">
            <v>94.91</v>
          </cell>
          <cell r="O691">
            <v>97.2</v>
          </cell>
          <cell r="Q691">
            <v>95.62</v>
          </cell>
          <cell r="S691">
            <v>97.69</v>
          </cell>
        </row>
        <row r="692">
          <cell r="A692" t="str">
            <v>2 S 04 941 03</v>
          </cell>
          <cell r="B692" t="str">
            <v>Descida d'água aterros em degraus - DAD 03</v>
          </cell>
          <cell r="E692" t="str">
            <v>m</v>
          </cell>
          <cell r="G692">
            <v>155.47</v>
          </cell>
          <cell r="M692">
            <v>174.49</v>
          </cell>
          <cell r="O692">
            <v>177.28</v>
          </cell>
          <cell r="Q692">
            <v>172.86</v>
          </cell>
          <cell r="S692">
            <v>178.62</v>
          </cell>
        </row>
        <row r="693">
          <cell r="A693" t="str">
            <v>2 S 04 941 04</v>
          </cell>
          <cell r="B693" t="str">
            <v>Descida d'água aterros em degraus - arm - DAD</v>
          </cell>
          <cell r="E693" t="str">
            <v>m</v>
          </cell>
          <cell r="G693">
            <v>197.66</v>
          </cell>
          <cell r="M693">
            <v>220.43</v>
          </cell>
          <cell r="O693">
            <v>226.16</v>
          </cell>
          <cell r="Q693">
            <v>221.75</v>
          </cell>
          <cell r="S693">
            <v>227.5</v>
          </cell>
        </row>
        <row r="694">
          <cell r="A694" t="str">
            <v>2 S 04 941 05</v>
          </cell>
          <cell r="B694" t="str">
            <v>Descida d'água aterros em degraus - DAD 05</v>
          </cell>
          <cell r="E694" t="str">
            <v>m</v>
          </cell>
          <cell r="G694">
            <v>187.9</v>
          </cell>
          <cell r="M694">
            <v>211.03</v>
          </cell>
          <cell r="O694">
            <v>214.38</v>
          </cell>
          <cell r="Q694">
            <v>209.08</v>
          </cell>
          <cell r="S694">
            <v>215.98</v>
          </cell>
        </row>
        <row r="695">
          <cell r="A695" t="str">
            <v>2 S 04 941 06</v>
          </cell>
          <cell r="B695" t="str">
            <v>Descida d'água aterros em degraus - arm - DAD</v>
          </cell>
          <cell r="E695" t="str">
            <v>m</v>
          </cell>
          <cell r="G695">
            <v>261.95999999999998</v>
          </cell>
          <cell r="M695">
            <v>293.89</v>
          </cell>
          <cell r="O695">
            <v>301.01</v>
          </cell>
          <cell r="Q695">
            <v>295.72000000000003</v>
          </cell>
          <cell r="S695">
            <v>302.62</v>
          </cell>
        </row>
        <row r="696">
          <cell r="A696" t="str">
            <v>2 S 04 941 07</v>
          </cell>
          <cell r="B696" t="str">
            <v>Descida d'água aterros em degraus - DAD 07</v>
          </cell>
          <cell r="E696" t="str">
            <v>m</v>
          </cell>
          <cell r="G696">
            <v>221.32</v>
          </cell>
          <cell r="M696">
            <v>248.68</v>
          </cell>
          <cell r="O696">
            <v>252.6</v>
          </cell>
          <cell r="Q696">
            <v>246.39</v>
          </cell>
          <cell r="S696">
            <v>254.48</v>
          </cell>
        </row>
        <row r="697">
          <cell r="A697" t="str">
            <v>2 S 04 941 08</v>
          </cell>
          <cell r="B697" t="str">
            <v>Descida d'água aterros em degraus - arm - DAD</v>
          </cell>
          <cell r="E697" t="str">
            <v>m</v>
          </cell>
          <cell r="G697">
            <v>304.54000000000002</v>
          </cell>
          <cell r="M697">
            <v>341.79</v>
          </cell>
          <cell r="O697">
            <v>349.95</v>
          </cell>
          <cell r="Q697">
            <v>343.74</v>
          </cell>
          <cell r="S697">
            <v>351.84</v>
          </cell>
        </row>
        <row r="698">
          <cell r="A698" t="str">
            <v>2 S 04 941 09</v>
          </cell>
          <cell r="B698" t="str">
            <v>Descida d'água aterros em degraus - DAD 09</v>
          </cell>
          <cell r="E698" t="str">
            <v>m</v>
          </cell>
          <cell r="G698">
            <v>252.54</v>
          </cell>
          <cell r="M698">
            <v>283.95</v>
          </cell>
          <cell r="O698">
            <v>288.38</v>
          </cell>
          <cell r="Q698">
            <v>281.36</v>
          </cell>
          <cell r="S698">
            <v>290.52</v>
          </cell>
        </row>
        <row r="699">
          <cell r="A699" t="str">
            <v>2 S 04 941 10</v>
          </cell>
          <cell r="B699" t="str">
            <v>Descida d'água aterros em degraus - arm - DAD</v>
          </cell>
          <cell r="E699" t="str">
            <v>m</v>
          </cell>
          <cell r="G699">
            <v>346.89</v>
          </cell>
          <cell r="M699">
            <v>389.52</v>
          </cell>
          <cell r="O699">
            <v>398.76</v>
          </cell>
          <cell r="Q699">
            <v>391.73</v>
          </cell>
          <cell r="S699">
            <v>400.89</v>
          </cell>
        </row>
        <row r="700">
          <cell r="A700" t="str">
            <v>2 S 04 941 11</v>
          </cell>
          <cell r="B700" t="str">
            <v>Descida d'água aterros em degraus - DAD 11</v>
          </cell>
          <cell r="E700" t="str">
            <v>m</v>
          </cell>
          <cell r="G700">
            <v>331.9</v>
          </cell>
          <cell r="M700">
            <v>373.46</v>
          </cell>
          <cell r="O700">
            <v>379.25</v>
          </cell>
          <cell r="Q700">
            <v>370.06</v>
          </cell>
          <cell r="S700">
            <v>382.03</v>
          </cell>
        </row>
        <row r="701">
          <cell r="A701" t="str">
            <v>2 S 04 941 12</v>
          </cell>
          <cell r="B701" t="str">
            <v>Descida d'água aterros em degraus - arm - dad 12</v>
          </cell>
          <cell r="E701" t="str">
            <v>m</v>
          </cell>
          <cell r="G701">
            <v>453.41</v>
          </cell>
          <cell r="M701">
            <v>509.39</v>
          </cell>
          <cell r="O701">
            <v>521.38</v>
          </cell>
          <cell r="Q701">
            <v>512.20000000000005</v>
          </cell>
          <cell r="S701">
            <v>524.16999999999996</v>
          </cell>
        </row>
        <row r="702">
          <cell r="A702" t="str">
            <v>2 S 04 941 13</v>
          </cell>
          <cell r="B702" t="str">
            <v>Descida d'água aterros em degraus - DAD 13</v>
          </cell>
          <cell r="E702" t="str">
            <v>m</v>
          </cell>
          <cell r="G702">
            <v>311.99</v>
          </cell>
          <cell r="M702">
            <v>350.83</v>
          </cell>
          <cell r="O702">
            <v>356.33</v>
          </cell>
          <cell r="Q702">
            <v>347.6</v>
          </cell>
          <cell r="S702">
            <v>358.98</v>
          </cell>
        </row>
        <row r="703">
          <cell r="A703" t="str">
            <v>2 S 04 941 14</v>
          </cell>
          <cell r="B703" t="str">
            <v>Descida d'água aterros em degraus - arm - DAD 14</v>
          </cell>
          <cell r="E703" t="str">
            <v>m</v>
          </cell>
          <cell r="G703">
            <v>426.18</v>
          </cell>
          <cell r="M703">
            <v>478.59</v>
          </cell>
          <cell r="O703">
            <v>489.91</v>
          </cell>
          <cell r="Q703">
            <v>481.19</v>
          </cell>
          <cell r="S703">
            <v>492.56</v>
          </cell>
        </row>
        <row r="704">
          <cell r="A704" t="str">
            <v>2 S 04 941 15</v>
          </cell>
          <cell r="B704" t="str">
            <v>Descida d'água aterros em degraus - DAD 15</v>
          </cell>
          <cell r="E704" t="str">
            <v>m</v>
          </cell>
          <cell r="G704">
            <v>356.8</v>
          </cell>
          <cell r="M704">
            <v>401.49</v>
          </cell>
          <cell r="O704">
            <v>407.72</v>
          </cell>
          <cell r="Q704">
            <v>397.83</v>
          </cell>
          <cell r="S704">
            <v>410.72</v>
          </cell>
        </row>
        <row r="705">
          <cell r="A705" t="str">
            <v>2 S 04 941 16</v>
          </cell>
          <cell r="B705" t="str">
            <v>Descida d'água aterros em degraus - arm - DAD 16</v>
          </cell>
          <cell r="E705" t="str">
            <v>m</v>
          </cell>
          <cell r="G705">
            <v>486.35</v>
          </cell>
          <cell r="M705">
            <v>546.44000000000005</v>
          </cell>
          <cell r="O705">
            <v>559.28</v>
          </cell>
          <cell r="Q705">
            <v>549.39</v>
          </cell>
          <cell r="S705">
            <v>562.28</v>
          </cell>
        </row>
        <row r="706">
          <cell r="A706" t="str">
            <v>2 S 04 941 17</v>
          </cell>
          <cell r="B706" t="str">
            <v>Descida d'água aterros em degraus - DAD 17</v>
          </cell>
          <cell r="E706" t="str">
            <v>m</v>
          </cell>
          <cell r="G706">
            <v>456.27</v>
          </cell>
          <cell r="M706">
            <v>513.77</v>
          </cell>
          <cell r="O706">
            <v>521.67999999999995</v>
          </cell>
          <cell r="Q706">
            <v>509.11</v>
          </cell>
          <cell r="S706">
            <v>525.49</v>
          </cell>
        </row>
        <row r="707">
          <cell r="A707" t="str">
            <v>2 S 04 941 18</v>
          </cell>
          <cell r="B707" t="str">
            <v>Descida d'água aterros em degraus - arm - DAD 18</v>
          </cell>
          <cell r="E707" t="str">
            <v>m</v>
          </cell>
          <cell r="G707">
            <v>617.5</v>
          </cell>
          <cell r="M707">
            <v>694.14</v>
          </cell>
          <cell r="O707">
            <v>710.29</v>
          </cell>
          <cell r="Q707">
            <v>697.72</v>
          </cell>
          <cell r="S707">
            <v>714.1</v>
          </cell>
        </row>
        <row r="708">
          <cell r="A708" t="str">
            <v>2 S 04 941 31</v>
          </cell>
          <cell r="B708" t="str">
            <v>Descida d'água cortes em degraus - DCD 01</v>
          </cell>
          <cell r="E708" t="str">
            <v>m</v>
          </cell>
          <cell r="G708">
            <v>60.11</v>
          </cell>
          <cell r="M708">
            <v>67.47</v>
          </cell>
          <cell r="O708">
            <v>68.489999999999995</v>
          </cell>
          <cell r="Q708">
            <v>66.89</v>
          </cell>
          <cell r="S708">
            <v>68.989999999999995</v>
          </cell>
        </row>
        <row r="709">
          <cell r="A709" t="str">
            <v>2 S 04 941 32</v>
          </cell>
          <cell r="B709" t="str">
            <v>Descida d'água cortes em degraus - arm - DCD 02</v>
          </cell>
          <cell r="E709" t="str">
            <v>m</v>
          </cell>
          <cell r="G709">
            <v>85.42</v>
          </cell>
          <cell r="M709">
            <v>95.78</v>
          </cell>
          <cell r="O709">
            <v>98.09</v>
          </cell>
          <cell r="Q709">
            <v>96.49</v>
          </cell>
          <cell r="S709">
            <v>98.59</v>
          </cell>
        </row>
        <row r="710">
          <cell r="A710" t="str">
            <v>2 S 04 941 33</v>
          </cell>
          <cell r="B710" t="str">
            <v>Descida d'água cortes em degraus - DCD 03</v>
          </cell>
          <cell r="E710" t="str">
            <v>m</v>
          </cell>
          <cell r="G710">
            <v>94.5</v>
          </cell>
          <cell r="M710">
            <v>106.12</v>
          </cell>
          <cell r="O710">
            <v>107.74</v>
          </cell>
          <cell r="Q710">
            <v>105.19</v>
          </cell>
          <cell r="S710">
            <v>108.52</v>
          </cell>
        </row>
        <row r="711">
          <cell r="A711" t="str">
            <v>2 S 04 941 34</v>
          </cell>
          <cell r="B711" t="str">
            <v>Descida d'água cortes em degraus - arm - DCD 04</v>
          </cell>
          <cell r="E711" t="str">
            <v>m</v>
          </cell>
          <cell r="G711">
            <v>134.63</v>
          </cell>
          <cell r="M711">
            <v>151.02000000000001</v>
          </cell>
          <cell r="O711">
            <v>154.69</v>
          </cell>
          <cell r="Q711">
            <v>152.13999999999999</v>
          </cell>
          <cell r="S711">
            <v>155.47</v>
          </cell>
        </row>
        <row r="712">
          <cell r="A712" t="str">
            <v>2 S 04 942 01</v>
          </cell>
          <cell r="B712" t="str">
            <v>Entrada d'água - EDA 01</v>
          </cell>
          <cell r="E712" t="str">
            <v>und</v>
          </cell>
          <cell r="G712">
            <v>25.42</v>
          </cell>
          <cell r="M712">
            <v>27.93</v>
          </cell>
          <cell r="O712">
            <v>28.55</v>
          </cell>
          <cell r="Q712">
            <v>27.57</v>
          </cell>
          <cell r="S712">
            <v>28.85</v>
          </cell>
        </row>
        <row r="713">
          <cell r="A713" t="str">
            <v>2 S 04 942 02</v>
          </cell>
          <cell r="B713" t="str">
            <v>Entrada d'água - EDA 02</v>
          </cell>
          <cell r="E713" t="str">
            <v>und</v>
          </cell>
          <cell r="G713">
            <v>31.14</v>
          </cell>
          <cell r="M713">
            <v>34.17</v>
          </cell>
          <cell r="O713">
            <v>34.96</v>
          </cell>
          <cell r="Q713">
            <v>33.700000000000003</v>
          </cell>
          <cell r="S713">
            <v>35.33</v>
          </cell>
        </row>
        <row r="714">
          <cell r="A714" t="str">
            <v>2 S 04 950 01</v>
          </cell>
          <cell r="B714" t="str">
            <v>Dissipador de energia - DES 01</v>
          </cell>
          <cell r="E714" t="str">
            <v>und</v>
          </cell>
          <cell r="G714">
            <v>109.52</v>
          </cell>
          <cell r="M714">
            <v>122.7</v>
          </cell>
          <cell r="O714">
            <v>124.94</v>
          </cell>
          <cell r="Q714">
            <v>121.49</v>
          </cell>
          <cell r="S714">
            <v>126.17</v>
          </cell>
        </row>
        <row r="715">
          <cell r="A715" t="str">
            <v>2 S 04 950 02</v>
          </cell>
          <cell r="B715" t="str">
            <v>Dissipador de energia - DES 02</v>
          </cell>
          <cell r="E715" t="str">
            <v>und</v>
          </cell>
          <cell r="G715">
            <v>130.26</v>
          </cell>
          <cell r="M715">
            <v>145.93</v>
          </cell>
          <cell r="O715">
            <v>148.59</v>
          </cell>
          <cell r="Q715">
            <v>144.49</v>
          </cell>
          <cell r="S715">
            <v>150.05000000000001</v>
          </cell>
        </row>
        <row r="716">
          <cell r="A716" t="str">
            <v>2 S 04 950 03</v>
          </cell>
          <cell r="B716" t="str">
            <v>Dissipador de energia - DES 03</v>
          </cell>
          <cell r="E716" t="str">
            <v>und</v>
          </cell>
          <cell r="G716">
            <v>155.27000000000001</v>
          </cell>
          <cell r="M716">
            <v>173.95</v>
          </cell>
          <cell r="O716">
            <v>177.12</v>
          </cell>
          <cell r="Q716">
            <v>172.24</v>
          </cell>
          <cell r="S716">
            <v>178.87</v>
          </cell>
        </row>
        <row r="717">
          <cell r="A717" t="str">
            <v>2 S 04 950 04</v>
          </cell>
          <cell r="B717" t="str">
            <v>Dissipador de energia - DES04</v>
          </cell>
          <cell r="E717" t="str">
            <v>und</v>
          </cell>
          <cell r="G717">
            <v>189.74</v>
          </cell>
          <cell r="M717">
            <v>212.56</v>
          </cell>
          <cell r="O717">
            <v>216.44</v>
          </cell>
          <cell r="Q717">
            <v>210.46</v>
          </cell>
          <cell r="S717">
            <v>218.57</v>
          </cell>
        </row>
        <row r="718">
          <cell r="A718" t="str">
            <v>2 S 04 950 21</v>
          </cell>
          <cell r="B718" t="str">
            <v>Dissipador de energia - DEB 01</v>
          </cell>
          <cell r="E718" t="str">
            <v>und</v>
          </cell>
          <cell r="G718">
            <v>133.94999999999999</v>
          </cell>
          <cell r="M718">
            <v>149.51</v>
          </cell>
          <cell r="O718">
            <v>152.07</v>
          </cell>
          <cell r="Q718">
            <v>148.12</v>
          </cell>
          <cell r="S718">
            <v>153.38</v>
          </cell>
        </row>
        <row r="719">
          <cell r="A719" t="str">
            <v>2 S 04 950 22</v>
          </cell>
          <cell r="B719" t="str">
            <v>Dissipador de energia - DEB 02</v>
          </cell>
          <cell r="E719" t="str">
            <v>und</v>
          </cell>
          <cell r="G719">
            <v>438.54</v>
          </cell>
          <cell r="M719">
            <v>489.69</v>
          </cell>
          <cell r="O719">
            <v>498.54</v>
          </cell>
          <cell r="Q719">
            <v>484.76</v>
          </cell>
          <cell r="S719">
            <v>503.09</v>
          </cell>
        </row>
        <row r="720">
          <cell r="A720" t="str">
            <v>2 S 04 950 23</v>
          </cell>
          <cell r="B720" t="str">
            <v>Dissipador de energia - DEB 03</v>
          </cell>
          <cell r="E720" t="str">
            <v>und</v>
          </cell>
          <cell r="G720">
            <v>702.27</v>
          </cell>
          <cell r="M720">
            <v>784.07</v>
          </cell>
          <cell r="O720">
            <v>798.34</v>
          </cell>
          <cell r="Q720">
            <v>776.11</v>
          </cell>
          <cell r="S720">
            <v>805.69</v>
          </cell>
        </row>
        <row r="721">
          <cell r="A721" t="str">
            <v>2 S 04 950 24</v>
          </cell>
          <cell r="B721" t="str">
            <v>Dissipador de energia - DEB 04</v>
          </cell>
          <cell r="E721" t="str">
            <v>und</v>
          </cell>
          <cell r="G721">
            <v>1031.04</v>
          </cell>
          <cell r="M721">
            <v>1151.06</v>
          </cell>
          <cell r="O721">
            <v>1172.0999999999999</v>
          </cell>
          <cell r="Q721">
            <v>1139.32</v>
          </cell>
          <cell r="S721">
            <v>1182.95</v>
          </cell>
        </row>
        <row r="722">
          <cell r="A722" t="str">
            <v>2 S 04 950 25</v>
          </cell>
          <cell r="B722" t="str">
            <v>Dissipador de energia - DEB 05</v>
          </cell>
          <cell r="E722" t="str">
            <v>und</v>
          </cell>
          <cell r="G722">
            <v>1398.85</v>
          </cell>
          <cell r="M722">
            <v>1561.63</v>
          </cell>
          <cell r="O722">
            <v>1590.25</v>
          </cell>
          <cell r="Q722">
            <v>1545.66</v>
          </cell>
          <cell r="S722">
            <v>1605.01</v>
          </cell>
        </row>
        <row r="723">
          <cell r="A723" t="str">
            <v>2 S 04 950 26</v>
          </cell>
          <cell r="B723" t="str">
            <v>Dissipador de energia - DEB 06</v>
          </cell>
          <cell r="E723" t="str">
            <v>und</v>
          </cell>
          <cell r="G723">
            <v>2297.1799999999998</v>
          </cell>
          <cell r="M723">
            <v>2564.4899999999998</v>
          </cell>
          <cell r="O723">
            <v>2611.79</v>
          </cell>
          <cell r="Q723">
            <v>2538.0500000000002</v>
          </cell>
          <cell r="S723">
            <v>2636.21</v>
          </cell>
        </row>
        <row r="724">
          <cell r="A724" t="str">
            <v>2 S 04 950 27</v>
          </cell>
          <cell r="B724" t="str">
            <v>Dissipador de energia - DEB 07</v>
          </cell>
          <cell r="E724" t="str">
            <v>und</v>
          </cell>
          <cell r="G724">
            <v>1460.18</v>
          </cell>
          <cell r="M724">
            <v>1630.2</v>
          </cell>
          <cell r="O724">
            <v>1660.19</v>
          </cell>
          <cell r="Q724">
            <v>1613.43</v>
          </cell>
          <cell r="S724">
            <v>1675.67</v>
          </cell>
        </row>
        <row r="725">
          <cell r="A725" t="str">
            <v>2 S 04 950 28</v>
          </cell>
          <cell r="B725" t="str">
            <v>Dissipador de energia - DEB 08</v>
          </cell>
          <cell r="E725" t="str">
            <v>und</v>
          </cell>
          <cell r="G725">
            <v>1985.57</v>
          </cell>
          <cell r="M725">
            <v>2216.66</v>
          </cell>
          <cell r="O725">
            <v>2257.5500000000002</v>
          </cell>
          <cell r="Q725">
            <v>2193.79</v>
          </cell>
          <cell r="S725">
            <v>2278.66</v>
          </cell>
        </row>
        <row r="726">
          <cell r="A726" t="str">
            <v>2 S 04 950 29</v>
          </cell>
          <cell r="B726" t="str">
            <v>Dissipador de energia - DEB 09</v>
          </cell>
          <cell r="E726" t="str">
            <v>und</v>
          </cell>
          <cell r="G726">
            <v>3156.44</v>
          </cell>
          <cell r="M726">
            <v>3523.93</v>
          </cell>
          <cell r="O726">
            <v>3589.18</v>
          </cell>
          <cell r="Q726">
            <v>3487.38</v>
          </cell>
          <cell r="S726">
            <v>3622.88</v>
          </cell>
        </row>
        <row r="727">
          <cell r="A727" t="str">
            <v>2 S 04 950 30</v>
          </cell>
          <cell r="B727" t="str">
            <v>Dissipador de energia - DEB 10</v>
          </cell>
          <cell r="E727" t="str">
            <v>und</v>
          </cell>
          <cell r="G727">
            <v>1890.25</v>
          </cell>
          <cell r="M727">
            <v>2110.37</v>
          </cell>
          <cell r="O727">
            <v>2149.31</v>
          </cell>
          <cell r="Q727">
            <v>2088.58</v>
          </cell>
          <cell r="S727">
            <v>2169.42</v>
          </cell>
        </row>
        <row r="728">
          <cell r="A728" t="str">
            <v>2 S 04 950 31</v>
          </cell>
          <cell r="B728" t="str">
            <v>Dissipador de energia - DEB 11</v>
          </cell>
          <cell r="E728" t="str">
            <v>und</v>
          </cell>
          <cell r="G728">
            <v>2572.0700000000002</v>
          </cell>
          <cell r="M728">
            <v>2871.58</v>
          </cell>
          <cell r="O728">
            <v>2924.69</v>
          </cell>
          <cell r="Q728">
            <v>2841.84</v>
          </cell>
          <cell r="S728">
            <v>2952.11</v>
          </cell>
        </row>
        <row r="729">
          <cell r="A729" t="str">
            <v>2 S 04 950 32</v>
          </cell>
          <cell r="B729" t="str">
            <v>Dissipador de energia - DEB 12</v>
          </cell>
          <cell r="E729" t="str">
            <v>und</v>
          </cell>
          <cell r="G729">
            <v>4015.3</v>
          </cell>
          <cell r="M729">
            <v>4482.91</v>
          </cell>
          <cell r="O729">
            <v>4566.1099999999997</v>
          </cell>
          <cell r="Q729">
            <v>4436.26</v>
          </cell>
          <cell r="S729">
            <v>4609.09</v>
          </cell>
        </row>
        <row r="730">
          <cell r="A730" t="str">
            <v>2 S 04 950 51</v>
          </cell>
          <cell r="B730" t="str">
            <v>Dissipador de energia - DED 01</v>
          </cell>
          <cell r="E730" t="str">
            <v>und</v>
          </cell>
          <cell r="G730">
            <v>149.19</v>
          </cell>
          <cell r="M730">
            <v>166.8</v>
          </cell>
          <cell r="O730">
            <v>169.25</v>
          </cell>
          <cell r="Q730">
            <v>165.54</v>
          </cell>
          <cell r="S730">
            <v>170.51</v>
          </cell>
        </row>
        <row r="731">
          <cell r="A731" t="str">
            <v>2 S 04 960 01</v>
          </cell>
          <cell r="B731" t="str">
            <v>Boca de lobo simples grelha concr. - BLS 01</v>
          </cell>
          <cell r="E731" t="str">
            <v>und</v>
          </cell>
          <cell r="G731">
            <v>266.39</v>
          </cell>
          <cell r="M731">
            <v>309.48</v>
          </cell>
          <cell r="O731">
            <v>313.18</v>
          </cell>
          <cell r="Q731">
            <v>309.02</v>
          </cell>
          <cell r="S731">
            <v>314.64999999999998</v>
          </cell>
        </row>
        <row r="732">
          <cell r="A732" t="str">
            <v>2 S 04 960 02</v>
          </cell>
          <cell r="B732" t="str">
            <v>Boca de lobo simples grelha concr. - BLS 02</v>
          </cell>
          <cell r="E732" t="str">
            <v>und</v>
          </cell>
          <cell r="G732">
            <v>329.01</v>
          </cell>
          <cell r="M732">
            <v>385.68</v>
          </cell>
          <cell r="O732">
            <v>389.8</v>
          </cell>
          <cell r="Q732">
            <v>384.99</v>
          </cell>
          <cell r="S732">
            <v>391.44</v>
          </cell>
        </row>
        <row r="733">
          <cell r="A733" t="str">
            <v>2 S 04 960 03</v>
          </cell>
          <cell r="B733" t="str">
            <v>Boca de lobo simples grelha concr. - BLS 03</v>
          </cell>
          <cell r="E733" t="str">
            <v>und</v>
          </cell>
          <cell r="G733">
            <v>391.72</v>
          </cell>
          <cell r="M733">
            <v>461.98</v>
          </cell>
          <cell r="O733">
            <v>466.53</v>
          </cell>
          <cell r="Q733">
            <v>461.06</v>
          </cell>
          <cell r="S733">
            <v>468.34</v>
          </cell>
        </row>
        <row r="734">
          <cell r="A734" t="str">
            <v>2 S 04 960 04</v>
          </cell>
          <cell r="B734" t="str">
            <v>Boca de lobo simples grelha concr. - BLS 04</v>
          </cell>
          <cell r="E734" t="str">
            <v>und</v>
          </cell>
          <cell r="G734">
            <v>442.58</v>
          </cell>
          <cell r="M734">
            <v>525.03</v>
          </cell>
          <cell r="O734">
            <v>529.41</v>
          </cell>
          <cell r="Q734">
            <v>523.29</v>
          </cell>
          <cell r="S734">
            <v>531.39</v>
          </cell>
        </row>
        <row r="735">
          <cell r="A735" t="str">
            <v>2 S 04 960 05</v>
          </cell>
          <cell r="B735" t="str">
            <v>Boca de lobo simples grelha concr. - BLS 05</v>
          </cell>
          <cell r="E735" t="str">
            <v>und</v>
          </cell>
          <cell r="G735">
            <v>513.99</v>
          </cell>
          <cell r="M735">
            <v>611.13</v>
          </cell>
          <cell r="O735">
            <v>616.46</v>
          </cell>
          <cell r="Q735">
            <v>609.80999999999995</v>
          </cell>
          <cell r="S735">
            <v>618.58000000000004</v>
          </cell>
        </row>
        <row r="736">
          <cell r="A736" t="str">
            <v>2 S 04 960 06</v>
          </cell>
          <cell r="B736" t="str">
            <v>Boca de lobo simples grelha concr. - BLS 06</v>
          </cell>
          <cell r="E736" t="str">
            <v>und</v>
          </cell>
          <cell r="G736">
            <v>576.61</v>
          </cell>
          <cell r="M736">
            <v>687.33</v>
          </cell>
          <cell r="O736">
            <v>693.08</v>
          </cell>
          <cell r="Q736">
            <v>685.78</v>
          </cell>
          <cell r="S736">
            <v>695.38</v>
          </cell>
        </row>
        <row r="737">
          <cell r="A737" t="str">
            <v>2 S 04 960 07</v>
          </cell>
          <cell r="B737" t="str">
            <v>Boca de lobo simples grelha concr. - BLS 07</v>
          </cell>
          <cell r="E737" t="str">
            <v>und</v>
          </cell>
          <cell r="G737">
            <v>639.30999999999995</v>
          </cell>
          <cell r="M737">
            <v>763.63</v>
          </cell>
          <cell r="O737">
            <v>769.81</v>
          </cell>
          <cell r="Q737">
            <v>761.86</v>
          </cell>
          <cell r="S737">
            <v>772.28</v>
          </cell>
        </row>
        <row r="738">
          <cell r="A738" t="str">
            <v>2 S 04 961 01</v>
          </cell>
          <cell r="B738" t="str">
            <v>Boca de lobo dupla com grelha de concreto - BLD 01</v>
          </cell>
          <cell r="E738" t="str">
            <v>und</v>
          </cell>
          <cell r="G738">
            <v>515.27</v>
          </cell>
          <cell r="M738">
            <v>595.47</v>
          </cell>
          <cell r="O738">
            <v>603.79999999999995</v>
          </cell>
          <cell r="Q738">
            <v>596.32000000000005</v>
          </cell>
          <cell r="S738">
            <v>606.53</v>
          </cell>
        </row>
        <row r="739">
          <cell r="A739" t="str">
            <v>2 S 04 961 02</v>
          </cell>
          <cell r="B739" t="str">
            <v>Boca de lobo dupla com grelha de concreto - BLD 02</v>
          </cell>
          <cell r="E739" t="str">
            <v>und</v>
          </cell>
          <cell r="G739">
            <v>618.04999999999995</v>
          </cell>
          <cell r="M739">
            <v>720.51</v>
          </cell>
          <cell r="O739">
            <v>729.55</v>
          </cell>
          <cell r="Q739">
            <v>721</v>
          </cell>
          <cell r="S739">
            <v>732.57</v>
          </cell>
        </row>
        <row r="740">
          <cell r="A740" t="str">
            <v>2 S 04 961 03</v>
          </cell>
          <cell r="B740" t="str">
            <v>Boca de lobo dupla com grelha de concreto - BLD 03</v>
          </cell>
          <cell r="E740" t="str">
            <v>und</v>
          </cell>
          <cell r="G740">
            <v>723.89</v>
          </cell>
          <cell r="M740">
            <v>848.91</v>
          </cell>
          <cell r="O740">
            <v>858.72</v>
          </cell>
          <cell r="Q740">
            <v>848.97</v>
          </cell>
          <cell r="S740">
            <v>862.06</v>
          </cell>
        </row>
        <row r="741">
          <cell r="A741" t="str">
            <v>2 S 04 961 04</v>
          </cell>
          <cell r="B741" t="str">
            <v>Boca de lobo dupla com grelha de concreto - BLD 04</v>
          </cell>
          <cell r="E741" t="str">
            <v>und</v>
          </cell>
          <cell r="G741">
            <v>826.68</v>
          </cell>
          <cell r="M741">
            <v>973.96</v>
          </cell>
          <cell r="O741">
            <v>984.47</v>
          </cell>
          <cell r="Q741">
            <v>973.64</v>
          </cell>
          <cell r="S741">
            <v>988.09</v>
          </cell>
        </row>
        <row r="742">
          <cell r="A742" t="str">
            <v>2 S 04 961 05</v>
          </cell>
          <cell r="B742" t="str">
            <v>Boca de lobo dupla com grelha de concreto - BLD 05</v>
          </cell>
          <cell r="E742" t="str">
            <v>und</v>
          </cell>
          <cell r="G742">
            <v>929.47</v>
          </cell>
          <cell r="M742">
            <v>1099.01</v>
          </cell>
          <cell r="O742">
            <v>1110.22</v>
          </cell>
          <cell r="Q742">
            <v>1098.31</v>
          </cell>
          <cell r="S742">
            <v>1114.1300000000001</v>
          </cell>
        </row>
        <row r="743">
          <cell r="A743" t="str">
            <v>2 S 04 961 06</v>
          </cell>
          <cell r="B743" t="str">
            <v>Boca de lobo dupla com grelha de concreto - BLD 06</v>
          </cell>
          <cell r="E743" t="str">
            <v>und</v>
          </cell>
          <cell r="G743">
            <v>1035.3</v>
          </cell>
          <cell r="M743">
            <v>1227.4000000000001</v>
          </cell>
          <cell r="O743">
            <v>1239.4000000000001</v>
          </cell>
          <cell r="Q743">
            <v>1226.29</v>
          </cell>
          <cell r="S743">
            <v>1243.6099999999999</v>
          </cell>
        </row>
        <row r="744">
          <cell r="A744" t="str">
            <v>2 S 04 961 07</v>
          </cell>
          <cell r="B744" t="str">
            <v>Boca de lobo dupla com grelha de concreto - BLD 07</v>
          </cell>
          <cell r="E744" t="str">
            <v>und</v>
          </cell>
          <cell r="G744">
            <v>1138.0899999999999</v>
          </cell>
          <cell r="M744">
            <v>1352.45</v>
          </cell>
          <cell r="O744">
            <v>1365.15</v>
          </cell>
          <cell r="Q744">
            <v>1350.96</v>
          </cell>
          <cell r="S744">
            <v>1369.65</v>
          </cell>
        </row>
        <row r="745">
          <cell r="A745" t="str">
            <v>2 S 04 962 01</v>
          </cell>
          <cell r="B745" t="str">
            <v>Caixa de ligação e passagem - CLP 01</v>
          </cell>
          <cell r="E745" t="str">
            <v>und</v>
          </cell>
          <cell r="G745">
            <v>540.91</v>
          </cell>
          <cell r="M745">
            <v>601.1</v>
          </cell>
          <cell r="O745">
            <v>610.66</v>
          </cell>
          <cell r="Q745">
            <v>598.01</v>
          </cell>
          <cell r="S745">
            <v>615.46</v>
          </cell>
        </row>
        <row r="746">
          <cell r="A746" t="str">
            <v>2 S 04 962 02</v>
          </cell>
          <cell r="B746" t="str">
            <v>Caixa de ligação e passagem - CLP 02</v>
          </cell>
          <cell r="E746" t="str">
            <v>und</v>
          </cell>
          <cell r="G746">
            <v>524.20000000000005</v>
          </cell>
          <cell r="M746">
            <v>582.51</v>
          </cell>
          <cell r="O746">
            <v>591.71</v>
          </cell>
          <cell r="Q746">
            <v>579.64</v>
          </cell>
          <cell r="S746">
            <v>596.34</v>
          </cell>
        </row>
        <row r="747">
          <cell r="A747" t="str">
            <v>2 S 04 962 03</v>
          </cell>
          <cell r="B747" t="str">
            <v>Caixa de ligação e passagem - CLP 03</v>
          </cell>
          <cell r="E747" t="str">
            <v>und</v>
          </cell>
          <cell r="G747">
            <v>737.95</v>
          </cell>
          <cell r="M747">
            <v>820.1</v>
          </cell>
          <cell r="O747">
            <v>833.32</v>
          </cell>
          <cell r="Q747">
            <v>815.85</v>
          </cell>
          <cell r="S747">
            <v>839.88</v>
          </cell>
        </row>
        <row r="748">
          <cell r="A748" t="str">
            <v>2 S 04 962 04</v>
          </cell>
          <cell r="B748" t="str">
            <v>Caixa de ligação e passagem - CLP 04</v>
          </cell>
          <cell r="E748" t="str">
            <v>und</v>
          </cell>
          <cell r="G748">
            <v>938.94</v>
          </cell>
          <cell r="M748">
            <v>1043.45</v>
          </cell>
          <cell r="O748">
            <v>1060.18</v>
          </cell>
          <cell r="Q748">
            <v>1038.28</v>
          </cell>
          <cell r="S748">
            <v>1068.48</v>
          </cell>
        </row>
        <row r="749">
          <cell r="A749" t="str">
            <v>2 S 04 962 05</v>
          </cell>
          <cell r="B749" t="str">
            <v>Caixa de ligação e passagem - CLP 05</v>
          </cell>
          <cell r="E749" t="str">
            <v>und</v>
          </cell>
          <cell r="G749">
            <v>1104.49</v>
          </cell>
          <cell r="M749">
            <v>1227.46</v>
          </cell>
          <cell r="O749">
            <v>1247.31</v>
          </cell>
          <cell r="Q749">
            <v>1222.07</v>
          </cell>
          <cell r="S749">
            <v>1256.96</v>
          </cell>
        </row>
        <row r="750">
          <cell r="A750" t="str">
            <v>2 S 04 962 06</v>
          </cell>
          <cell r="B750" t="str">
            <v>Caixa de ligação e passagem - CLP 06</v>
          </cell>
          <cell r="E750" t="str">
            <v>und</v>
          </cell>
          <cell r="G750">
            <v>1376.38</v>
          </cell>
          <cell r="M750">
            <v>1529.53</v>
          </cell>
          <cell r="O750">
            <v>1554.04</v>
          </cell>
          <cell r="Q750">
            <v>1523.76</v>
          </cell>
          <cell r="S750">
            <v>1565.9</v>
          </cell>
        </row>
        <row r="751">
          <cell r="A751" t="str">
            <v>2 S 04 962 07</v>
          </cell>
          <cell r="B751" t="str">
            <v>Caixa de ligação e passagem - CLP 07</v>
          </cell>
          <cell r="E751" t="str">
            <v>und</v>
          </cell>
          <cell r="G751">
            <v>643.64</v>
          </cell>
          <cell r="M751">
            <v>715.22</v>
          </cell>
          <cell r="O751">
            <v>726.46</v>
          </cell>
          <cell r="Q751">
            <v>711.4</v>
          </cell>
          <cell r="S751">
            <v>732.19</v>
          </cell>
        </row>
        <row r="752">
          <cell r="A752" t="str">
            <v>2 S 04 962 08</v>
          </cell>
          <cell r="B752" t="str">
            <v>Caixa de ligação e passagem - CLP 08</v>
          </cell>
          <cell r="E752" t="str">
            <v>und</v>
          </cell>
          <cell r="G752">
            <v>624.15</v>
          </cell>
          <cell r="M752">
            <v>693.54</v>
          </cell>
          <cell r="O752">
            <v>704.35</v>
          </cell>
          <cell r="Q752">
            <v>689.97</v>
          </cell>
          <cell r="S752">
            <v>709.88</v>
          </cell>
        </row>
        <row r="753">
          <cell r="A753" t="str">
            <v>2 S 04 962 09</v>
          </cell>
          <cell r="B753" t="str">
            <v>Caixa de ligação e passagem - CLP 09</v>
          </cell>
          <cell r="E753" t="str">
            <v>und</v>
          </cell>
          <cell r="G753">
            <v>860.14</v>
          </cell>
          <cell r="M753">
            <v>955.86</v>
          </cell>
          <cell r="O753">
            <v>971.12</v>
          </cell>
          <cell r="Q753">
            <v>950.68</v>
          </cell>
          <cell r="S753">
            <v>978.8</v>
          </cell>
        </row>
        <row r="754">
          <cell r="A754" t="str">
            <v>2 S 04 962 10</v>
          </cell>
          <cell r="B754" t="str">
            <v>Caixa de ligação e passagem - CLP 10</v>
          </cell>
          <cell r="E754" t="str">
            <v>und</v>
          </cell>
          <cell r="G754">
            <v>1068.9000000000001</v>
          </cell>
          <cell r="M754">
            <v>1187.8399999999999</v>
          </cell>
          <cell r="O754">
            <v>1206.74</v>
          </cell>
          <cell r="Q754">
            <v>1181.69</v>
          </cell>
          <cell r="S754">
            <v>1216.23</v>
          </cell>
        </row>
        <row r="755">
          <cell r="A755" t="str">
            <v>2 S 04 962 11</v>
          </cell>
          <cell r="B755" t="str">
            <v>Caixa de ligação e passagem - CLP 11</v>
          </cell>
          <cell r="E755" t="str">
            <v>und</v>
          </cell>
          <cell r="G755">
            <v>1245.02</v>
          </cell>
          <cell r="M755">
            <v>1383.59</v>
          </cell>
          <cell r="O755">
            <v>1405.78</v>
          </cell>
          <cell r="Q755">
            <v>1377.12</v>
          </cell>
          <cell r="S755">
            <v>1416.72</v>
          </cell>
        </row>
        <row r="756">
          <cell r="A756" t="str">
            <v>2 S 04 962 12</v>
          </cell>
          <cell r="B756" t="str">
            <v>Caixa de ligação e passagem - CLP 12</v>
          </cell>
          <cell r="E756" t="str">
            <v>und</v>
          </cell>
          <cell r="G756">
            <v>1513.9</v>
          </cell>
          <cell r="M756">
            <v>1682.39</v>
          </cell>
          <cell r="O756">
            <v>1709.41</v>
          </cell>
          <cell r="Q756">
            <v>1675.34</v>
          </cell>
          <cell r="S756">
            <v>1722.57</v>
          </cell>
        </row>
        <row r="757">
          <cell r="A757" t="str">
            <v>2 S 04 962 13</v>
          </cell>
          <cell r="B757" t="str">
            <v>Caixa de ligação e passagem - CLP 13</v>
          </cell>
          <cell r="E757" t="str">
            <v>und</v>
          </cell>
          <cell r="G757">
            <v>749.15</v>
          </cell>
          <cell r="M757">
            <v>832.45</v>
          </cell>
          <cell r="O757">
            <v>845.41</v>
          </cell>
          <cell r="Q757">
            <v>827.85</v>
          </cell>
          <cell r="S757">
            <v>852.1</v>
          </cell>
        </row>
        <row r="758">
          <cell r="A758" t="str">
            <v>2 S 04 962 14</v>
          </cell>
          <cell r="B758" t="str">
            <v>Caixa de ligação e passagem - CLP 14</v>
          </cell>
          <cell r="E758" t="str">
            <v>und</v>
          </cell>
          <cell r="G758">
            <v>732.45</v>
          </cell>
          <cell r="M758">
            <v>813.86</v>
          </cell>
          <cell r="O758">
            <v>826.46</v>
          </cell>
          <cell r="Q758">
            <v>809.48</v>
          </cell>
          <cell r="S758">
            <v>832.98</v>
          </cell>
        </row>
        <row r="759">
          <cell r="A759" t="str">
            <v>2 S 04 962 15</v>
          </cell>
          <cell r="B759" t="str">
            <v>Caixa de ligação e passagem - CLP 15</v>
          </cell>
          <cell r="E759" t="str">
            <v>und</v>
          </cell>
          <cell r="G759">
            <v>990.68</v>
          </cell>
          <cell r="M759">
            <v>1100.92</v>
          </cell>
          <cell r="O759">
            <v>1118.3900000000001</v>
          </cell>
          <cell r="Q759">
            <v>1094.7</v>
          </cell>
          <cell r="S759">
            <v>1127.27</v>
          </cell>
        </row>
        <row r="760">
          <cell r="A760" t="str">
            <v>2 S 04 962 16</v>
          </cell>
          <cell r="B760" t="str">
            <v>Caixa de ligação e passagem - CLP 16</v>
          </cell>
          <cell r="E760" t="str">
            <v>und</v>
          </cell>
          <cell r="G760">
            <v>1212.79</v>
          </cell>
          <cell r="M760">
            <v>1347.73</v>
          </cell>
          <cell r="O760">
            <v>1369.08</v>
          </cell>
          <cell r="Q760">
            <v>1340.41</v>
          </cell>
          <cell r="S760">
            <v>1379.9</v>
          </cell>
        </row>
        <row r="761">
          <cell r="A761" t="str">
            <v>2 S 04 962 17</v>
          </cell>
          <cell r="B761" t="str">
            <v>Caixa de ligação e passagem - CLP 17</v>
          </cell>
          <cell r="E761" t="str">
            <v>und</v>
          </cell>
          <cell r="G761">
            <v>1396.68</v>
          </cell>
          <cell r="M761">
            <v>1552.1</v>
          </cell>
          <cell r="O761">
            <v>1576.88</v>
          </cell>
          <cell r="Q761">
            <v>1544.42</v>
          </cell>
          <cell r="S761">
            <v>1589.22</v>
          </cell>
        </row>
        <row r="762">
          <cell r="A762" t="str">
            <v>2 S 04 962 18</v>
          </cell>
          <cell r="B762" t="str">
            <v>Caixa de ligação e passagem - CLP 18</v>
          </cell>
          <cell r="E762" t="str">
            <v>und</v>
          </cell>
          <cell r="G762">
            <v>1682.79</v>
          </cell>
          <cell r="M762">
            <v>1870.06</v>
          </cell>
          <cell r="O762">
            <v>1899.96</v>
          </cell>
          <cell r="Q762">
            <v>1861.63</v>
          </cell>
          <cell r="S762">
            <v>1914.69</v>
          </cell>
        </row>
        <row r="763">
          <cell r="A763" t="str">
            <v>2 S 04 963 01</v>
          </cell>
          <cell r="B763" t="str">
            <v>Poço de visita - PVI 01</v>
          </cell>
          <cell r="E763" t="str">
            <v>und</v>
          </cell>
          <cell r="G763">
            <v>721.97</v>
          </cell>
          <cell r="M763">
            <v>802.82</v>
          </cell>
          <cell r="O763">
            <v>817.12</v>
          </cell>
          <cell r="Q763">
            <v>801.54</v>
          </cell>
          <cell r="S763">
            <v>823.07</v>
          </cell>
        </row>
        <row r="764">
          <cell r="A764" t="str">
            <v>2 S 04 963 02</v>
          </cell>
          <cell r="B764" t="str">
            <v>Poço de visita - PVI 02</v>
          </cell>
          <cell r="E764" t="str">
            <v>und</v>
          </cell>
          <cell r="G764">
            <v>700.67</v>
          </cell>
          <cell r="M764">
            <v>778.97</v>
          </cell>
          <cell r="O764">
            <v>792.86</v>
          </cell>
          <cell r="Q764">
            <v>777.95</v>
          </cell>
          <cell r="S764">
            <v>798.6</v>
          </cell>
        </row>
        <row r="765">
          <cell r="A765" t="str">
            <v>2 S 04 963 03</v>
          </cell>
          <cell r="B765" t="str">
            <v>Poço de visita - PVI 03</v>
          </cell>
          <cell r="E765" t="str">
            <v>und</v>
          </cell>
          <cell r="G765">
            <v>834.3</v>
          </cell>
          <cell r="M765">
            <v>927.54</v>
          </cell>
          <cell r="O765">
            <v>944.03</v>
          </cell>
          <cell r="Q765">
            <v>925.28</v>
          </cell>
          <cell r="S765">
            <v>951.05</v>
          </cell>
        </row>
        <row r="766">
          <cell r="A766" t="str">
            <v>2 S 04 963 04</v>
          </cell>
          <cell r="B766" t="str">
            <v>Poço de visita - PVI 04</v>
          </cell>
          <cell r="E766" t="str">
            <v>und</v>
          </cell>
          <cell r="G766">
            <v>1001.03</v>
          </cell>
          <cell r="M766">
            <v>1112.97</v>
          </cell>
          <cell r="O766">
            <v>1133.06</v>
          </cell>
          <cell r="Q766">
            <v>1110.69</v>
          </cell>
          <cell r="S766">
            <v>1141.4100000000001</v>
          </cell>
        </row>
        <row r="767">
          <cell r="A767" t="str">
            <v>2 S 04 963 05</v>
          </cell>
          <cell r="B767" t="str">
            <v>Poço de visita - PVI 05</v>
          </cell>
          <cell r="E767" t="str">
            <v>und</v>
          </cell>
          <cell r="G767">
            <v>1170.56</v>
          </cell>
          <cell r="M767">
            <v>1301.3800000000001</v>
          </cell>
          <cell r="O767">
            <v>1324.59</v>
          </cell>
          <cell r="Q767">
            <v>1298.58</v>
          </cell>
          <cell r="S767">
            <v>1334.37</v>
          </cell>
        </row>
        <row r="768">
          <cell r="A768" t="str">
            <v>2 S 04 963 06</v>
          </cell>
          <cell r="B768" t="str">
            <v>Poço de visita - PVI 06</v>
          </cell>
          <cell r="E768" t="str">
            <v>und</v>
          </cell>
          <cell r="G768">
            <v>1437.04</v>
          </cell>
          <cell r="M768">
            <v>1597.58</v>
          </cell>
          <cell r="O768">
            <v>1625.81</v>
          </cell>
          <cell r="Q768">
            <v>1594.45</v>
          </cell>
          <cell r="S768">
            <v>1637.76</v>
          </cell>
        </row>
        <row r="769">
          <cell r="A769" t="str">
            <v>2 S 04 963 07</v>
          </cell>
          <cell r="B769" t="str">
            <v>Poço de visita - PVI 07</v>
          </cell>
          <cell r="E769" t="str">
            <v>und</v>
          </cell>
          <cell r="G769">
            <v>831.77</v>
          </cell>
          <cell r="M769">
            <v>924.63</v>
          </cell>
          <cell r="O769">
            <v>940.74</v>
          </cell>
          <cell r="Q769">
            <v>922.58</v>
          </cell>
          <cell r="S769">
            <v>947.69</v>
          </cell>
        </row>
        <row r="770">
          <cell r="A770" t="str">
            <v>2 S 04 963 08</v>
          </cell>
          <cell r="B770" t="str">
            <v>Poço de visita - PVI 08</v>
          </cell>
          <cell r="E770" t="str">
            <v>und</v>
          </cell>
          <cell r="G770">
            <v>815.06</v>
          </cell>
          <cell r="M770">
            <v>906.05</v>
          </cell>
          <cell r="O770">
            <v>921.79</v>
          </cell>
          <cell r="Q770">
            <v>904.21</v>
          </cell>
          <cell r="S770">
            <v>928.57</v>
          </cell>
        </row>
        <row r="771">
          <cell r="A771" t="str">
            <v>2 S 04 963 09</v>
          </cell>
          <cell r="B771" t="str">
            <v>Poço de visita - PVI 09</v>
          </cell>
          <cell r="E771" t="str">
            <v>und</v>
          </cell>
          <cell r="G771">
            <v>960.38</v>
          </cell>
          <cell r="M771">
            <v>1067.6199999999999</v>
          </cell>
          <cell r="O771">
            <v>1086.21</v>
          </cell>
          <cell r="Q771">
            <v>1064.4000000000001</v>
          </cell>
          <cell r="S771">
            <v>1094.3800000000001</v>
          </cell>
        </row>
        <row r="772">
          <cell r="A772" t="str">
            <v>2 S 04 963 10</v>
          </cell>
          <cell r="B772" t="str">
            <v>Poço de visita - PVI 10</v>
          </cell>
          <cell r="E772" t="str">
            <v>und</v>
          </cell>
          <cell r="G772">
            <v>1111.52</v>
          </cell>
          <cell r="M772">
            <v>1235.83</v>
          </cell>
          <cell r="O772">
            <v>1258.0999999999999</v>
          </cell>
          <cell r="Q772">
            <v>1232.32</v>
          </cell>
          <cell r="S772">
            <v>1267.54</v>
          </cell>
        </row>
        <row r="773">
          <cell r="A773" t="str">
            <v>2 S 04 963 11</v>
          </cell>
          <cell r="B773" t="str">
            <v>Poço de visita - PVI 11</v>
          </cell>
          <cell r="E773" t="str">
            <v>und</v>
          </cell>
          <cell r="G773">
            <v>1311.08</v>
          </cell>
          <cell r="M773">
            <v>1457.51</v>
          </cell>
          <cell r="O773">
            <v>1483.06</v>
          </cell>
          <cell r="Q773">
            <v>1453.64</v>
          </cell>
          <cell r="S773">
            <v>1494.13</v>
          </cell>
        </row>
        <row r="774">
          <cell r="A774" t="str">
            <v>2 S 04 963 12</v>
          </cell>
          <cell r="B774" t="str">
            <v>Poço de visita - PVI 12</v>
          </cell>
          <cell r="E774" t="str">
            <v>und</v>
          </cell>
          <cell r="G774">
            <v>1592.01</v>
          </cell>
          <cell r="M774">
            <v>1769.75</v>
          </cell>
          <cell r="O774">
            <v>1800.58</v>
          </cell>
          <cell r="Q774">
            <v>1765.44</v>
          </cell>
          <cell r="S774">
            <v>1813.95</v>
          </cell>
        </row>
        <row r="775">
          <cell r="A775" t="str">
            <v>2 S 04 963 13</v>
          </cell>
          <cell r="B775" t="str">
            <v>Poço de visita - PVI 13</v>
          </cell>
          <cell r="E775" t="str">
            <v>und</v>
          </cell>
          <cell r="G775">
            <v>986.4</v>
          </cell>
          <cell r="M775">
            <v>1099.27</v>
          </cell>
          <cell r="O775">
            <v>1117.4100000000001</v>
          </cell>
          <cell r="Q775">
            <v>1096.29</v>
          </cell>
          <cell r="S775">
            <v>1125.48</v>
          </cell>
        </row>
        <row r="776">
          <cell r="A776" t="str">
            <v>2 S 04 963 14</v>
          </cell>
          <cell r="B776" t="str">
            <v>Poço de visita - PVI 14</v>
          </cell>
          <cell r="E776" t="str">
            <v>und</v>
          </cell>
          <cell r="G776">
            <v>937.81</v>
          </cell>
          <cell r="M776">
            <v>1042.42</v>
          </cell>
          <cell r="O776">
            <v>1060.2</v>
          </cell>
          <cell r="Q776">
            <v>1039.6600000000001</v>
          </cell>
          <cell r="S776">
            <v>1068.0999999999999</v>
          </cell>
        </row>
        <row r="777">
          <cell r="A777" t="str">
            <v>2 S 04 963 15</v>
          </cell>
          <cell r="B777" t="str">
            <v>Poço de visita - PVI 15</v>
          </cell>
          <cell r="E777" t="str">
            <v>und</v>
          </cell>
          <cell r="G777">
            <v>1097.5999999999999</v>
          </cell>
          <cell r="M777">
            <v>1220.0899999999999</v>
          </cell>
          <cell r="O777">
            <v>1241.01</v>
          </cell>
          <cell r="Q777">
            <v>1215.77</v>
          </cell>
          <cell r="S777">
            <v>1250.45</v>
          </cell>
        </row>
        <row r="778">
          <cell r="A778" t="str">
            <v>2 S 04 963 16</v>
          </cell>
          <cell r="B778" t="str">
            <v>Poço de visita - PVI 16</v>
          </cell>
          <cell r="E778" t="str">
            <v>und</v>
          </cell>
          <cell r="G778">
            <v>1277.67</v>
          </cell>
          <cell r="M778">
            <v>1420.35</v>
          </cell>
          <cell r="O778">
            <v>1445.11</v>
          </cell>
          <cell r="Q778">
            <v>1415.88</v>
          </cell>
          <cell r="S778">
            <v>1456.02</v>
          </cell>
        </row>
        <row r="779">
          <cell r="A779" t="str">
            <v>2 S 04 963 17</v>
          </cell>
          <cell r="B779" t="str">
            <v>Poço de visita - PVI 17</v>
          </cell>
          <cell r="E779" t="str">
            <v>und</v>
          </cell>
          <cell r="G779">
            <v>1462.74</v>
          </cell>
          <cell r="M779">
            <v>1626.03</v>
          </cell>
          <cell r="O779">
            <v>1654.16</v>
          </cell>
          <cell r="Q779">
            <v>1620.94</v>
          </cell>
          <cell r="S779">
            <v>1666.64</v>
          </cell>
        </row>
        <row r="780">
          <cell r="A780" t="str">
            <v>2 S 04 963 18</v>
          </cell>
          <cell r="B780" t="str">
            <v>Poço de visita - PVI 18</v>
          </cell>
          <cell r="E780" t="str">
            <v>und</v>
          </cell>
          <cell r="G780">
            <v>1758.11</v>
          </cell>
          <cell r="M780">
            <v>1954.32</v>
          </cell>
          <cell r="O780">
            <v>1987.98</v>
          </cell>
          <cell r="Q780">
            <v>1948.67</v>
          </cell>
          <cell r="S780">
            <v>2002.88</v>
          </cell>
        </row>
        <row r="781">
          <cell r="A781" t="str">
            <v>2 S 04 963 31</v>
          </cell>
          <cell r="B781" t="str">
            <v>Chaminé dos poços de visita - CPV 01</v>
          </cell>
          <cell r="E781" t="str">
            <v>und</v>
          </cell>
          <cell r="G781">
            <v>442.45</v>
          </cell>
          <cell r="M781">
            <v>509.54</v>
          </cell>
          <cell r="O781">
            <v>562.11</v>
          </cell>
          <cell r="Q781">
            <v>537.12</v>
          </cell>
          <cell r="S781">
            <v>554.4</v>
          </cell>
        </row>
        <row r="782">
          <cell r="A782" t="str">
            <v>2 S 04 963 32</v>
          </cell>
          <cell r="B782" t="str">
            <v>Chaminé dos poços de visita - CPV 02</v>
          </cell>
          <cell r="E782" t="str">
            <v>und</v>
          </cell>
          <cell r="G782">
            <v>511.03</v>
          </cell>
          <cell r="M782">
            <v>592.39</v>
          </cell>
          <cell r="O782">
            <v>645.38</v>
          </cell>
          <cell r="Q782">
            <v>620.66999999999996</v>
          </cell>
          <cell r="S782">
            <v>638.73</v>
          </cell>
        </row>
        <row r="783">
          <cell r="A783" t="str">
            <v>2 S 04 963 33</v>
          </cell>
          <cell r="B783" t="str">
            <v>Chaminé dos poços de visita - CPV 03</v>
          </cell>
          <cell r="E783" t="str">
            <v>und</v>
          </cell>
          <cell r="G783">
            <v>576.21</v>
          </cell>
          <cell r="M783">
            <v>671.46</v>
          </cell>
          <cell r="O783">
            <v>724.79</v>
          </cell>
          <cell r="Q783">
            <v>700.49</v>
          </cell>
          <cell r="S783">
            <v>719.18</v>
          </cell>
        </row>
        <row r="784">
          <cell r="A784" t="str">
            <v>2 S 04 963 34</v>
          </cell>
          <cell r="B784" t="str">
            <v>Chaminé dos poços de visita - CPV 04</v>
          </cell>
          <cell r="E784" t="str">
            <v>und</v>
          </cell>
          <cell r="G784">
            <v>645.29</v>
          </cell>
          <cell r="M784">
            <v>754.91</v>
          </cell>
          <cell r="O784">
            <v>808.65</v>
          </cell>
          <cell r="Q784">
            <v>784.67</v>
          </cell>
          <cell r="S784">
            <v>804.14</v>
          </cell>
        </row>
        <row r="785">
          <cell r="A785" t="str">
            <v>2 S 04 963 35</v>
          </cell>
          <cell r="B785" t="str">
            <v>Chaminé dos poços de visita - CPV 05</v>
          </cell>
          <cell r="E785" t="str">
            <v>und</v>
          </cell>
          <cell r="G785">
            <v>710.83</v>
          </cell>
          <cell r="M785">
            <v>834.37</v>
          </cell>
          <cell r="O785">
            <v>888.46</v>
          </cell>
          <cell r="Q785">
            <v>864.87</v>
          </cell>
          <cell r="S785">
            <v>884.98</v>
          </cell>
        </row>
        <row r="786">
          <cell r="A786" t="str">
            <v>2 S 04 963 36</v>
          </cell>
          <cell r="B786" t="str">
            <v>Chaminé dos poços de visita - CPV 06</v>
          </cell>
          <cell r="E786" t="str">
            <v>und</v>
          </cell>
          <cell r="G786">
            <v>779.05</v>
          </cell>
          <cell r="M786">
            <v>916.83</v>
          </cell>
          <cell r="O786">
            <v>971.33</v>
          </cell>
          <cell r="Q786">
            <v>948.04</v>
          </cell>
          <cell r="S786">
            <v>968.91</v>
          </cell>
        </row>
        <row r="787">
          <cell r="A787" t="str">
            <v>2 S 04 963 37</v>
          </cell>
          <cell r="B787" t="str">
            <v>Chaminé dos poços de visita - CPV 07</v>
          </cell>
          <cell r="E787" t="str">
            <v>und</v>
          </cell>
          <cell r="G787">
            <v>844.73</v>
          </cell>
          <cell r="M787">
            <v>996.49</v>
          </cell>
          <cell r="O787">
            <v>1051.33</v>
          </cell>
          <cell r="Q787">
            <v>1028.49</v>
          </cell>
          <cell r="S787">
            <v>1049.98</v>
          </cell>
        </row>
        <row r="788">
          <cell r="A788" t="str">
            <v>2 S 04 964 01</v>
          </cell>
          <cell r="B788" t="str">
            <v>Tubulação de drenagem urbana - D=0,40 m s/ berço</v>
          </cell>
          <cell r="E788" t="str">
            <v>m</v>
          </cell>
          <cell r="G788">
            <v>59.04</v>
          </cell>
          <cell r="M788">
            <v>68.3</v>
          </cell>
          <cell r="O788">
            <v>68.849999999999994</v>
          </cell>
          <cell r="Q788">
            <v>67.930000000000007</v>
          </cell>
          <cell r="S788">
            <v>69.08</v>
          </cell>
        </row>
        <row r="789">
          <cell r="A789" t="str">
            <v>2 S 04 964 02</v>
          </cell>
          <cell r="B789" t="str">
            <v>Tubulação de drenagem urbana - D=0,60 m s/ berço</v>
          </cell>
          <cell r="E789" t="str">
            <v>m</v>
          </cell>
          <cell r="G789">
            <v>141.44999999999999</v>
          </cell>
          <cell r="M789">
            <v>156.36000000000001</v>
          </cell>
          <cell r="O789">
            <v>160.61000000000001</v>
          </cell>
          <cell r="Q789">
            <v>158.63</v>
          </cell>
          <cell r="S789">
            <v>160.9</v>
          </cell>
        </row>
        <row r="790">
          <cell r="A790" t="str">
            <v>2 S 04 964 03</v>
          </cell>
          <cell r="B790" t="str">
            <v>Tubulação de drenagem urbana - D=0,80 m s/ berço</v>
          </cell>
          <cell r="E790" t="str">
            <v>m</v>
          </cell>
          <cell r="G790">
            <v>200.51</v>
          </cell>
          <cell r="M790">
            <v>219.69</v>
          </cell>
          <cell r="O790">
            <v>226.37</v>
          </cell>
          <cell r="Q790">
            <v>223.11</v>
          </cell>
          <cell r="S790">
            <v>226.87</v>
          </cell>
        </row>
        <row r="791">
          <cell r="A791" t="str">
            <v>2 S 04 964 04</v>
          </cell>
          <cell r="B791" t="str">
            <v>Tubulação de drenagem urbana - D=1,00 m s/ berço</v>
          </cell>
          <cell r="E791" t="str">
            <v>m</v>
          </cell>
          <cell r="G791">
            <v>290.27</v>
          </cell>
          <cell r="M791">
            <v>316.49</v>
          </cell>
          <cell r="O791">
            <v>326.72000000000003</v>
          </cell>
          <cell r="Q791">
            <v>321.83</v>
          </cell>
          <cell r="S791">
            <v>327.41000000000003</v>
          </cell>
        </row>
        <row r="792">
          <cell r="A792" t="str">
            <v>2 S 04 964 05</v>
          </cell>
          <cell r="B792" t="str">
            <v>Tubulação de drenagem urbana - D=1,20 m s/ berço</v>
          </cell>
          <cell r="E792" t="str">
            <v>m</v>
          </cell>
          <cell r="G792">
            <v>392.57</v>
          </cell>
          <cell r="M792">
            <v>426.67</v>
          </cell>
          <cell r="O792">
            <v>441.13</v>
          </cell>
          <cell r="Q792">
            <v>434.7</v>
          </cell>
          <cell r="S792">
            <v>441.96</v>
          </cell>
        </row>
        <row r="793">
          <cell r="A793" t="str">
            <v>2 S 04 964 06</v>
          </cell>
          <cell r="B793" t="str">
            <v>Tubulação de drenagem urbana - D=1,50 m s/ berço</v>
          </cell>
          <cell r="E793" t="str">
            <v>m</v>
          </cell>
          <cell r="G793">
            <v>589.83000000000004</v>
          </cell>
          <cell r="M793">
            <v>638.17999999999995</v>
          </cell>
          <cell r="O793">
            <v>661.36</v>
          </cell>
          <cell r="Q793">
            <v>652.57000000000005</v>
          </cell>
          <cell r="S793">
            <v>662.25</v>
          </cell>
        </row>
        <row r="794">
          <cell r="A794" t="str">
            <v>2 S 04 990 01</v>
          </cell>
          <cell r="B794" t="str">
            <v>Transposição de segmento de sarjetas - TSS 01</v>
          </cell>
          <cell r="E794" t="str">
            <v>m</v>
          </cell>
          <cell r="G794">
            <v>90.17</v>
          </cell>
          <cell r="M794">
            <v>99.78</v>
          </cell>
          <cell r="O794">
            <v>101.81</v>
          </cell>
          <cell r="Q794">
            <v>98.56</v>
          </cell>
          <cell r="S794">
            <v>102.76</v>
          </cell>
        </row>
        <row r="795">
          <cell r="A795" t="str">
            <v>2 S 04 990 02</v>
          </cell>
          <cell r="B795" t="str">
            <v>Transposição de segmento de sarjetas - TSS 02</v>
          </cell>
          <cell r="E795" t="str">
            <v>m</v>
          </cell>
          <cell r="G795">
            <v>109.42</v>
          </cell>
          <cell r="M795">
            <v>120.95</v>
          </cell>
          <cell r="O795">
            <v>123.46</v>
          </cell>
          <cell r="Q795">
            <v>119.44</v>
          </cell>
          <cell r="S795">
            <v>124.64</v>
          </cell>
        </row>
        <row r="796">
          <cell r="A796" t="str">
            <v>2 S 04 990 03</v>
          </cell>
          <cell r="B796" t="str">
            <v>Transposição de segmento de sarjetas - TSS 03</v>
          </cell>
          <cell r="E796" t="str">
            <v>m</v>
          </cell>
          <cell r="G796">
            <v>158.63999999999999</v>
          </cell>
          <cell r="M796">
            <v>176.2</v>
          </cell>
          <cell r="O796">
            <v>181.44</v>
          </cell>
          <cell r="Q796">
            <v>178.45</v>
          </cell>
          <cell r="S796">
            <v>182.42</v>
          </cell>
        </row>
        <row r="797">
          <cell r="A797" t="str">
            <v>2 S 04 990 04</v>
          </cell>
          <cell r="B797" t="str">
            <v>Transposição de segmento de sarjetas - TSS 04</v>
          </cell>
          <cell r="E797" t="str">
            <v>m</v>
          </cell>
          <cell r="G797">
            <v>137.9</v>
          </cell>
          <cell r="M797">
            <v>153.11000000000001</v>
          </cell>
          <cell r="O797">
            <v>157.61000000000001</v>
          </cell>
          <cell r="Q797">
            <v>154.88999999999999</v>
          </cell>
          <cell r="S797">
            <v>158.49</v>
          </cell>
        </row>
        <row r="798">
          <cell r="A798" t="str">
            <v>2 S 04 990 05</v>
          </cell>
          <cell r="B798" t="str">
            <v>Transposição de segmento de sarjetas - TSS 05</v>
          </cell>
          <cell r="E798" t="str">
            <v>m</v>
          </cell>
          <cell r="G798">
            <v>124.09</v>
          </cell>
          <cell r="M798">
            <v>137.72999999999999</v>
          </cell>
          <cell r="O798">
            <v>141.74</v>
          </cell>
          <cell r="Q798">
            <v>139.21</v>
          </cell>
          <cell r="S798">
            <v>142.56</v>
          </cell>
        </row>
        <row r="799">
          <cell r="A799" t="str">
            <v>2 S 04 990 06</v>
          </cell>
          <cell r="B799" t="str">
            <v>Transposição de segmento de sarjetas - TSS 06</v>
          </cell>
          <cell r="E799" t="str">
            <v>m</v>
          </cell>
          <cell r="G799">
            <v>117.12</v>
          </cell>
          <cell r="M799">
            <v>129.96</v>
          </cell>
          <cell r="O799">
            <v>133.72999999999999</v>
          </cell>
          <cell r="Q799">
            <v>131.29</v>
          </cell>
          <cell r="S799">
            <v>134.52000000000001</v>
          </cell>
        </row>
        <row r="800">
          <cell r="A800" t="str">
            <v>2 S 04 991 01</v>
          </cell>
          <cell r="B800" t="str">
            <v>Tampa concr. p/caixa colet. (4 nervuras) - TCC 01</v>
          </cell>
          <cell r="E800" t="str">
            <v>und</v>
          </cell>
          <cell r="G800">
            <v>79.02</v>
          </cell>
          <cell r="M800">
            <v>88.19</v>
          </cell>
          <cell r="O800">
            <v>91.29</v>
          </cell>
          <cell r="Q800">
            <v>90.43</v>
          </cell>
          <cell r="S800">
            <v>91.57</v>
          </cell>
        </row>
        <row r="801">
          <cell r="A801" t="str">
            <v>2 S 04 991 02</v>
          </cell>
          <cell r="B801" t="str">
            <v>Tampa de ferro p/ caixa coletora - TCC 02</v>
          </cell>
          <cell r="E801" t="str">
            <v>und</v>
          </cell>
          <cell r="G801">
            <v>148.72999999999999</v>
          </cell>
          <cell r="M801">
            <v>188.86</v>
          </cell>
          <cell r="O801">
            <v>194.39</v>
          </cell>
          <cell r="Q801">
            <v>192.07</v>
          </cell>
          <cell r="S801">
            <v>192.14</v>
          </cell>
        </row>
        <row r="802">
          <cell r="A802" t="str">
            <v>2 S 04 999 03</v>
          </cell>
          <cell r="B802" t="str">
            <v>Escoramento de bueiros celulares</v>
          </cell>
          <cell r="E802" t="str">
            <v>m3</v>
          </cell>
          <cell r="G802">
            <v>25.9</v>
          </cell>
          <cell r="M802">
            <v>30.26</v>
          </cell>
          <cell r="O802">
            <v>30.27</v>
          </cell>
          <cell r="Q802">
            <v>29.95</v>
          </cell>
          <cell r="S802">
            <v>29.82</v>
          </cell>
        </row>
        <row r="803">
          <cell r="A803" t="str">
            <v>2 S 04 999 06</v>
          </cell>
          <cell r="B803" t="str">
            <v>Solo local / selo de argila apiloado</v>
          </cell>
          <cell r="E803" t="str">
            <v>m3</v>
          </cell>
          <cell r="G803">
            <v>8.43</v>
          </cell>
          <cell r="M803">
            <v>10.119999999999999</v>
          </cell>
          <cell r="O803">
            <v>10.119999999999999</v>
          </cell>
          <cell r="Q803">
            <v>10.119999999999999</v>
          </cell>
          <cell r="S803">
            <v>10.119999999999999</v>
          </cell>
        </row>
        <row r="804">
          <cell r="A804" t="str">
            <v>2 S 04 999 07</v>
          </cell>
          <cell r="B804" t="str">
            <v>Lastro de brita</v>
          </cell>
          <cell r="E804" t="str">
            <v>m3</v>
          </cell>
          <cell r="G804">
            <v>27.8</v>
          </cell>
          <cell r="M804">
            <v>31.46</v>
          </cell>
          <cell r="O804">
            <v>32.03</v>
          </cell>
          <cell r="Q804">
            <v>31.41</v>
          </cell>
          <cell r="S804">
            <v>32.880000000000003</v>
          </cell>
        </row>
        <row r="805">
          <cell r="A805" t="str">
            <v>2 S 05 000 06</v>
          </cell>
          <cell r="B805" t="str">
            <v>Calha metálica semi-circular D=0,40 m</v>
          </cell>
          <cell r="E805" t="str">
            <v>m</v>
          </cell>
          <cell r="G805">
            <v>93.01</v>
          </cell>
          <cell r="M805">
            <v>112.33</v>
          </cell>
          <cell r="O805">
            <v>125.07</v>
          </cell>
          <cell r="Q805">
            <v>125.87</v>
          </cell>
          <cell r="S805">
            <v>125.87</v>
          </cell>
        </row>
        <row r="806">
          <cell r="A806" t="str">
            <v>2 S 05 000 09</v>
          </cell>
          <cell r="B806" t="str">
            <v>Dentes para bueiros simples D=0,60 m</v>
          </cell>
          <cell r="E806" t="str">
            <v>und</v>
          </cell>
          <cell r="G806">
            <v>31.33</v>
          </cell>
          <cell r="M806">
            <v>34.75</v>
          </cell>
          <cell r="O806">
            <v>35.590000000000003</v>
          </cell>
          <cell r="Q806">
            <v>34.590000000000003</v>
          </cell>
          <cell r="S806">
            <v>35.909999999999997</v>
          </cell>
        </row>
        <row r="807">
          <cell r="A807" t="str">
            <v>2 S 05 000 10</v>
          </cell>
          <cell r="B807" t="str">
            <v>Dentes para bueiros simples D=0,80 m</v>
          </cell>
          <cell r="E807" t="str">
            <v>und</v>
          </cell>
          <cell r="G807">
            <v>39</v>
          </cell>
          <cell r="M807">
            <v>43.21</v>
          </cell>
          <cell r="O807">
            <v>44.28</v>
          </cell>
          <cell r="Q807">
            <v>43.04</v>
          </cell>
          <cell r="S807">
            <v>44.69</v>
          </cell>
        </row>
        <row r="808">
          <cell r="A808" t="str">
            <v>2 S 05 000 11</v>
          </cell>
          <cell r="B808" t="str">
            <v>Dentes para bueiros simples D=1,00 m</v>
          </cell>
          <cell r="E808" t="str">
            <v>und</v>
          </cell>
          <cell r="G808">
            <v>46.37</v>
          </cell>
          <cell r="M808">
            <v>51.38</v>
          </cell>
          <cell r="O808">
            <v>52.64</v>
          </cell>
          <cell r="Q808">
            <v>51.15</v>
          </cell>
          <cell r="S808">
            <v>53.12</v>
          </cell>
        </row>
        <row r="809">
          <cell r="A809" t="str">
            <v>2 S 05 000 12</v>
          </cell>
          <cell r="B809" t="str">
            <v>Dentes para bueiros simples D=1,20 m</v>
          </cell>
          <cell r="E809" t="str">
            <v>und</v>
          </cell>
          <cell r="G809">
            <v>52.65</v>
          </cell>
          <cell r="M809">
            <v>58.29</v>
          </cell>
          <cell r="O809">
            <v>59.73</v>
          </cell>
          <cell r="Q809">
            <v>58</v>
          </cell>
          <cell r="S809">
            <v>60.28</v>
          </cell>
        </row>
        <row r="810">
          <cell r="A810" t="str">
            <v>2 S 05 000 13</v>
          </cell>
          <cell r="B810" t="str">
            <v>Dentes para bueiros simples D=1,50 m</v>
          </cell>
          <cell r="E810" t="str">
            <v>und</v>
          </cell>
          <cell r="G810">
            <v>66.75</v>
          </cell>
          <cell r="M810">
            <v>73.989999999999995</v>
          </cell>
          <cell r="O810">
            <v>75.87</v>
          </cell>
          <cell r="Q810">
            <v>73.819999999999993</v>
          </cell>
          <cell r="S810">
            <v>76.540000000000006</v>
          </cell>
        </row>
        <row r="811">
          <cell r="A811" t="str">
            <v>2 S 05 000 14</v>
          </cell>
          <cell r="B811" t="str">
            <v>Dentes para bueiros duplos D=1,00 m</v>
          </cell>
          <cell r="E811" t="str">
            <v>und</v>
          </cell>
          <cell r="G811">
            <v>92.9</v>
          </cell>
          <cell r="M811">
            <v>102.94</v>
          </cell>
          <cell r="O811">
            <v>105.47</v>
          </cell>
          <cell r="Q811">
            <v>102.48</v>
          </cell>
          <cell r="S811">
            <v>106.44</v>
          </cell>
        </row>
        <row r="812">
          <cell r="A812" t="str">
            <v>2 S 05 000 15</v>
          </cell>
          <cell r="B812" t="str">
            <v>Dentes para bueiros duplos D=1,20 m</v>
          </cell>
          <cell r="E812" t="str">
            <v>und</v>
          </cell>
          <cell r="G812">
            <v>105.15</v>
          </cell>
          <cell r="M812">
            <v>116.41</v>
          </cell>
          <cell r="O812">
            <v>119.28</v>
          </cell>
          <cell r="Q812">
            <v>115.84</v>
          </cell>
          <cell r="S812">
            <v>120.39</v>
          </cell>
        </row>
        <row r="813">
          <cell r="A813" t="str">
            <v>2 S 05 000 16</v>
          </cell>
          <cell r="B813" t="str">
            <v>Dentes para bueiros duplos D=1,50 m</v>
          </cell>
          <cell r="E813" t="str">
            <v>und</v>
          </cell>
          <cell r="G813">
            <v>129.72</v>
          </cell>
          <cell r="M813">
            <v>143.77000000000001</v>
          </cell>
          <cell r="O813">
            <v>147.33000000000001</v>
          </cell>
          <cell r="Q813">
            <v>143.22999999999999</v>
          </cell>
          <cell r="S813">
            <v>148.66</v>
          </cell>
        </row>
        <row r="814">
          <cell r="A814" t="str">
            <v>2 S 05 000 17</v>
          </cell>
          <cell r="B814" t="str">
            <v>Dentes para bueiros triplos D=1,00 m</v>
          </cell>
          <cell r="E814" t="str">
            <v>und</v>
          </cell>
          <cell r="G814">
            <v>136.16999999999999</v>
          </cell>
          <cell r="M814">
            <v>150.86000000000001</v>
          </cell>
          <cell r="O814">
            <v>154.47999999999999</v>
          </cell>
          <cell r="Q814">
            <v>150.01</v>
          </cell>
          <cell r="S814">
            <v>155.93</v>
          </cell>
        </row>
        <row r="815">
          <cell r="A815" t="str">
            <v>2 S 05 000 18</v>
          </cell>
          <cell r="B815" t="str">
            <v>Dentes para bueiros triplos D=1,20</v>
          </cell>
          <cell r="E815" t="str">
            <v>und</v>
          </cell>
          <cell r="G815">
            <v>157.81</v>
          </cell>
          <cell r="M815">
            <v>174.71</v>
          </cell>
          <cell r="O815">
            <v>179.01</v>
          </cell>
          <cell r="Q815">
            <v>173.85</v>
          </cell>
          <cell r="S815">
            <v>180.68</v>
          </cell>
        </row>
        <row r="816">
          <cell r="A816" t="str">
            <v>2 S 05 000 19</v>
          </cell>
          <cell r="B816" t="str">
            <v>Dentes para bueiros triplos D=1,50 m</v>
          </cell>
          <cell r="E816" t="str">
            <v>und</v>
          </cell>
          <cell r="G816">
            <v>192.19</v>
          </cell>
          <cell r="M816">
            <v>212.96</v>
          </cell>
          <cell r="O816">
            <v>218.2</v>
          </cell>
          <cell r="Q816">
            <v>212.05</v>
          </cell>
          <cell r="S816">
            <v>220.2</v>
          </cell>
        </row>
        <row r="817">
          <cell r="A817" t="str">
            <v>2 S 05 100 00</v>
          </cell>
          <cell r="B817" t="str">
            <v>Enleivamento</v>
          </cell>
          <cell r="E817" t="str">
            <v>m2</v>
          </cell>
          <cell r="G817">
            <v>3.36</v>
          </cell>
          <cell r="M817">
            <v>3.92</v>
          </cell>
          <cell r="O817">
            <v>3.92</v>
          </cell>
          <cell r="Q817">
            <v>3.85</v>
          </cell>
          <cell r="S817">
            <v>3.85</v>
          </cell>
        </row>
        <row r="818">
          <cell r="A818" t="str">
            <v>2 S 05 102 00</v>
          </cell>
          <cell r="B818" t="str">
            <v>Hidrossemeadura</v>
          </cell>
          <cell r="E818" t="str">
            <v>m2</v>
          </cell>
          <cell r="G818">
            <v>1.1399999999999999</v>
          </cell>
          <cell r="M818">
            <v>0.84</v>
          </cell>
          <cell r="O818">
            <v>0.86</v>
          </cell>
          <cell r="Q818">
            <v>0.84</v>
          </cell>
          <cell r="S818">
            <v>0.85</v>
          </cell>
        </row>
        <row r="819">
          <cell r="A819" t="str">
            <v>2 S 05 300 01</v>
          </cell>
          <cell r="B819" t="str">
            <v>Alvenaria de pedra arrumada</v>
          </cell>
          <cell r="E819" t="str">
            <v>m3</v>
          </cell>
          <cell r="G819">
            <v>47.78</v>
          </cell>
          <cell r="M819">
            <v>55.63</v>
          </cell>
          <cell r="O819">
            <v>56.22</v>
          </cell>
          <cell r="Q819">
            <v>55.59</v>
          </cell>
          <cell r="S819">
            <v>57.06</v>
          </cell>
        </row>
        <row r="820">
          <cell r="A820" t="str">
            <v>2 S 05 300 02</v>
          </cell>
          <cell r="B820" t="str">
            <v>Enrocamento de pedra jogada</v>
          </cell>
          <cell r="E820" t="str">
            <v>m3</v>
          </cell>
          <cell r="G820">
            <v>27.48</v>
          </cell>
          <cell r="M820">
            <v>31.54</v>
          </cell>
          <cell r="O820">
            <v>32.03</v>
          </cell>
          <cell r="Q820">
            <v>31.5</v>
          </cell>
          <cell r="S820">
            <v>32.729999999999997</v>
          </cell>
        </row>
        <row r="821">
          <cell r="A821" t="str">
            <v>2 S 05 301 00</v>
          </cell>
          <cell r="B821" t="str">
            <v>Alvenaria de pedra argamassada</v>
          </cell>
          <cell r="E821" t="str">
            <v>m3</v>
          </cell>
          <cell r="G821">
            <v>123.04</v>
          </cell>
          <cell r="M821">
            <v>136.59</v>
          </cell>
          <cell r="O821">
            <v>139.43</v>
          </cell>
          <cell r="Q821">
            <v>135.06</v>
          </cell>
          <cell r="S821">
            <v>140.97999999999999</v>
          </cell>
        </row>
        <row r="822">
          <cell r="A822" t="str">
            <v>2 S 05 301 01</v>
          </cell>
          <cell r="B822" t="str">
            <v>Alvenaria tijolos de 20 cm de espessura</v>
          </cell>
          <cell r="E822" t="str">
            <v>m2</v>
          </cell>
          <cell r="G822">
            <v>26.67</v>
          </cell>
          <cell r="M822">
            <v>33.06</v>
          </cell>
          <cell r="O822">
            <v>33.17</v>
          </cell>
          <cell r="Q822">
            <v>33.01</v>
          </cell>
          <cell r="S822">
            <v>33.21</v>
          </cell>
        </row>
        <row r="823">
          <cell r="A823" t="str">
            <v>2 S 05 302 01</v>
          </cell>
          <cell r="B823" t="str">
            <v>Muro gabião tipo caixa</v>
          </cell>
          <cell r="E823" t="str">
            <v>m3</v>
          </cell>
          <cell r="G823">
            <v>124.7</v>
          </cell>
          <cell r="M823">
            <v>145.96</v>
          </cell>
          <cell r="O823">
            <v>138.34</v>
          </cell>
          <cell r="Q823">
            <v>137.43</v>
          </cell>
          <cell r="S823">
            <v>138.84</v>
          </cell>
        </row>
        <row r="824">
          <cell r="A824" t="str">
            <v>2 S 05 303 01</v>
          </cell>
          <cell r="B824" t="str">
            <v>Terra armada - ECE - greide 0,0&lt;h&lt;6,00m</v>
          </cell>
          <cell r="E824" t="str">
            <v>m2</v>
          </cell>
          <cell r="G824">
            <v>185.44</v>
          </cell>
          <cell r="M824">
            <v>196.56</v>
          </cell>
          <cell r="O824">
            <v>196.56</v>
          </cell>
          <cell r="Q824">
            <v>218.81</v>
          </cell>
          <cell r="S824">
            <v>218.81</v>
          </cell>
        </row>
        <row r="825">
          <cell r="A825" t="str">
            <v>2 S 05 303 02</v>
          </cell>
          <cell r="B825" t="str">
            <v>Terra armada - ECE - greide 6,0&lt;h&lt;9,00m</v>
          </cell>
          <cell r="E825" t="str">
            <v>m2</v>
          </cell>
          <cell r="G825">
            <v>208.05</v>
          </cell>
          <cell r="M825">
            <v>220.52</v>
          </cell>
          <cell r="O825">
            <v>220.52</v>
          </cell>
          <cell r="Q825">
            <v>245.49</v>
          </cell>
          <cell r="S825">
            <v>245.49</v>
          </cell>
        </row>
        <row r="826">
          <cell r="A826" t="str">
            <v>2 S 05 303 03</v>
          </cell>
          <cell r="B826" t="str">
            <v>Terra armada - ECE - greide 9,0&lt;h&lt;12,00m</v>
          </cell>
          <cell r="E826" t="str">
            <v>m2</v>
          </cell>
          <cell r="G826">
            <v>230.67</v>
          </cell>
          <cell r="M826">
            <v>244.38</v>
          </cell>
          <cell r="O826">
            <v>244.38</v>
          </cell>
          <cell r="Q826">
            <v>272.19</v>
          </cell>
          <cell r="S826">
            <v>272.19</v>
          </cell>
        </row>
        <row r="827">
          <cell r="A827" t="str">
            <v>2 S 05 303 04</v>
          </cell>
          <cell r="B827" t="str">
            <v>Terra armada - ECE - pé de talude 0,0&lt;h&lt;6,00m</v>
          </cell>
          <cell r="E827" t="str">
            <v>m2</v>
          </cell>
          <cell r="G827">
            <v>218.61</v>
          </cell>
          <cell r="M827">
            <v>231.72</v>
          </cell>
          <cell r="O827">
            <v>231.72</v>
          </cell>
          <cell r="Q827">
            <v>257.95</v>
          </cell>
          <cell r="S827">
            <v>257.95</v>
          </cell>
        </row>
        <row r="828">
          <cell r="A828" t="str">
            <v>2 S 05 303 05</v>
          </cell>
          <cell r="B828" t="str">
            <v>Terra armada - ECE - pé de talude 6,0&lt;h&lt;9,00m</v>
          </cell>
          <cell r="E828" t="str">
            <v>m2</v>
          </cell>
          <cell r="G828">
            <v>245.74</v>
          </cell>
          <cell r="M828">
            <v>260.49</v>
          </cell>
          <cell r="O828">
            <v>260.49</v>
          </cell>
          <cell r="Q828">
            <v>289.97000000000003</v>
          </cell>
          <cell r="S828">
            <v>289.97000000000003</v>
          </cell>
        </row>
        <row r="829">
          <cell r="A829" t="str">
            <v>2 S 05 303 06</v>
          </cell>
          <cell r="B829" t="str">
            <v>Terra armada - ECE - pé de talude 9,0&lt;h&lt;12,00m</v>
          </cell>
          <cell r="E829" t="str">
            <v>m2</v>
          </cell>
          <cell r="G829">
            <v>271.38</v>
          </cell>
          <cell r="M829">
            <v>287.66000000000003</v>
          </cell>
          <cell r="O829">
            <v>287.66000000000003</v>
          </cell>
          <cell r="Q829">
            <v>324.2</v>
          </cell>
          <cell r="S829">
            <v>324.2</v>
          </cell>
        </row>
        <row r="830">
          <cell r="A830" t="str">
            <v>2 S 05 303 07</v>
          </cell>
          <cell r="B830" t="str">
            <v>Terra armada - ECE - encontro portante 0,0&lt;h&lt;6,00m</v>
          </cell>
          <cell r="E830" t="str">
            <v>m2</v>
          </cell>
          <cell r="G830">
            <v>398.04</v>
          </cell>
          <cell r="M830">
            <v>421.92</v>
          </cell>
          <cell r="O830">
            <v>421.92</v>
          </cell>
          <cell r="Q830">
            <v>469.68</v>
          </cell>
          <cell r="S830">
            <v>469.68</v>
          </cell>
        </row>
        <row r="831">
          <cell r="A831" t="str">
            <v>2 S 05 303 08</v>
          </cell>
          <cell r="B831" t="str">
            <v>Terra armada - ECE - encontro portante 6,0&lt;h&lt;9,00m</v>
          </cell>
          <cell r="E831" t="str">
            <v>m2</v>
          </cell>
          <cell r="G831">
            <v>530.41999999999996</v>
          </cell>
          <cell r="M831">
            <v>562.24</v>
          </cell>
          <cell r="O831">
            <v>562.24</v>
          </cell>
          <cell r="Q831">
            <v>625.9</v>
          </cell>
          <cell r="S831">
            <v>625.9</v>
          </cell>
        </row>
        <row r="832">
          <cell r="A832" t="str">
            <v>2 S 05 303 09</v>
          </cell>
          <cell r="B832" t="str">
            <v>Escamas de concreto armado para terra armada</v>
          </cell>
          <cell r="E832" t="str">
            <v>m3</v>
          </cell>
          <cell r="G832">
            <v>470.28</v>
          </cell>
          <cell r="M832">
            <v>517.65</v>
          </cell>
          <cell r="O832">
            <v>535.33000000000004</v>
          </cell>
          <cell r="Q832">
            <v>524.22</v>
          </cell>
          <cell r="S832">
            <v>539.16999999999996</v>
          </cell>
        </row>
        <row r="833">
          <cell r="A833" t="str">
            <v>2 S 05 303 10</v>
          </cell>
          <cell r="B833" t="str">
            <v>Concr. soleira e arremates de maciço terra armada</v>
          </cell>
          <cell r="E833" t="str">
            <v>m3</v>
          </cell>
          <cell r="G833">
            <v>227.24</v>
          </cell>
          <cell r="M833">
            <v>248.06</v>
          </cell>
          <cell r="O833">
            <v>254.14</v>
          </cell>
          <cell r="Q833">
            <v>244.32</v>
          </cell>
          <cell r="S833">
            <v>256.86</v>
          </cell>
        </row>
        <row r="834">
          <cell r="A834" t="str">
            <v>2 S 05 303 11</v>
          </cell>
          <cell r="B834" t="str">
            <v>Montagem de maciço terra armada</v>
          </cell>
          <cell r="E834" t="str">
            <v>m2</v>
          </cell>
          <cell r="G834">
            <v>54.44</v>
          </cell>
          <cell r="M834">
            <v>63.72</v>
          </cell>
          <cell r="O834">
            <v>63.72</v>
          </cell>
          <cell r="Q834">
            <v>62.93</v>
          </cell>
          <cell r="S834">
            <v>62.93</v>
          </cell>
        </row>
        <row r="835">
          <cell r="A835" t="str">
            <v>2 S 05 340 01</v>
          </cell>
          <cell r="B835" t="str">
            <v>Execução cortina atirantada conc.armado fck=15 MPa</v>
          </cell>
          <cell r="E835" t="str">
            <v>m2</v>
          </cell>
          <cell r="G835">
            <v>776.35</v>
          </cell>
          <cell r="M835">
            <v>859.06</v>
          </cell>
          <cell r="O835">
            <v>882.36</v>
          </cell>
          <cell r="Q835">
            <v>881.64</v>
          </cell>
          <cell r="S835">
            <v>893.71</v>
          </cell>
        </row>
        <row r="836">
          <cell r="A836" t="str">
            <v>2 S 05 900 01</v>
          </cell>
          <cell r="B836" t="str">
            <v>Tirante protendido p/ cort. aço st 85/105 D= 32mm</v>
          </cell>
          <cell r="E836" t="str">
            <v>m</v>
          </cell>
          <cell r="G836">
            <v>75.650000000000006</v>
          </cell>
          <cell r="M836">
            <v>85.2</v>
          </cell>
          <cell r="O836">
            <v>86.05</v>
          </cell>
          <cell r="Q836">
            <v>86.03</v>
          </cell>
          <cell r="S836">
            <v>86.08</v>
          </cell>
        </row>
        <row r="837">
          <cell r="A837" t="str">
            <v>2 S 06 210 01</v>
          </cell>
          <cell r="B837" t="str">
            <v>Pórtico metálico</v>
          </cell>
          <cell r="E837" t="str">
            <v>und</v>
          </cell>
          <cell r="G837">
            <v>39739.339999999997</v>
          </cell>
          <cell r="M837">
            <v>40019.26</v>
          </cell>
          <cell r="O837">
            <v>40044.01</v>
          </cell>
          <cell r="Q837">
            <v>40004.67</v>
          </cell>
          <cell r="S837">
            <v>40055.39</v>
          </cell>
        </row>
        <row r="838">
          <cell r="A838" t="str">
            <v>2 S 06 400 01</v>
          </cell>
          <cell r="B838" t="str">
            <v>Cerca arame farp. c/ mourão concr. seção quadrada</v>
          </cell>
          <cell r="E838" t="str">
            <v>m</v>
          </cell>
          <cell r="G838">
            <v>12.2</v>
          </cell>
          <cell r="M838">
            <v>14.91</v>
          </cell>
          <cell r="O838">
            <v>15.13</v>
          </cell>
          <cell r="Q838">
            <v>15.44</v>
          </cell>
          <cell r="S838">
            <v>14.52</v>
          </cell>
        </row>
        <row r="839">
          <cell r="A839" t="str">
            <v>2 S 06 400 02</v>
          </cell>
          <cell r="B839" t="str">
            <v>Cerca arame farp. c/ mourão concr. seção triang.</v>
          </cell>
          <cell r="E839" t="str">
            <v>m</v>
          </cell>
          <cell r="G839">
            <v>9.64</v>
          </cell>
          <cell r="M839">
            <v>11.54</v>
          </cell>
          <cell r="O839">
            <v>11.7</v>
          </cell>
          <cell r="Q839">
            <v>12.02</v>
          </cell>
          <cell r="S839">
            <v>11.56</v>
          </cell>
        </row>
        <row r="840">
          <cell r="A840" t="str">
            <v>2 S 06 410 00</v>
          </cell>
          <cell r="B840" t="str">
            <v>Cercas de arame farpado com suportes de madeira</v>
          </cell>
          <cell r="E840" t="str">
            <v>m</v>
          </cell>
          <cell r="G840">
            <v>5.53</v>
          </cell>
          <cell r="M840">
            <v>7.8</v>
          </cell>
          <cell r="O840">
            <v>7.83</v>
          </cell>
          <cell r="Q840">
            <v>8.1199999999999992</v>
          </cell>
          <cell r="S840">
            <v>8.1199999999999992</v>
          </cell>
        </row>
        <row r="841">
          <cell r="A841" t="str">
            <v>2 S 09 001 05</v>
          </cell>
          <cell r="B841" t="str">
            <v>Transporte local em rodov. não pav. (const.)</v>
          </cell>
          <cell r="E841" t="str">
            <v>tkm</v>
          </cell>
          <cell r="G841">
            <v>0.42</v>
          </cell>
          <cell r="M841">
            <v>0.46</v>
          </cell>
          <cell r="O841">
            <v>0.47</v>
          </cell>
          <cell r="Q841">
            <v>0.45</v>
          </cell>
          <cell r="S841">
            <v>0.45</v>
          </cell>
        </row>
        <row r="842">
          <cell r="A842" t="str">
            <v>2 S 09 001 40</v>
          </cell>
          <cell r="B842" t="str">
            <v>Transporte local c/ carroceria em rodovia não pav.</v>
          </cell>
          <cell r="E842" t="str">
            <v>tkm</v>
          </cell>
          <cell r="G842">
            <v>0.47</v>
          </cell>
          <cell r="M842">
            <v>0.53</v>
          </cell>
          <cell r="O842">
            <v>0.53</v>
          </cell>
          <cell r="Q842">
            <v>0.51</v>
          </cell>
          <cell r="S842">
            <v>0.51</v>
          </cell>
        </row>
        <row r="843">
          <cell r="A843" t="str">
            <v>2 S 09 001 90</v>
          </cell>
          <cell r="B843" t="str">
            <v>Transporte comercial c/ carr. rodov. não pav.</v>
          </cell>
          <cell r="E843" t="str">
            <v>tkm</v>
          </cell>
          <cell r="G843">
            <v>0.32</v>
          </cell>
          <cell r="M843">
            <v>0.35</v>
          </cell>
          <cell r="O843">
            <v>0.36</v>
          </cell>
          <cell r="Q843">
            <v>0.35</v>
          </cell>
          <cell r="S843">
            <v>0.35</v>
          </cell>
        </row>
        <row r="844">
          <cell r="A844" t="str">
            <v>2 S 09 002 05</v>
          </cell>
          <cell r="B844" t="str">
            <v>Transporte local em rodov. pavim. (const.)</v>
          </cell>
          <cell r="E844" t="str">
            <v>tkm</v>
          </cell>
          <cell r="G844">
            <v>0.32</v>
          </cell>
          <cell r="M844">
            <v>0.36</v>
          </cell>
          <cell r="O844">
            <v>0.36</v>
          </cell>
          <cell r="Q844">
            <v>0.35</v>
          </cell>
          <cell r="S844">
            <v>0.35</v>
          </cell>
        </row>
        <row r="845">
          <cell r="A845" t="str">
            <v>2 S 09 002 40</v>
          </cell>
          <cell r="B845" t="str">
            <v>Transporte local c/ carroceria em rodov. pavim.</v>
          </cell>
          <cell r="E845" t="str">
            <v>tkm</v>
          </cell>
          <cell r="G845">
            <v>0.35</v>
          </cell>
          <cell r="M845">
            <v>0.39</v>
          </cell>
          <cell r="O845">
            <v>0.4</v>
          </cell>
          <cell r="Q845">
            <v>0.38</v>
          </cell>
          <cell r="S845">
            <v>0.38</v>
          </cell>
        </row>
        <row r="846">
          <cell r="A846" t="str">
            <v>2 S 09 002 90</v>
          </cell>
          <cell r="B846" t="str">
            <v>Transporte comerc. c/ carr. rodov. pavim.</v>
          </cell>
          <cell r="E846" t="str">
            <v>tkm</v>
          </cell>
          <cell r="G846">
            <v>0.21</v>
          </cell>
          <cell r="M846">
            <v>0.23</v>
          </cell>
          <cell r="O846">
            <v>0.24</v>
          </cell>
          <cell r="Q846">
            <v>0.23</v>
          </cell>
          <cell r="S846">
            <v>0.23</v>
          </cell>
        </row>
        <row r="847">
          <cell r="B847" t="str">
            <v>Conservação</v>
          </cell>
        </row>
        <row r="848">
          <cell r="A848" t="str">
            <v>3 S 01 200 00</v>
          </cell>
          <cell r="B848" t="str">
            <v>Escavação e carga mat. jazida (consv)</v>
          </cell>
          <cell r="E848" t="str">
            <v>m3</v>
          </cell>
          <cell r="G848">
            <v>6.5</v>
          </cell>
          <cell r="M848">
            <v>6.73</v>
          </cell>
          <cell r="O848">
            <v>6.81</v>
          </cell>
          <cell r="Q848">
            <v>6.71</v>
          </cell>
          <cell r="S848">
            <v>6.71</v>
          </cell>
        </row>
        <row r="849">
          <cell r="A849" t="str">
            <v>3 S 01 401 00</v>
          </cell>
          <cell r="B849" t="str">
            <v>Recomposição de revestimento primário</v>
          </cell>
          <cell r="E849" t="str">
            <v>m3</v>
          </cell>
          <cell r="G849">
            <v>9.89</v>
          </cell>
          <cell r="M849">
            <v>10.41</v>
          </cell>
          <cell r="O849">
            <v>10.57</v>
          </cell>
          <cell r="Q849">
            <v>10.37</v>
          </cell>
          <cell r="S849">
            <v>10.37</v>
          </cell>
        </row>
        <row r="850">
          <cell r="A850" t="str">
            <v>3 S 01 930 00</v>
          </cell>
          <cell r="B850" t="str">
            <v>Regularização mecânica da faixa de domínio</v>
          </cell>
          <cell r="E850" t="str">
            <v>m2</v>
          </cell>
          <cell r="G850">
            <v>0.15</v>
          </cell>
          <cell r="M850">
            <v>0.15</v>
          </cell>
          <cell r="O850">
            <v>0.15</v>
          </cell>
          <cell r="Q850">
            <v>0.15</v>
          </cell>
          <cell r="S850">
            <v>0.15</v>
          </cell>
        </row>
        <row r="851">
          <cell r="A851" t="str">
            <v>3 S 02 200 00</v>
          </cell>
          <cell r="B851" t="str">
            <v>Solo p/ base de remendo profundo</v>
          </cell>
          <cell r="E851" t="str">
            <v>m3</v>
          </cell>
          <cell r="G851">
            <v>7.48</v>
          </cell>
          <cell r="M851">
            <v>7.74</v>
          </cell>
          <cell r="O851">
            <v>7.84</v>
          </cell>
          <cell r="Q851">
            <v>7.72</v>
          </cell>
          <cell r="S851">
            <v>7.72</v>
          </cell>
        </row>
        <row r="852">
          <cell r="A852" t="str">
            <v>3 S 02 200 01</v>
          </cell>
          <cell r="B852" t="str">
            <v>Recomposição de camada granular do pavimento</v>
          </cell>
          <cell r="E852" t="str">
            <v>m3</v>
          </cell>
          <cell r="G852">
            <v>11.61</v>
          </cell>
          <cell r="M852">
            <v>12.45</v>
          </cell>
          <cell r="O852">
            <v>12.57</v>
          </cell>
          <cell r="Q852">
            <v>12.32</v>
          </cell>
          <cell r="S852">
            <v>12.32</v>
          </cell>
        </row>
        <row r="853">
          <cell r="A853" t="str">
            <v>3 S 02 220 00</v>
          </cell>
          <cell r="B853" t="str">
            <v>Solo brita p/ base de rem. profundo</v>
          </cell>
          <cell r="E853" t="str">
            <v>m3</v>
          </cell>
          <cell r="G853">
            <v>17.2</v>
          </cell>
          <cell r="M853">
            <v>19.63</v>
          </cell>
          <cell r="O853">
            <v>19.899999999999999</v>
          </cell>
          <cell r="Q853">
            <v>19.63</v>
          </cell>
          <cell r="S853">
            <v>20.28</v>
          </cell>
        </row>
        <row r="854">
          <cell r="A854" t="str">
            <v>3 S 02 230 00</v>
          </cell>
          <cell r="B854" t="str">
            <v>Brita para base de remendo profundo</v>
          </cell>
          <cell r="E854" t="str">
            <v>m3</v>
          </cell>
          <cell r="G854">
            <v>37.79</v>
          </cell>
          <cell r="M854">
            <v>44.64</v>
          </cell>
          <cell r="O854">
            <v>45.27</v>
          </cell>
          <cell r="Q854">
            <v>44.67</v>
          </cell>
          <cell r="S854">
            <v>46.63</v>
          </cell>
        </row>
        <row r="855">
          <cell r="A855" t="str">
            <v>3 S 02 241 00</v>
          </cell>
          <cell r="B855" t="str">
            <v>Solo melhorado c/ cimento p/ base rem. profundo</v>
          </cell>
          <cell r="E855" t="str">
            <v>m3</v>
          </cell>
          <cell r="G855">
            <v>35.979999999999997</v>
          </cell>
          <cell r="M855">
            <v>37.99</v>
          </cell>
          <cell r="O855">
            <v>39.04</v>
          </cell>
          <cell r="Q855">
            <v>37.33</v>
          </cell>
          <cell r="S855">
            <v>39.4</v>
          </cell>
        </row>
        <row r="856">
          <cell r="A856" t="str">
            <v>3 S 02 300 00</v>
          </cell>
          <cell r="B856" t="str">
            <v>Imprimação</v>
          </cell>
          <cell r="E856" t="str">
            <v>m2</v>
          </cell>
          <cell r="G856">
            <v>0.13</v>
          </cell>
          <cell r="M856">
            <v>0.14000000000000001</v>
          </cell>
          <cell r="O856">
            <v>0.14000000000000001</v>
          </cell>
          <cell r="Q856">
            <v>0.14000000000000001</v>
          </cell>
          <cell r="S856">
            <v>0.14000000000000001</v>
          </cell>
        </row>
        <row r="857">
          <cell r="A857" t="str">
            <v>3 S 02 400 00</v>
          </cell>
          <cell r="B857" t="str">
            <v>Pintura de ligação</v>
          </cell>
          <cell r="E857" t="str">
            <v>m2</v>
          </cell>
          <cell r="G857">
            <v>0.09</v>
          </cell>
          <cell r="M857">
            <v>0.1</v>
          </cell>
          <cell r="O857">
            <v>0.1</v>
          </cell>
          <cell r="Q857">
            <v>0.1</v>
          </cell>
          <cell r="S857">
            <v>0.1</v>
          </cell>
        </row>
        <row r="858">
          <cell r="A858" t="str">
            <v>3 S 02 500 00</v>
          </cell>
          <cell r="B858" t="str">
            <v>Capa selante com pedrisco</v>
          </cell>
          <cell r="E858" t="str">
            <v>m2</v>
          </cell>
          <cell r="G858">
            <v>0.35</v>
          </cell>
          <cell r="M858">
            <v>0.41</v>
          </cell>
          <cell r="O858">
            <v>0.41</v>
          </cell>
          <cell r="Q858">
            <v>0.4</v>
          </cell>
          <cell r="S858">
            <v>0.41</v>
          </cell>
        </row>
        <row r="859">
          <cell r="A859" t="str">
            <v>3 S 02 500 01</v>
          </cell>
          <cell r="B859" t="str">
            <v>Capa selante com areia</v>
          </cell>
          <cell r="E859" t="str">
            <v>m2</v>
          </cell>
          <cell r="G859">
            <v>0.18</v>
          </cell>
          <cell r="M859">
            <v>0.21</v>
          </cell>
          <cell r="O859">
            <v>0.21</v>
          </cell>
          <cell r="Q859">
            <v>0.2</v>
          </cell>
          <cell r="S859">
            <v>0.2</v>
          </cell>
        </row>
        <row r="860">
          <cell r="A860" t="str">
            <v>3 S 02 500 02</v>
          </cell>
          <cell r="B860" t="str">
            <v>Tratamento superficial simples com CAP</v>
          </cell>
          <cell r="E860" t="str">
            <v>m2</v>
          </cell>
          <cell r="G860">
            <v>0.49</v>
          </cell>
          <cell r="M860">
            <v>0.56999999999999995</v>
          </cell>
          <cell r="O860">
            <v>0.56999999999999995</v>
          </cell>
          <cell r="Q860">
            <v>0.56000000000000005</v>
          </cell>
          <cell r="S860">
            <v>0.56999999999999995</v>
          </cell>
        </row>
        <row r="861">
          <cell r="A861" t="str">
            <v>3 S 02 500 03</v>
          </cell>
          <cell r="B861" t="str">
            <v>Tratamento superficial simples com emulsão</v>
          </cell>
          <cell r="E861" t="str">
            <v>m2</v>
          </cell>
          <cell r="G861">
            <v>0.46</v>
          </cell>
          <cell r="M861">
            <v>0.53</v>
          </cell>
          <cell r="O861">
            <v>0.54</v>
          </cell>
          <cell r="Q861">
            <v>0.53</v>
          </cell>
          <cell r="S861">
            <v>0.54</v>
          </cell>
        </row>
        <row r="862">
          <cell r="A862" t="str">
            <v>3 S 02 500 04</v>
          </cell>
          <cell r="B862" t="str">
            <v>Tratamento superficial simples c/ banho diluído</v>
          </cell>
          <cell r="E862" t="str">
            <v>m2</v>
          </cell>
          <cell r="G862">
            <v>0.52</v>
          </cell>
          <cell r="M862">
            <v>0.6</v>
          </cell>
          <cell r="O862">
            <v>0.61</v>
          </cell>
          <cell r="Q862">
            <v>0.6</v>
          </cell>
          <cell r="S862">
            <v>0.61</v>
          </cell>
        </row>
        <row r="863">
          <cell r="A863" t="str">
            <v>3 S 02 501 00</v>
          </cell>
          <cell r="B863" t="str">
            <v>Tratamento superficial duplo c/ CAP</v>
          </cell>
          <cell r="E863" t="str">
            <v>m2</v>
          </cell>
          <cell r="G863">
            <v>1.48</v>
          </cell>
          <cell r="M863">
            <v>1.71</v>
          </cell>
          <cell r="O863">
            <v>1.72</v>
          </cell>
          <cell r="Q863">
            <v>1.68</v>
          </cell>
          <cell r="S863">
            <v>1.72</v>
          </cell>
        </row>
        <row r="864">
          <cell r="A864" t="str">
            <v>3 S 02 501 01</v>
          </cell>
          <cell r="B864" t="str">
            <v>Tratamento superficial duplo com emulsão</v>
          </cell>
          <cell r="E864" t="str">
            <v>m2</v>
          </cell>
          <cell r="G864">
            <v>1.47</v>
          </cell>
          <cell r="M864">
            <v>1.69</v>
          </cell>
          <cell r="O864">
            <v>1.7</v>
          </cell>
          <cell r="Q864">
            <v>1.67</v>
          </cell>
          <cell r="S864">
            <v>1.71</v>
          </cell>
        </row>
        <row r="865">
          <cell r="A865" t="str">
            <v>3 S 02 501 02</v>
          </cell>
          <cell r="B865" t="str">
            <v>Tratamento superficial duplo com banho diluído</v>
          </cell>
          <cell r="E865" t="str">
            <v>m2</v>
          </cell>
          <cell r="G865">
            <v>1.6</v>
          </cell>
          <cell r="M865">
            <v>1.85</v>
          </cell>
          <cell r="O865">
            <v>1.86</v>
          </cell>
          <cell r="Q865">
            <v>1.82</v>
          </cell>
          <cell r="S865">
            <v>1.86</v>
          </cell>
        </row>
        <row r="866">
          <cell r="A866" t="str">
            <v>3 S 02 502 00</v>
          </cell>
          <cell r="B866" t="str">
            <v>Tratamento superficial triplo com c.a.p.</v>
          </cell>
          <cell r="E866" t="str">
            <v>m2</v>
          </cell>
          <cell r="G866">
            <v>2.11</v>
          </cell>
          <cell r="M866">
            <v>2.4300000000000002</v>
          </cell>
          <cell r="O866">
            <v>2.44</v>
          </cell>
          <cell r="Q866">
            <v>2.39</v>
          </cell>
          <cell r="S866">
            <v>2.44</v>
          </cell>
        </row>
        <row r="867">
          <cell r="A867" t="str">
            <v>3 S 02 502 01</v>
          </cell>
          <cell r="B867" t="str">
            <v>Tratamento superficial triplo com emulsão</v>
          </cell>
          <cell r="E867" t="str">
            <v>m2</v>
          </cell>
          <cell r="G867">
            <v>2.13</v>
          </cell>
          <cell r="M867">
            <v>2.4500000000000002</v>
          </cell>
          <cell r="O867">
            <v>2.4700000000000002</v>
          </cell>
          <cell r="Q867">
            <v>2.41</v>
          </cell>
          <cell r="S867">
            <v>2.46</v>
          </cell>
        </row>
        <row r="868">
          <cell r="A868" t="str">
            <v>3 S 02 502 02</v>
          </cell>
          <cell r="B868" t="str">
            <v>Tratamento superficial triplo com banho diluído</v>
          </cell>
          <cell r="E868" t="str">
            <v>m2</v>
          </cell>
          <cell r="G868">
            <v>2.2799999999999998</v>
          </cell>
          <cell r="M868">
            <v>2.62</v>
          </cell>
          <cell r="O868">
            <v>2.64</v>
          </cell>
          <cell r="Q868">
            <v>2.58</v>
          </cell>
          <cell r="S868">
            <v>2.63</v>
          </cell>
        </row>
        <row r="869">
          <cell r="A869" t="str">
            <v>3 S 02 510 00</v>
          </cell>
          <cell r="B869" t="str">
            <v>Lama asfáltica fina (granulometrias I e II )</v>
          </cell>
          <cell r="E869" t="str">
            <v>m2</v>
          </cell>
          <cell r="G869">
            <v>0.51</v>
          </cell>
          <cell r="M869">
            <v>0.59</v>
          </cell>
          <cell r="O869">
            <v>0.59</v>
          </cell>
          <cell r="Q869">
            <v>0.57999999999999996</v>
          </cell>
          <cell r="S869">
            <v>0.59</v>
          </cell>
        </row>
        <row r="870">
          <cell r="A870" t="str">
            <v>3 S 02 510 01</v>
          </cell>
          <cell r="B870" t="str">
            <v>Lama asfáltica grossa (granulometrias III e IV)</v>
          </cell>
          <cell r="E870" t="str">
            <v>m2</v>
          </cell>
          <cell r="G870">
            <v>0.92</v>
          </cell>
          <cell r="M870">
            <v>1.07</v>
          </cell>
          <cell r="O870">
            <v>1.07</v>
          </cell>
          <cell r="Q870">
            <v>1.05</v>
          </cell>
          <cell r="S870">
            <v>1.06</v>
          </cell>
        </row>
        <row r="871">
          <cell r="A871" t="str">
            <v>3 S 02 520 00</v>
          </cell>
          <cell r="B871" t="str">
            <v>Mistura areia-asfalto em betoneira</v>
          </cell>
          <cell r="E871" t="str">
            <v>m3</v>
          </cell>
          <cell r="G871">
            <v>26</v>
          </cell>
          <cell r="M871">
            <v>29.71</v>
          </cell>
          <cell r="O871">
            <v>29.78</v>
          </cell>
          <cell r="Q871">
            <v>29.51</v>
          </cell>
          <cell r="S871">
            <v>29.51</v>
          </cell>
        </row>
        <row r="872">
          <cell r="A872" t="str">
            <v>3 S 02 520 01</v>
          </cell>
          <cell r="B872" t="str">
            <v>Mistura areia-asfalto usinada a frio</v>
          </cell>
          <cell r="E872" t="str">
            <v>m3</v>
          </cell>
          <cell r="G872">
            <v>17.82</v>
          </cell>
          <cell r="M872">
            <v>19.87</v>
          </cell>
          <cell r="O872">
            <v>19.96</v>
          </cell>
          <cell r="Q872">
            <v>19.559999999999999</v>
          </cell>
          <cell r="S872">
            <v>19.559999999999999</v>
          </cell>
        </row>
        <row r="873">
          <cell r="A873" t="str">
            <v>3 S 02 520 02</v>
          </cell>
          <cell r="B873" t="str">
            <v>Rec.do rev. com areia asfalto a frio</v>
          </cell>
          <cell r="E873" t="str">
            <v>m3</v>
          </cell>
          <cell r="G873">
            <v>20.87</v>
          </cell>
          <cell r="M873">
            <v>23.8</v>
          </cell>
          <cell r="O873">
            <v>23.8</v>
          </cell>
          <cell r="Q873">
            <v>23.26</v>
          </cell>
          <cell r="S873">
            <v>23.26</v>
          </cell>
        </row>
        <row r="874">
          <cell r="A874" t="str">
            <v>3 S 02 521 00</v>
          </cell>
          <cell r="B874" t="str">
            <v>Mistura areia-asfalto usinada a quente</v>
          </cell>
          <cell r="E874" t="str">
            <v>m3</v>
          </cell>
          <cell r="G874">
            <v>60.43</v>
          </cell>
          <cell r="M874">
            <v>64.95</v>
          </cell>
          <cell r="O874">
            <v>65.11</v>
          </cell>
          <cell r="Q874">
            <v>78.69</v>
          </cell>
          <cell r="S874">
            <v>62.94</v>
          </cell>
        </row>
        <row r="875">
          <cell r="A875" t="str">
            <v>3 S 02 521 01</v>
          </cell>
          <cell r="B875" t="str">
            <v>Rec. do rev. com areia asfalto a quente</v>
          </cell>
          <cell r="E875" t="str">
            <v>m3</v>
          </cell>
          <cell r="G875">
            <v>14.12</v>
          </cell>
          <cell r="M875">
            <v>16.22</v>
          </cell>
          <cell r="O875">
            <v>16.22</v>
          </cell>
          <cell r="Q875">
            <v>15.89</v>
          </cell>
          <cell r="S875">
            <v>15.89</v>
          </cell>
        </row>
        <row r="876">
          <cell r="A876" t="str">
            <v>3 S 02 530 00</v>
          </cell>
          <cell r="B876" t="str">
            <v>Mistura betuminosa em betoneira</v>
          </cell>
          <cell r="E876" t="str">
            <v>m3</v>
          </cell>
          <cell r="G876">
            <v>36.840000000000003</v>
          </cell>
          <cell r="M876">
            <v>43.11</v>
          </cell>
          <cell r="O876">
            <v>43.5</v>
          </cell>
          <cell r="Q876">
            <v>43</v>
          </cell>
          <cell r="S876">
            <v>44.07</v>
          </cell>
        </row>
        <row r="877">
          <cell r="A877" t="str">
            <v>3 S 02 530 01</v>
          </cell>
          <cell r="B877" t="str">
            <v>Mistura betuminosa usinada a frio</v>
          </cell>
          <cell r="E877" t="str">
            <v>m3</v>
          </cell>
          <cell r="G877">
            <v>35.82</v>
          </cell>
          <cell r="M877">
            <v>41.72</v>
          </cell>
          <cell r="O877">
            <v>42.13</v>
          </cell>
          <cell r="Q877">
            <v>41.43</v>
          </cell>
          <cell r="S877">
            <v>42.51</v>
          </cell>
        </row>
        <row r="878">
          <cell r="A878" t="str">
            <v>3 S 02 530 02</v>
          </cell>
          <cell r="B878" t="str">
            <v>Rec.do rev. com mistura betuminosa a frio</v>
          </cell>
          <cell r="E878" t="str">
            <v>m3</v>
          </cell>
          <cell r="G878">
            <v>23.66</v>
          </cell>
          <cell r="M878">
            <v>26.99</v>
          </cell>
          <cell r="O878">
            <v>26.99</v>
          </cell>
          <cell r="Q878">
            <v>26.39</v>
          </cell>
          <cell r="S878">
            <v>26.39</v>
          </cell>
        </row>
        <row r="879">
          <cell r="A879" t="str">
            <v>3 S 02 540 00</v>
          </cell>
          <cell r="B879" t="str">
            <v>Mistura betuminosa usinada a quente</v>
          </cell>
          <cell r="E879" t="str">
            <v>m3</v>
          </cell>
          <cell r="G879">
            <v>75.17</v>
          </cell>
          <cell r="M879">
            <v>83.64</v>
          </cell>
          <cell r="O879">
            <v>84.21</v>
          </cell>
          <cell r="Q879">
            <v>92.85</v>
          </cell>
          <cell r="S879">
            <v>83.6</v>
          </cell>
        </row>
        <row r="880">
          <cell r="A880" t="str">
            <v>3 S 02 540 01</v>
          </cell>
          <cell r="B880" t="str">
            <v>Rec.do rev.com mistura betuminosa a quente</v>
          </cell>
          <cell r="E880" t="str">
            <v>m3</v>
          </cell>
          <cell r="G880">
            <v>16.399999999999999</v>
          </cell>
          <cell r="M880">
            <v>18.84</v>
          </cell>
          <cell r="O880">
            <v>18.84</v>
          </cell>
          <cell r="Q880">
            <v>18.46</v>
          </cell>
          <cell r="S880">
            <v>18.46</v>
          </cell>
        </row>
        <row r="881">
          <cell r="A881" t="str">
            <v>3 S 02 601 00</v>
          </cell>
          <cell r="B881" t="str">
            <v>Recomposição de placa de concreto</v>
          </cell>
          <cell r="E881" t="str">
            <v>m3</v>
          </cell>
          <cell r="G881">
            <v>218.14</v>
          </cell>
          <cell r="M881">
            <v>237.8</v>
          </cell>
          <cell r="O881">
            <v>243.59</v>
          </cell>
          <cell r="Q881">
            <v>233.72</v>
          </cell>
          <cell r="S881">
            <v>246.49</v>
          </cell>
        </row>
        <row r="882">
          <cell r="A882" t="str">
            <v>3 S 02 900 00</v>
          </cell>
          <cell r="B882" t="str">
            <v>Remoção mecanizada de revestimento betuminoso</v>
          </cell>
          <cell r="E882" t="str">
            <v>m3</v>
          </cell>
          <cell r="G882">
            <v>5.77</v>
          </cell>
          <cell r="M882">
            <v>6.35</v>
          </cell>
          <cell r="O882">
            <v>6.65</v>
          </cell>
          <cell r="Q882">
            <v>6.48</v>
          </cell>
          <cell r="S882">
            <v>6.48</v>
          </cell>
        </row>
        <row r="883">
          <cell r="A883" t="str">
            <v>3 S 02 901 00</v>
          </cell>
          <cell r="B883" t="str">
            <v>Remoção manual de revestimento betuminoso</v>
          </cell>
          <cell r="E883" t="str">
            <v>m3</v>
          </cell>
          <cell r="G883">
            <v>94.96</v>
          </cell>
          <cell r="M883">
            <v>110.07</v>
          </cell>
          <cell r="O883">
            <v>110.91</v>
          </cell>
          <cell r="Q883">
            <v>109.05</v>
          </cell>
          <cell r="S883">
            <v>109.05</v>
          </cell>
        </row>
        <row r="884">
          <cell r="A884" t="str">
            <v>3 S 02 902 00</v>
          </cell>
          <cell r="B884" t="str">
            <v>Remoção mecanizada da camada granular do pavimento</v>
          </cell>
          <cell r="E884" t="str">
            <v>m3</v>
          </cell>
          <cell r="G884">
            <v>3.69</v>
          </cell>
          <cell r="M884">
            <v>4.03</v>
          </cell>
          <cell r="O884">
            <v>4.24</v>
          </cell>
          <cell r="Q884">
            <v>4.13</v>
          </cell>
          <cell r="S884">
            <v>4.13</v>
          </cell>
        </row>
        <row r="885">
          <cell r="A885" t="str">
            <v>3 S 02 903 00</v>
          </cell>
          <cell r="B885" t="str">
            <v>Remoção manual da camada granular do pavimento</v>
          </cell>
          <cell r="E885" t="str">
            <v>m3</v>
          </cell>
          <cell r="G885">
            <v>49.73</v>
          </cell>
          <cell r="M885">
            <v>58.21</v>
          </cell>
          <cell r="O885">
            <v>58.52</v>
          </cell>
          <cell r="Q885">
            <v>57.82</v>
          </cell>
          <cell r="S885">
            <v>57.82</v>
          </cell>
        </row>
        <row r="886">
          <cell r="A886" t="str">
            <v>3 S 02 999 00</v>
          </cell>
          <cell r="B886" t="str">
            <v>Peneiramento</v>
          </cell>
          <cell r="E886" t="str">
            <v>m3</v>
          </cell>
          <cell r="G886">
            <v>5.81</v>
          </cell>
          <cell r="M886">
            <v>6.98</v>
          </cell>
          <cell r="O886">
            <v>6.98</v>
          </cell>
          <cell r="Q886">
            <v>6.98</v>
          </cell>
          <cell r="S886">
            <v>6.98</v>
          </cell>
        </row>
        <row r="887">
          <cell r="A887" t="str">
            <v>3 S 03 310 00</v>
          </cell>
          <cell r="B887" t="str">
            <v>Concreto ciclópico</v>
          </cell>
          <cell r="E887" t="str">
            <v>m3</v>
          </cell>
          <cell r="G887">
            <v>166.47</v>
          </cell>
          <cell r="M887">
            <v>183.45</v>
          </cell>
          <cell r="O887">
            <v>187.34</v>
          </cell>
          <cell r="Q887">
            <v>180.79</v>
          </cell>
          <cell r="S887">
            <v>189.32</v>
          </cell>
        </row>
        <row r="888">
          <cell r="A888" t="str">
            <v>3 S 03 329 00</v>
          </cell>
          <cell r="B888" t="str">
            <v>Concreto de cimento (confecção e lançamento)</v>
          </cell>
          <cell r="E888" t="str">
            <v>m3</v>
          </cell>
          <cell r="G888">
            <v>209.35</v>
          </cell>
          <cell r="M888">
            <v>229.42</v>
          </cell>
          <cell r="O888">
            <v>234.67</v>
          </cell>
          <cell r="Q888">
            <v>225.85</v>
          </cell>
          <cell r="S888">
            <v>237.3</v>
          </cell>
        </row>
        <row r="889">
          <cell r="A889" t="str">
            <v>3 S 03 329 01</v>
          </cell>
          <cell r="B889" t="str">
            <v>Concreto de cimento(confecção manual e lançamento)</v>
          </cell>
          <cell r="E889" t="str">
            <v>m3</v>
          </cell>
          <cell r="G889">
            <v>242.57</v>
          </cell>
          <cell r="M889">
            <v>268.77999999999997</v>
          </cell>
          <cell r="O889">
            <v>274.27</v>
          </cell>
          <cell r="Q889">
            <v>265.27</v>
          </cell>
          <cell r="S889">
            <v>277.31</v>
          </cell>
        </row>
        <row r="890">
          <cell r="A890" t="str">
            <v>3 S 03 340 02</v>
          </cell>
          <cell r="B890" t="str">
            <v>Argamassa cimento areia 1-6</v>
          </cell>
          <cell r="E890" t="str">
            <v>m3</v>
          </cell>
          <cell r="G890">
            <v>180.21</v>
          </cell>
          <cell r="M890">
            <v>196.36</v>
          </cell>
          <cell r="O890">
            <v>200.78</v>
          </cell>
          <cell r="Q890">
            <v>193</v>
          </cell>
          <cell r="S890">
            <v>202.39</v>
          </cell>
        </row>
        <row r="891">
          <cell r="A891" t="str">
            <v>3 S 03 340 03</v>
          </cell>
          <cell r="B891" t="str">
            <v>Argamassa cimento solo 1:10</v>
          </cell>
          <cell r="E891" t="str">
            <v>m3</v>
          </cell>
          <cell r="G891">
            <v>113.44</v>
          </cell>
          <cell r="M891">
            <v>125.25</v>
          </cell>
          <cell r="O891">
            <v>127.58</v>
          </cell>
          <cell r="Q891">
            <v>123.54</v>
          </cell>
          <cell r="S891">
            <v>128.30000000000001</v>
          </cell>
        </row>
        <row r="892">
          <cell r="A892" t="str">
            <v>3 S 03 353 00</v>
          </cell>
          <cell r="B892" t="str">
            <v>Dobragem e colocação de armadura</v>
          </cell>
          <cell r="E892" t="str">
            <v>kg</v>
          </cell>
          <cell r="G892">
            <v>3.89</v>
          </cell>
          <cell r="M892">
            <v>4.34</v>
          </cell>
          <cell r="O892">
            <v>4.55</v>
          </cell>
          <cell r="Q892">
            <v>4.55</v>
          </cell>
          <cell r="S892">
            <v>4.55</v>
          </cell>
        </row>
        <row r="893">
          <cell r="A893" t="str">
            <v>3 S 03 370 00</v>
          </cell>
          <cell r="B893" t="str">
            <v>Forma comum de madeira</v>
          </cell>
          <cell r="E893" t="str">
            <v>m2</v>
          </cell>
          <cell r="G893">
            <v>27.81</v>
          </cell>
          <cell r="M893">
            <v>30.76</v>
          </cell>
          <cell r="O893">
            <v>30.84</v>
          </cell>
          <cell r="Q893">
            <v>31.06</v>
          </cell>
          <cell r="S893">
            <v>31.01</v>
          </cell>
        </row>
        <row r="894">
          <cell r="A894" t="str">
            <v>3 S 03 940 01</v>
          </cell>
          <cell r="B894" t="str">
            <v>Reaterro e compactação p/ bueiro</v>
          </cell>
          <cell r="E894" t="str">
            <v>m3</v>
          </cell>
          <cell r="G894">
            <v>13.94</v>
          </cell>
          <cell r="M894">
            <v>16.04</v>
          </cell>
          <cell r="O894">
            <v>16.04</v>
          </cell>
          <cell r="Q894">
            <v>15.98</v>
          </cell>
          <cell r="S894">
            <v>15.98</v>
          </cell>
        </row>
        <row r="895">
          <cell r="A895" t="str">
            <v>3 S 03 940 02</v>
          </cell>
          <cell r="B895" t="str">
            <v>Reaterro apiloado</v>
          </cell>
          <cell r="E895" t="str">
            <v>m3</v>
          </cell>
          <cell r="G895">
            <v>8.75</v>
          </cell>
          <cell r="M895">
            <v>10.5</v>
          </cell>
          <cell r="O895">
            <v>10.5</v>
          </cell>
          <cell r="Q895">
            <v>10.5</v>
          </cell>
          <cell r="S895">
            <v>10.5</v>
          </cell>
        </row>
        <row r="896">
          <cell r="A896" t="str">
            <v>3 S 03 950 00</v>
          </cell>
          <cell r="B896" t="str">
            <v>Limpeza de ponte</v>
          </cell>
          <cell r="E896" t="str">
            <v>m</v>
          </cell>
          <cell r="G896">
            <v>2.14</v>
          </cell>
          <cell r="M896">
            <v>2.52</v>
          </cell>
          <cell r="O896">
            <v>2.5299999999999998</v>
          </cell>
          <cell r="Q896">
            <v>2.5</v>
          </cell>
          <cell r="S896">
            <v>2.5</v>
          </cell>
        </row>
        <row r="897">
          <cell r="A897" t="str">
            <v>3 S 04 000 00</v>
          </cell>
          <cell r="B897" t="str">
            <v>Escavação manual em material de 1a categoria</v>
          </cell>
          <cell r="E897" t="str">
            <v>m3</v>
          </cell>
          <cell r="G897">
            <v>15.79</v>
          </cell>
          <cell r="M897">
            <v>18.95</v>
          </cell>
          <cell r="O897">
            <v>18.95</v>
          </cell>
          <cell r="Q897">
            <v>18.95</v>
          </cell>
          <cell r="S897">
            <v>18.95</v>
          </cell>
        </row>
        <row r="898">
          <cell r="A898" t="str">
            <v>3 S 04 000 01</v>
          </cell>
          <cell r="B898" t="str">
            <v>Escavação manual em material de 2a categoria</v>
          </cell>
          <cell r="E898" t="str">
            <v>m3</v>
          </cell>
          <cell r="G898">
            <v>21.06</v>
          </cell>
          <cell r="M898">
            <v>25.27</v>
          </cell>
          <cell r="O898">
            <v>25.27</v>
          </cell>
          <cell r="Q898">
            <v>25.27</v>
          </cell>
          <cell r="S898">
            <v>25.27</v>
          </cell>
        </row>
        <row r="899">
          <cell r="A899" t="str">
            <v>3 S 04 001 00</v>
          </cell>
          <cell r="B899" t="str">
            <v>Escavação mecaniz. de vala em mater. de 1a cat.</v>
          </cell>
          <cell r="E899" t="str">
            <v>m3</v>
          </cell>
          <cell r="G899">
            <v>3.82</v>
          </cell>
          <cell r="M899">
            <v>4.37</v>
          </cell>
          <cell r="O899">
            <v>4.37</v>
          </cell>
          <cell r="Q899">
            <v>4.26</v>
          </cell>
          <cell r="S899">
            <v>4.26</v>
          </cell>
        </row>
        <row r="900">
          <cell r="A900" t="str">
            <v>3 S 04 010 00</v>
          </cell>
          <cell r="B900" t="str">
            <v>Escavação mecaniz.de vala em material de 2a cat.</v>
          </cell>
          <cell r="E900" t="str">
            <v>m3</v>
          </cell>
          <cell r="G900">
            <v>4.7699999999999996</v>
          </cell>
          <cell r="M900">
            <v>5.46</v>
          </cell>
          <cell r="O900">
            <v>5.46</v>
          </cell>
          <cell r="Q900">
            <v>5.32</v>
          </cell>
          <cell r="S900">
            <v>5.32</v>
          </cell>
        </row>
        <row r="901">
          <cell r="A901" t="str">
            <v>3 S 04 020 00</v>
          </cell>
          <cell r="B901" t="str">
            <v>Escavação e carga de material de 3a cat. em valas</v>
          </cell>
          <cell r="E901" t="str">
            <v>m3</v>
          </cell>
          <cell r="G901">
            <v>46.48</v>
          </cell>
          <cell r="M901">
            <v>50.78</v>
          </cell>
          <cell r="O901">
            <v>52.49</v>
          </cell>
          <cell r="Q901">
            <v>51.87</v>
          </cell>
          <cell r="S901">
            <v>62.39</v>
          </cell>
        </row>
        <row r="902">
          <cell r="A902" t="str">
            <v>3 S 04 300 16</v>
          </cell>
          <cell r="B902" t="str">
            <v>Bueiro met. chapa múltipla D=1,60m galv.</v>
          </cell>
          <cell r="E902" t="str">
            <v>m</v>
          </cell>
          <cell r="G902">
            <v>852.26</v>
          </cell>
          <cell r="M902">
            <v>990.04</v>
          </cell>
          <cell r="O902">
            <v>1036.74</v>
          </cell>
          <cell r="Q902">
            <v>1034.93</v>
          </cell>
          <cell r="S902">
            <v>1036.1500000000001</v>
          </cell>
        </row>
        <row r="903">
          <cell r="A903" t="str">
            <v>3 S 04 300 20</v>
          </cell>
          <cell r="B903" t="str">
            <v>Bueiro met. chapa múltipla D=2,00m galv.</v>
          </cell>
          <cell r="E903" t="str">
            <v>m</v>
          </cell>
          <cell r="G903">
            <v>1061.68</v>
          </cell>
          <cell r="M903">
            <v>1217.3399999999999</v>
          </cell>
          <cell r="O903">
            <v>1285.8</v>
          </cell>
          <cell r="Q903">
            <v>1283.8499999999999</v>
          </cell>
          <cell r="S903">
            <v>1285.08</v>
          </cell>
        </row>
        <row r="904">
          <cell r="A904" t="str">
            <v>3 S 04 301 16</v>
          </cell>
          <cell r="B904" t="str">
            <v>Bueiro met.chapas múlt. D=1,60 m rev. epoxy</v>
          </cell>
          <cell r="E904" t="str">
            <v>m</v>
          </cell>
          <cell r="G904">
            <v>928.35</v>
          </cell>
          <cell r="M904">
            <v>1074.95</v>
          </cell>
          <cell r="O904">
            <v>1085.56</v>
          </cell>
          <cell r="Q904">
            <v>1084.3599999999999</v>
          </cell>
          <cell r="S904">
            <v>1085.5899999999999</v>
          </cell>
        </row>
        <row r="905">
          <cell r="A905" t="str">
            <v>3 S 04 301 20</v>
          </cell>
          <cell r="B905" t="str">
            <v>Bueiro met. chapas múlt. D=2,00 m rev. epoxy</v>
          </cell>
          <cell r="E905" t="str">
            <v>m</v>
          </cell>
          <cell r="G905">
            <v>1155.49</v>
          </cell>
          <cell r="M905">
            <v>1322.33</v>
          </cell>
          <cell r="O905">
            <v>1346.44</v>
          </cell>
          <cell r="Q905">
            <v>1344.58</v>
          </cell>
          <cell r="S905">
            <v>1345.8</v>
          </cell>
        </row>
        <row r="906">
          <cell r="A906" t="str">
            <v>3 S 04 310 16</v>
          </cell>
          <cell r="B906" t="str">
            <v>Bueiro met. s/interrupção tráf. D=1,60 m galv.</v>
          </cell>
          <cell r="E906" t="str">
            <v>m</v>
          </cell>
          <cell r="G906">
            <v>1667.71</v>
          </cell>
          <cell r="M906">
            <v>1957.4</v>
          </cell>
          <cell r="O906">
            <v>1958.05</v>
          </cell>
          <cell r="Q906">
            <v>1892.17</v>
          </cell>
          <cell r="S906">
            <v>1893.36</v>
          </cell>
        </row>
        <row r="907">
          <cell r="A907" t="str">
            <v>3 S 04 310 20</v>
          </cell>
          <cell r="B907" t="str">
            <v>Bueiro met. s/interrupção tráf. D=2,00 m galv.</v>
          </cell>
          <cell r="E907" t="str">
            <v>m</v>
          </cell>
          <cell r="G907">
            <v>2013.11</v>
          </cell>
          <cell r="M907">
            <v>2434.67</v>
          </cell>
          <cell r="O907">
            <v>2435.4499999999998</v>
          </cell>
          <cell r="Q907">
            <v>2282.92</v>
          </cell>
          <cell r="S907">
            <v>2284.36</v>
          </cell>
        </row>
        <row r="908">
          <cell r="A908" t="str">
            <v>3 S 04 311 16</v>
          </cell>
          <cell r="B908" t="str">
            <v>Bueiro met.s/interrupção tráf. D=1,60 m rev. epoxy</v>
          </cell>
          <cell r="E908" t="str">
            <v>m</v>
          </cell>
          <cell r="G908">
            <v>1700.88</v>
          </cell>
          <cell r="M908">
            <v>2030.38</v>
          </cell>
          <cell r="O908">
            <v>2031.03</v>
          </cell>
          <cell r="Q908">
            <v>1828.85</v>
          </cell>
          <cell r="S908">
            <v>1830.05</v>
          </cell>
        </row>
        <row r="909">
          <cell r="A909" t="str">
            <v>3 S 04 311 20</v>
          </cell>
          <cell r="B909" t="str">
            <v>Bueiro met.s/interrupção tráf. D=2,00 m rev. epoxy</v>
          </cell>
          <cell r="E909" t="str">
            <v>m</v>
          </cell>
          <cell r="G909">
            <v>2222.9899999999998</v>
          </cell>
          <cell r="M909">
            <v>2441.5700000000002</v>
          </cell>
          <cell r="O909">
            <v>2442.35</v>
          </cell>
          <cell r="Q909">
            <v>2288.87</v>
          </cell>
          <cell r="S909">
            <v>2290.3000000000002</v>
          </cell>
        </row>
        <row r="910">
          <cell r="A910" t="str">
            <v>3 S 04 590 00</v>
          </cell>
          <cell r="B910" t="str">
            <v>Assentamento de dreno profundo</v>
          </cell>
          <cell r="E910" t="str">
            <v>m</v>
          </cell>
          <cell r="G910">
            <v>34.85</v>
          </cell>
          <cell r="M910">
            <v>40.54</v>
          </cell>
          <cell r="O910">
            <v>40.96</v>
          </cell>
          <cell r="Q910">
            <v>40.409999999999997</v>
          </cell>
          <cell r="S910">
            <v>41.48</v>
          </cell>
        </row>
        <row r="911">
          <cell r="A911" t="str">
            <v>3 S 04 999 08</v>
          </cell>
          <cell r="B911" t="str">
            <v>Selo de argila apiloado com solo local</v>
          </cell>
          <cell r="E911" t="str">
            <v>m3</v>
          </cell>
          <cell r="G911">
            <v>8.75</v>
          </cell>
          <cell r="M911">
            <v>10.5</v>
          </cell>
          <cell r="O911">
            <v>10.5</v>
          </cell>
          <cell r="Q911">
            <v>10.5</v>
          </cell>
          <cell r="S911">
            <v>10.5</v>
          </cell>
        </row>
        <row r="912">
          <cell r="A912" t="str">
            <v>3 S 05 000 00</v>
          </cell>
          <cell r="B912" t="str">
            <v>Enrocamento de pedra arrumada</v>
          </cell>
          <cell r="E912" t="str">
            <v>m3</v>
          </cell>
          <cell r="G912">
            <v>61.59</v>
          </cell>
          <cell r="M912">
            <v>72.58</v>
          </cell>
          <cell r="O912">
            <v>73.02</v>
          </cell>
          <cell r="Q912">
            <v>72.75</v>
          </cell>
          <cell r="S912">
            <v>74.23</v>
          </cell>
        </row>
        <row r="913">
          <cell r="A913" t="str">
            <v>3 S 05 001 00</v>
          </cell>
          <cell r="B913" t="str">
            <v>Enrocamento de pedra jogada</v>
          </cell>
          <cell r="E913" t="str">
            <v>m3</v>
          </cell>
          <cell r="G913">
            <v>40.799999999999997</v>
          </cell>
          <cell r="M913">
            <v>47.86</v>
          </cell>
          <cell r="O913">
            <v>48.23</v>
          </cell>
          <cell r="Q913">
            <v>48</v>
          </cell>
          <cell r="S913">
            <v>49.23</v>
          </cell>
        </row>
        <row r="914">
          <cell r="A914" t="str">
            <v>3 S 05 101 01</v>
          </cell>
          <cell r="B914" t="str">
            <v>Revestimento vegetal com mudas</v>
          </cell>
          <cell r="E914" t="str">
            <v>m2</v>
          </cell>
          <cell r="G914">
            <v>2.96</v>
          </cell>
          <cell r="M914">
            <v>3.46</v>
          </cell>
          <cell r="O914">
            <v>3.47</v>
          </cell>
          <cell r="Q914">
            <v>3.42</v>
          </cell>
          <cell r="S914">
            <v>3.42</v>
          </cell>
        </row>
        <row r="915">
          <cell r="A915" t="str">
            <v>3 S 05 101 02</v>
          </cell>
          <cell r="B915" t="str">
            <v>Revestimento vegetal com grama em leivas</v>
          </cell>
          <cell r="E915" t="str">
            <v>m2</v>
          </cell>
          <cell r="G915">
            <v>3.17</v>
          </cell>
          <cell r="M915">
            <v>3.69</v>
          </cell>
          <cell r="O915">
            <v>3.7</v>
          </cell>
          <cell r="Q915">
            <v>3.64</v>
          </cell>
          <cell r="S915">
            <v>3.64</v>
          </cell>
        </row>
        <row r="916">
          <cell r="A916" t="str">
            <v>3 S 08 001 00</v>
          </cell>
          <cell r="B916" t="str">
            <v>Reconformação da plataforma</v>
          </cell>
          <cell r="E916" t="str">
            <v>ha</v>
          </cell>
          <cell r="G916">
            <v>105.07</v>
          </cell>
          <cell r="M916">
            <v>110.09</v>
          </cell>
          <cell r="O916">
            <v>120.63</v>
          </cell>
          <cell r="Q916">
            <v>117.37</v>
          </cell>
          <cell r="S916">
            <v>117.37</v>
          </cell>
        </row>
        <row r="917">
          <cell r="A917" t="str">
            <v>3 S 08 100 00</v>
          </cell>
          <cell r="B917" t="str">
            <v>Tapa buraco</v>
          </cell>
          <cell r="E917" t="str">
            <v>m3</v>
          </cell>
          <cell r="G917">
            <v>92.24</v>
          </cell>
          <cell r="M917">
            <v>110.38</v>
          </cell>
          <cell r="O917">
            <v>110.38</v>
          </cell>
          <cell r="Q917">
            <v>110.34</v>
          </cell>
          <cell r="S917">
            <v>110.34</v>
          </cell>
        </row>
        <row r="918">
          <cell r="A918" t="str">
            <v>3 S 08 101 01</v>
          </cell>
          <cell r="B918" t="str">
            <v>Remendo profundo com demolição manual</v>
          </cell>
          <cell r="E918" t="str">
            <v>m3</v>
          </cell>
          <cell r="G918">
            <v>109.06</v>
          </cell>
          <cell r="M918">
            <v>129.85</v>
          </cell>
          <cell r="O918">
            <v>129.85</v>
          </cell>
          <cell r="Q918">
            <v>129.75</v>
          </cell>
          <cell r="S918">
            <v>129.75</v>
          </cell>
        </row>
        <row r="919">
          <cell r="A919" t="str">
            <v>3 S 08 101 02</v>
          </cell>
          <cell r="B919" t="str">
            <v>Remendo profundo com demolição mecanizada</v>
          </cell>
          <cell r="E919" t="str">
            <v>m3</v>
          </cell>
          <cell r="G919">
            <v>80</v>
          </cell>
          <cell r="M919">
            <v>94.79</v>
          </cell>
          <cell r="O919">
            <v>94.79</v>
          </cell>
          <cell r="Q919">
            <v>94.15</v>
          </cell>
          <cell r="S919">
            <v>94.15</v>
          </cell>
        </row>
        <row r="920">
          <cell r="A920" t="str">
            <v>3 S 08 102 00</v>
          </cell>
          <cell r="B920" t="str">
            <v>Limpeza ench. juntas pav. concr. a quente (consv)</v>
          </cell>
          <cell r="E920" t="str">
            <v>m</v>
          </cell>
          <cell r="G920">
            <v>1.32</v>
          </cell>
          <cell r="M920">
            <v>1.53</v>
          </cell>
          <cell r="O920">
            <v>1.54</v>
          </cell>
          <cell r="Q920">
            <v>1.51</v>
          </cell>
          <cell r="S920">
            <v>1.52</v>
          </cell>
        </row>
        <row r="921">
          <cell r="A921" t="str">
            <v>3 S 08 102 01</v>
          </cell>
          <cell r="B921" t="str">
            <v>Limpeza ench. juntas pav. concr. a frio (consv)</v>
          </cell>
          <cell r="E921" t="str">
            <v>m</v>
          </cell>
          <cell r="G921">
            <v>1.06</v>
          </cell>
          <cell r="M921">
            <v>1.23</v>
          </cell>
          <cell r="O921">
            <v>1.23</v>
          </cell>
          <cell r="Q921">
            <v>1.2</v>
          </cell>
          <cell r="S921">
            <v>1.2</v>
          </cell>
        </row>
        <row r="922">
          <cell r="A922" t="str">
            <v>3 S 08 103 00</v>
          </cell>
          <cell r="B922" t="str">
            <v>Selagem de trinca</v>
          </cell>
          <cell r="E922" t="str">
            <v>l</v>
          </cell>
          <cell r="G922">
            <v>0.82</v>
          </cell>
          <cell r="M922">
            <v>0.96</v>
          </cell>
          <cell r="O922">
            <v>0.96</v>
          </cell>
          <cell r="Q922">
            <v>0.94</v>
          </cell>
          <cell r="S922">
            <v>0.94</v>
          </cell>
        </row>
        <row r="923">
          <cell r="A923" t="str">
            <v>3 S 08 104 01</v>
          </cell>
          <cell r="B923" t="str">
            <v>Combate à exsudação com areia</v>
          </cell>
          <cell r="E923" t="str">
            <v>m2</v>
          </cell>
          <cell r="G923">
            <v>0.28999999999999998</v>
          </cell>
          <cell r="M923">
            <v>0.32</v>
          </cell>
          <cell r="O923">
            <v>0.32</v>
          </cell>
          <cell r="Q923">
            <v>0.32</v>
          </cell>
          <cell r="S923">
            <v>0.32</v>
          </cell>
        </row>
        <row r="924">
          <cell r="A924" t="str">
            <v>3 S 08 104 02</v>
          </cell>
          <cell r="B924" t="str">
            <v>Combate à exsudação com pedrisco</v>
          </cell>
          <cell r="E924" t="str">
            <v>m2</v>
          </cell>
          <cell r="G924">
            <v>0.34</v>
          </cell>
          <cell r="M924">
            <v>0.39</v>
          </cell>
          <cell r="O924">
            <v>0.39</v>
          </cell>
          <cell r="Q924">
            <v>0.39</v>
          </cell>
          <cell r="S924">
            <v>0.39</v>
          </cell>
        </row>
        <row r="925">
          <cell r="A925" t="str">
            <v>3 S 08 109 00</v>
          </cell>
          <cell r="B925" t="str">
            <v>Correção de defeitos com mistura betuminosa</v>
          </cell>
          <cell r="E925" t="str">
            <v>m3</v>
          </cell>
          <cell r="G925">
            <v>61.12</v>
          </cell>
          <cell r="M925">
            <v>69.45</v>
          </cell>
          <cell r="O925">
            <v>69.45</v>
          </cell>
          <cell r="Q925">
            <v>68.17</v>
          </cell>
          <cell r="S925">
            <v>68.17</v>
          </cell>
        </row>
        <row r="926">
          <cell r="A926" t="str">
            <v>3 S 08 109 12</v>
          </cell>
          <cell r="B926" t="str">
            <v>Correção de defeitos por fresagem descontínua</v>
          </cell>
          <cell r="E926" t="str">
            <v>m3</v>
          </cell>
          <cell r="G926">
            <v>155.58000000000001</v>
          </cell>
          <cell r="M926">
            <v>152.16</v>
          </cell>
          <cell r="O926">
            <v>152.65</v>
          </cell>
          <cell r="Q926">
            <v>151.75</v>
          </cell>
          <cell r="S926">
            <v>147.24</v>
          </cell>
        </row>
        <row r="927">
          <cell r="A927" t="str">
            <v>3 S 08 110 00</v>
          </cell>
          <cell r="B927" t="str">
            <v>Correção de defeitos por penetração</v>
          </cell>
          <cell r="E927" t="str">
            <v>m2</v>
          </cell>
          <cell r="G927">
            <v>6.73</v>
          </cell>
          <cell r="M927">
            <v>7.66</v>
          </cell>
          <cell r="O927">
            <v>7.66</v>
          </cell>
          <cell r="Q927">
            <v>7.52</v>
          </cell>
          <cell r="S927">
            <v>7.53</v>
          </cell>
        </row>
        <row r="928">
          <cell r="A928" t="str">
            <v>3 S 08 200 00</v>
          </cell>
          <cell r="B928" t="str">
            <v>Recomp. de guarda corpo</v>
          </cell>
          <cell r="E928" t="str">
            <v>m</v>
          </cell>
          <cell r="G928">
            <v>57.3</v>
          </cell>
          <cell r="M928">
            <v>65.900000000000006</v>
          </cell>
          <cell r="O928">
            <v>67</v>
          </cell>
          <cell r="Q928">
            <v>66.03</v>
          </cell>
          <cell r="S928">
            <v>66.64</v>
          </cell>
        </row>
        <row r="929">
          <cell r="A929" t="str">
            <v>3 S 08 200 01</v>
          </cell>
          <cell r="B929" t="str">
            <v>Recomposição de sarjeta em alvenaria de tijolo</v>
          </cell>
          <cell r="E929" t="str">
            <v>m2</v>
          </cell>
          <cell r="G929">
            <v>25.78</v>
          </cell>
          <cell r="M929">
            <v>29.96</v>
          </cell>
          <cell r="O929">
            <v>30.01</v>
          </cell>
          <cell r="Q929">
            <v>29.93</v>
          </cell>
          <cell r="S929">
            <v>30.03</v>
          </cell>
        </row>
        <row r="930">
          <cell r="A930" t="str">
            <v>3 S 08 300 01</v>
          </cell>
          <cell r="B930" t="str">
            <v>Limpeza de sarjeta e meio fio</v>
          </cell>
          <cell r="E930" t="str">
            <v>m</v>
          </cell>
          <cell r="G930">
            <v>0.17</v>
          </cell>
          <cell r="M930">
            <v>0.21</v>
          </cell>
          <cell r="O930">
            <v>0.21</v>
          </cell>
          <cell r="Q930">
            <v>0.21</v>
          </cell>
          <cell r="S930">
            <v>0.21</v>
          </cell>
        </row>
        <row r="931">
          <cell r="A931" t="str">
            <v>3 S 08 301 01</v>
          </cell>
          <cell r="B931" t="str">
            <v>Limpeza de valeta de corte</v>
          </cell>
          <cell r="E931" t="str">
            <v>m</v>
          </cell>
          <cell r="G931">
            <v>0.26</v>
          </cell>
          <cell r="M931">
            <v>0.32</v>
          </cell>
          <cell r="O931">
            <v>0.32</v>
          </cell>
          <cell r="Q931">
            <v>0.32</v>
          </cell>
          <cell r="S931">
            <v>0.32</v>
          </cell>
        </row>
        <row r="932">
          <cell r="A932" t="str">
            <v>3 S 08 301 02</v>
          </cell>
          <cell r="B932" t="str">
            <v>Limpeza de vala de drenagem</v>
          </cell>
          <cell r="E932" t="str">
            <v>m</v>
          </cell>
          <cell r="G932">
            <v>1.06</v>
          </cell>
          <cell r="M932">
            <v>1.28</v>
          </cell>
          <cell r="O932">
            <v>1.28</v>
          </cell>
          <cell r="Q932">
            <v>1.28</v>
          </cell>
          <cell r="S932">
            <v>1.28</v>
          </cell>
        </row>
        <row r="933">
          <cell r="A933" t="str">
            <v>3 S 08 301 03</v>
          </cell>
          <cell r="B933" t="str">
            <v>Limpeza de descida d'água</v>
          </cell>
          <cell r="E933" t="str">
            <v>m</v>
          </cell>
          <cell r="G933">
            <v>0.35</v>
          </cell>
          <cell r="M933">
            <v>0.42</v>
          </cell>
          <cell r="O933">
            <v>0.42</v>
          </cell>
          <cell r="Q933">
            <v>0.42</v>
          </cell>
          <cell r="S933">
            <v>0.42</v>
          </cell>
        </row>
        <row r="934">
          <cell r="A934" t="str">
            <v>3 S 08 302 01</v>
          </cell>
          <cell r="B934" t="str">
            <v>Limpeza de bueiro</v>
          </cell>
          <cell r="E934" t="str">
            <v>m3</v>
          </cell>
          <cell r="G934">
            <v>5.81</v>
          </cell>
          <cell r="M934">
            <v>6.98</v>
          </cell>
          <cell r="O934">
            <v>6.98</v>
          </cell>
          <cell r="Q934">
            <v>6.98</v>
          </cell>
          <cell r="S934">
            <v>6.98</v>
          </cell>
        </row>
        <row r="935">
          <cell r="A935" t="str">
            <v>3 S 08 302 02</v>
          </cell>
          <cell r="B935" t="str">
            <v>Desobstrução de bueiro</v>
          </cell>
          <cell r="E935" t="str">
            <v>m3</v>
          </cell>
          <cell r="G935">
            <v>16.98</v>
          </cell>
          <cell r="M935">
            <v>20.37</v>
          </cell>
          <cell r="O935">
            <v>20.37</v>
          </cell>
          <cell r="Q935">
            <v>20.37</v>
          </cell>
          <cell r="S935">
            <v>20.37</v>
          </cell>
        </row>
        <row r="936">
          <cell r="A936" t="str">
            <v>3 S 08 302 03</v>
          </cell>
          <cell r="B936" t="str">
            <v>Assentamento de tubo D=0,60 m</v>
          </cell>
          <cell r="E936" t="str">
            <v>m</v>
          </cell>
          <cell r="G936">
            <v>123.51</v>
          </cell>
          <cell r="M936">
            <v>134.66999999999999</v>
          </cell>
          <cell r="O936">
            <v>138.94</v>
          </cell>
          <cell r="Q936">
            <v>136.88</v>
          </cell>
          <cell r="S936">
            <v>139.09</v>
          </cell>
        </row>
        <row r="937">
          <cell r="A937" t="str">
            <v>3 S 08 302 04</v>
          </cell>
          <cell r="B937" t="str">
            <v>Assentamento de tubo D=0,80 m</v>
          </cell>
          <cell r="E937" t="str">
            <v>m</v>
          </cell>
          <cell r="G937">
            <v>186.91</v>
          </cell>
          <cell r="M937">
            <v>203.38</v>
          </cell>
          <cell r="O937">
            <v>210.07</v>
          </cell>
          <cell r="Q937">
            <v>206.79</v>
          </cell>
          <cell r="S937">
            <v>210.44</v>
          </cell>
        </row>
        <row r="938">
          <cell r="A938" t="str">
            <v>3 S 08 302 05</v>
          </cell>
          <cell r="B938" t="str">
            <v>Assentamento de tubo D=1,0 m</v>
          </cell>
          <cell r="E938" t="str">
            <v>m</v>
          </cell>
          <cell r="G938">
            <v>275.91000000000003</v>
          </cell>
          <cell r="M938">
            <v>299.38</v>
          </cell>
          <cell r="O938">
            <v>309.63</v>
          </cell>
          <cell r="Q938">
            <v>304.77</v>
          </cell>
          <cell r="S938">
            <v>310.23</v>
          </cell>
        </row>
        <row r="939">
          <cell r="A939" t="str">
            <v>3 S 08 302 06</v>
          </cell>
          <cell r="B939" t="str">
            <v>Assentamento de tubo D=1,20 m</v>
          </cell>
          <cell r="E939" t="str">
            <v>m</v>
          </cell>
          <cell r="G939">
            <v>396.82</v>
          </cell>
          <cell r="M939">
            <v>432.17</v>
          </cell>
          <cell r="O939">
            <v>446.58</v>
          </cell>
          <cell r="Q939">
            <v>440.3</v>
          </cell>
          <cell r="S939">
            <v>447.32</v>
          </cell>
        </row>
        <row r="940">
          <cell r="A940" t="str">
            <v>3 S 08 400 00</v>
          </cell>
          <cell r="B940" t="str">
            <v>Limpeza de placa de sinalização</v>
          </cell>
          <cell r="E940" t="str">
            <v>m2</v>
          </cell>
          <cell r="G940">
            <v>2.6</v>
          </cell>
          <cell r="M940">
            <v>3.06</v>
          </cell>
          <cell r="O940">
            <v>3.06</v>
          </cell>
          <cell r="Q940">
            <v>3.02</v>
          </cell>
          <cell r="S940">
            <v>3.02</v>
          </cell>
        </row>
        <row r="941">
          <cell r="A941" t="str">
            <v>3 S 08 400 01</v>
          </cell>
          <cell r="B941" t="str">
            <v>Recomposição placa de sinalização</v>
          </cell>
          <cell r="E941" t="str">
            <v>m2</v>
          </cell>
          <cell r="G941">
            <v>10.85</v>
          </cell>
          <cell r="M941">
            <v>12.72</v>
          </cell>
          <cell r="O941">
            <v>12.73</v>
          </cell>
          <cell r="Q941">
            <v>12.55</v>
          </cell>
          <cell r="S941">
            <v>12.55</v>
          </cell>
        </row>
        <row r="942">
          <cell r="A942" t="str">
            <v>3 S 08 400 02</v>
          </cell>
          <cell r="B942" t="str">
            <v>Substituição de balizador</v>
          </cell>
          <cell r="E942" t="str">
            <v>un</v>
          </cell>
          <cell r="G942">
            <v>13.4</v>
          </cell>
          <cell r="M942">
            <v>15.4</v>
          </cell>
          <cell r="O942">
            <v>15.52</v>
          </cell>
          <cell r="Q942">
            <v>15.31</v>
          </cell>
          <cell r="S942">
            <v>15.41</v>
          </cell>
        </row>
        <row r="943">
          <cell r="A943" t="str">
            <v>3 S 08 401 00</v>
          </cell>
          <cell r="B943" t="str">
            <v>Recomposição de defensa metálica</v>
          </cell>
          <cell r="E943" t="str">
            <v>m</v>
          </cell>
          <cell r="G943">
            <v>104.13</v>
          </cell>
          <cell r="M943">
            <v>125.77</v>
          </cell>
          <cell r="O943">
            <v>127.92</v>
          </cell>
          <cell r="Q943">
            <v>127.96</v>
          </cell>
          <cell r="S943">
            <v>127.96</v>
          </cell>
        </row>
        <row r="944">
          <cell r="A944" t="str">
            <v>3 S 08 402 00</v>
          </cell>
          <cell r="B944" t="str">
            <v>Caiação</v>
          </cell>
          <cell r="E944" t="str">
            <v>m2</v>
          </cell>
          <cell r="G944">
            <v>0.8</v>
          </cell>
          <cell r="M944">
            <v>0.98</v>
          </cell>
          <cell r="O944">
            <v>0.97</v>
          </cell>
          <cell r="Q944">
            <v>0.97</v>
          </cell>
          <cell r="S944">
            <v>0.97</v>
          </cell>
        </row>
        <row r="945">
          <cell r="A945" t="str">
            <v>3 S 08 403 00</v>
          </cell>
          <cell r="B945" t="str">
            <v>Renovação de sinalização horizontal</v>
          </cell>
          <cell r="E945" t="str">
            <v>m2</v>
          </cell>
          <cell r="G945">
            <v>17.86</v>
          </cell>
          <cell r="M945">
            <v>19.66</v>
          </cell>
          <cell r="O945">
            <v>19.87</v>
          </cell>
          <cell r="Q945">
            <v>19.72</v>
          </cell>
          <cell r="S945">
            <v>19.72</v>
          </cell>
        </row>
        <row r="946">
          <cell r="A946" t="str">
            <v>3 S 08 404 00</v>
          </cell>
          <cell r="B946" t="str">
            <v>Recomp. tot. cerca c/ mourão de conc. secção quad.</v>
          </cell>
          <cell r="E946" t="str">
            <v>m</v>
          </cell>
          <cell r="G946">
            <v>11.94</v>
          </cell>
          <cell r="M946">
            <v>14.47</v>
          </cell>
          <cell r="O946">
            <v>14.72</v>
          </cell>
          <cell r="Q946">
            <v>14.97</v>
          </cell>
          <cell r="S946">
            <v>14.05</v>
          </cell>
        </row>
        <row r="947">
          <cell r="A947" t="str">
            <v>3 S 08 404 01</v>
          </cell>
          <cell r="B947" t="str">
            <v>Recomp. parc. cerca de conc. seção quad. - mourão</v>
          </cell>
          <cell r="E947" t="str">
            <v>m</v>
          </cell>
          <cell r="G947">
            <v>9.98</v>
          </cell>
          <cell r="M947">
            <v>12.39</v>
          </cell>
          <cell r="O947">
            <v>12.62</v>
          </cell>
          <cell r="Q947">
            <v>12.57</v>
          </cell>
          <cell r="S947">
            <v>11.65</v>
          </cell>
        </row>
        <row r="948">
          <cell r="A948" t="str">
            <v>3 S 08 404 02</v>
          </cell>
          <cell r="B948" t="str">
            <v>Recomp. parc. cerca c/ mourão de concr.-arame</v>
          </cell>
          <cell r="E948" t="str">
            <v>m</v>
          </cell>
          <cell r="G948">
            <v>2.42</v>
          </cell>
          <cell r="M948">
            <v>2.7</v>
          </cell>
          <cell r="O948">
            <v>2.71</v>
          </cell>
          <cell r="Q948">
            <v>3.03</v>
          </cell>
          <cell r="S948">
            <v>3.03</v>
          </cell>
        </row>
        <row r="949">
          <cell r="A949" t="str">
            <v>3 S 08 404 03</v>
          </cell>
          <cell r="B949" t="str">
            <v>Recomp. tot. cerca c/ mourão concr. seção triang.</v>
          </cell>
          <cell r="E949" t="str">
            <v>m</v>
          </cell>
          <cell r="G949">
            <v>10.06</v>
          </cell>
          <cell r="M949">
            <v>11.95</v>
          </cell>
          <cell r="O949">
            <v>12.13</v>
          </cell>
          <cell r="Q949">
            <v>12.41</v>
          </cell>
          <cell r="S949">
            <v>11.95</v>
          </cell>
        </row>
        <row r="950">
          <cell r="A950" t="str">
            <v>3 S 08 404 04</v>
          </cell>
          <cell r="B950" t="str">
            <v>Recomp. parc. cerca c/ mourão concr. seção triang.</v>
          </cell>
          <cell r="E950" t="str">
            <v>m</v>
          </cell>
          <cell r="G950">
            <v>8.44</v>
          </cell>
          <cell r="M950">
            <v>10.15</v>
          </cell>
          <cell r="O950">
            <v>10.34</v>
          </cell>
          <cell r="Q950">
            <v>10.26</v>
          </cell>
          <cell r="S950">
            <v>9.7899999999999991</v>
          </cell>
        </row>
        <row r="951">
          <cell r="A951" t="str">
            <v>3 S 08 414 00</v>
          </cell>
          <cell r="B951" t="str">
            <v>Recomposição total de cerca com mourão de madeira</v>
          </cell>
          <cell r="E951" t="str">
            <v>m</v>
          </cell>
          <cell r="G951">
            <v>4.66</v>
          </cell>
          <cell r="M951">
            <v>6.83</v>
          </cell>
          <cell r="O951">
            <v>6.84</v>
          </cell>
          <cell r="Q951">
            <v>7.16</v>
          </cell>
          <cell r="S951">
            <v>7.16</v>
          </cell>
        </row>
        <row r="952">
          <cell r="A952" t="str">
            <v>3 S 08 414 01</v>
          </cell>
          <cell r="B952" t="str">
            <v>Recomposição parcial cerca de madeira - mourão</v>
          </cell>
          <cell r="E952" t="str">
            <v>m</v>
          </cell>
          <cell r="G952">
            <v>3.53</v>
          </cell>
          <cell r="M952">
            <v>5.62</v>
          </cell>
          <cell r="O952">
            <v>5.64</v>
          </cell>
          <cell r="Q952">
            <v>5.61</v>
          </cell>
          <cell r="S952">
            <v>5.61</v>
          </cell>
        </row>
        <row r="953">
          <cell r="A953" t="str">
            <v>3 S 08 414 02</v>
          </cell>
          <cell r="B953" t="str">
            <v>Recomp. parcial cerca c/ mourão de madeira - arame</v>
          </cell>
          <cell r="E953" t="str">
            <v>m</v>
          </cell>
          <cell r="G953">
            <v>1.9</v>
          </cell>
          <cell r="M953">
            <v>2.0699999999999998</v>
          </cell>
          <cell r="O953">
            <v>2.0699999999999998</v>
          </cell>
          <cell r="Q953">
            <v>2.4</v>
          </cell>
          <cell r="S953">
            <v>2.4</v>
          </cell>
        </row>
        <row r="954">
          <cell r="A954" t="str">
            <v>3 S 08 500 00</v>
          </cell>
          <cell r="B954" t="str">
            <v>Recomposição manual de aterro</v>
          </cell>
          <cell r="E954" t="str">
            <v>m3</v>
          </cell>
          <cell r="G954">
            <v>45.61</v>
          </cell>
          <cell r="M954">
            <v>51.9</v>
          </cell>
          <cell r="O954">
            <v>52</v>
          </cell>
          <cell r="Q954">
            <v>51.45</v>
          </cell>
          <cell r="S954">
            <v>51.45</v>
          </cell>
        </row>
        <row r="955">
          <cell r="A955" t="str">
            <v>3 S 08 501 00</v>
          </cell>
          <cell r="B955" t="str">
            <v>Recomposição mecanizada de aterro</v>
          </cell>
          <cell r="E955" t="str">
            <v>m3</v>
          </cell>
          <cell r="G955">
            <v>14.25</v>
          </cell>
          <cell r="M955">
            <v>14.94</v>
          </cell>
          <cell r="O955">
            <v>15.04</v>
          </cell>
          <cell r="Q955">
            <v>14.76</v>
          </cell>
          <cell r="S955">
            <v>14.76</v>
          </cell>
        </row>
        <row r="956">
          <cell r="A956" t="str">
            <v>3 S 08 510 00</v>
          </cell>
          <cell r="B956" t="str">
            <v>Remoção manual de barreira em solo</v>
          </cell>
          <cell r="E956" t="str">
            <v>m3</v>
          </cell>
          <cell r="G956">
            <v>11.4</v>
          </cell>
          <cell r="M956">
            <v>13</v>
          </cell>
          <cell r="O956">
            <v>13</v>
          </cell>
          <cell r="Q956">
            <v>12.73</v>
          </cell>
          <cell r="S956">
            <v>12.73</v>
          </cell>
        </row>
        <row r="957">
          <cell r="A957" t="str">
            <v>3 S 08 510 01</v>
          </cell>
          <cell r="B957" t="str">
            <v>Remoção manual de barreira em rocha</v>
          </cell>
          <cell r="E957" t="str">
            <v>m3</v>
          </cell>
          <cell r="G957">
            <v>14.25</v>
          </cell>
          <cell r="M957">
            <v>16.260000000000002</v>
          </cell>
          <cell r="O957">
            <v>16.260000000000002</v>
          </cell>
          <cell r="Q957">
            <v>15.91</v>
          </cell>
          <cell r="S957">
            <v>15.91</v>
          </cell>
        </row>
        <row r="958">
          <cell r="A958" t="str">
            <v>3 S 08 511 00</v>
          </cell>
          <cell r="B958" t="str">
            <v>Remoção mecanizada de barreira - solo</v>
          </cell>
          <cell r="E958" t="str">
            <v>m3</v>
          </cell>
          <cell r="G958">
            <v>2.9</v>
          </cell>
          <cell r="M958">
            <v>3.16</v>
          </cell>
          <cell r="O958">
            <v>3.23</v>
          </cell>
          <cell r="Q958">
            <v>3.13</v>
          </cell>
          <cell r="S958">
            <v>3.13</v>
          </cell>
        </row>
        <row r="959">
          <cell r="A959" t="str">
            <v>3 S 08 512 00</v>
          </cell>
          <cell r="B959" t="str">
            <v>Remoção mecanizada de barreira - rocha</v>
          </cell>
          <cell r="E959" t="str">
            <v>m3</v>
          </cell>
          <cell r="G959">
            <v>4.45</v>
          </cell>
          <cell r="M959">
            <v>4.84</v>
          </cell>
          <cell r="O959">
            <v>4.95</v>
          </cell>
          <cell r="Q959">
            <v>4.79</v>
          </cell>
          <cell r="S959">
            <v>4.79</v>
          </cell>
        </row>
        <row r="960">
          <cell r="A960" t="str">
            <v>3 S 08 513 00</v>
          </cell>
          <cell r="B960" t="str">
            <v>Remoção de matacões</v>
          </cell>
          <cell r="E960" t="str">
            <v>m3</v>
          </cell>
          <cell r="G960">
            <v>37</v>
          </cell>
          <cell r="M960">
            <v>42.05</v>
          </cell>
          <cell r="O960">
            <v>43.7</v>
          </cell>
          <cell r="Q960">
            <v>43.09</v>
          </cell>
          <cell r="S960">
            <v>46.84</v>
          </cell>
        </row>
        <row r="961">
          <cell r="A961" t="str">
            <v>3 S 08 900 00</v>
          </cell>
          <cell r="B961" t="str">
            <v>Roçada manual</v>
          </cell>
          <cell r="E961" t="str">
            <v>ha</v>
          </cell>
          <cell r="G961">
            <v>484.84</v>
          </cell>
          <cell r="M961">
            <v>581.79999999999995</v>
          </cell>
          <cell r="O961">
            <v>581.79999999999995</v>
          </cell>
          <cell r="Q961">
            <v>581.79999999999995</v>
          </cell>
          <cell r="S961">
            <v>581.79999999999995</v>
          </cell>
        </row>
        <row r="962">
          <cell r="A962" t="str">
            <v>3 S 08 900 01</v>
          </cell>
          <cell r="B962" t="str">
            <v>Roçada de capim colonião</v>
          </cell>
          <cell r="E962" t="str">
            <v>ha</v>
          </cell>
          <cell r="G962">
            <v>1163.6300000000001</v>
          </cell>
          <cell r="M962">
            <v>1396.33</v>
          </cell>
          <cell r="O962">
            <v>1396.33</v>
          </cell>
          <cell r="Q962">
            <v>1396.33</v>
          </cell>
          <cell r="S962">
            <v>1396.33</v>
          </cell>
        </row>
        <row r="963">
          <cell r="A963" t="str">
            <v>3 S 08 901 00</v>
          </cell>
          <cell r="B963" t="str">
            <v>Roçada mecanizada</v>
          </cell>
          <cell r="E963" t="str">
            <v>ha</v>
          </cell>
          <cell r="G963">
            <v>169.16</v>
          </cell>
          <cell r="M963">
            <v>189.77</v>
          </cell>
          <cell r="O963">
            <v>189.77</v>
          </cell>
          <cell r="Q963">
            <v>183.79</v>
          </cell>
          <cell r="S963">
            <v>183.79</v>
          </cell>
        </row>
        <row r="964">
          <cell r="A964" t="str">
            <v>3 S 08 901 01</v>
          </cell>
          <cell r="B964" t="str">
            <v>Corte e limpeza de áreas gramadas</v>
          </cell>
          <cell r="E964" t="str">
            <v>m2</v>
          </cell>
          <cell r="G964">
            <v>0.05</v>
          </cell>
          <cell r="M964">
            <v>0.06</v>
          </cell>
          <cell r="O964">
            <v>0.06</v>
          </cell>
          <cell r="Q964">
            <v>0.05</v>
          </cell>
          <cell r="S964">
            <v>0.05</v>
          </cell>
        </row>
        <row r="965">
          <cell r="A965" t="str">
            <v>3 S 08 910 00</v>
          </cell>
          <cell r="B965" t="str">
            <v>Capina manual</v>
          </cell>
          <cell r="E965" t="str">
            <v>m2</v>
          </cell>
          <cell r="G965">
            <v>0.19</v>
          </cell>
          <cell r="M965">
            <v>0.23</v>
          </cell>
          <cell r="O965">
            <v>0.23</v>
          </cell>
          <cell r="Q965">
            <v>0.23</v>
          </cell>
          <cell r="S965">
            <v>0.23</v>
          </cell>
        </row>
        <row r="966">
          <cell r="A966" t="str">
            <v>3 S 09 001 00</v>
          </cell>
          <cell r="B966" t="str">
            <v>Transporte local c/ basc. 5m3 em rodov. não pav.</v>
          </cell>
          <cell r="E966" t="str">
            <v>tkm</v>
          </cell>
          <cell r="G966">
            <v>0.49</v>
          </cell>
          <cell r="M966">
            <v>0.54</v>
          </cell>
          <cell r="O966">
            <v>0.54</v>
          </cell>
          <cell r="Q966">
            <v>0.52</v>
          </cell>
          <cell r="S966">
            <v>0.52</v>
          </cell>
        </row>
        <row r="967">
          <cell r="A967" t="str">
            <v>3 S 09 001 06</v>
          </cell>
          <cell r="B967" t="str">
            <v>Transporte local c/ basc. 10m3 em rodov. não pav.</v>
          </cell>
          <cell r="E967" t="str">
            <v>tkm</v>
          </cell>
          <cell r="G967">
            <v>0.49</v>
          </cell>
          <cell r="M967">
            <v>0.54</v>
          </cell>
          <cell r="O967">
            <v>0.55000000000000004</v>
          </cell>
          <cell r="Q967">
            <v>0.53</v>
          </cell>
          <cell r="S967">
            <v>0.53</v>
          </cell>
        </row>
        <row r="968">
          <cell r="A968" t="str">
            <v>3 S 09 001 41</v>
          </cell>
          <cell r="B968" t="str">
            <v>Transp. local c/ carroceria 4t em rodov. não pav.</v>
          </cell>
          <cell r="E968" t="str">
            <v>tkm</v>
          </cell>
          <cell r="G968">
            <v>0.68</v>
          </cell>
          <cell r="M968">
            <v>0.77</v>
          </cell>
          <cell r="O968">
            <v>0.78</v>
          </cell>
          <cell r="Q968">
            <v>0.75</v>
          </cell>
          <cell r="S968">
            <v>0.75</v>
          </cell>
        </row>
        <row r="969">
          <cell r="A969" t="str">
            <v>3 S 09 001 90</v>
          </cell>
          <cell r="B969" t="str">
            <v>Transporte comercial c/ carroc. rodov. não pav.</v>
          </cell>
          <cell r="E969" t="str">
            <v>tkm</v>
          </cell>
          <cell r="G969">
            <v>0.32</v>
          </cell>
          <cell r="M969">
            <v>0.35</v>
          </cell>
          <cell r="O969">
            <v>0.36</v>
          </cell>
          <cell r="Q969">
            <v>0.35</v>
          </cell>
          <cell r="S969">
            <v>0.35</v>
          </cell>
        </row>
        <row r="970">
          <cell r="A970" t="str">
            <v>3 S 09 002 00</v>
          </cell>
          <cell r="B970" t="str">
            <v>Transporte local basc. 5m3 em rodov. pav.</v>
          </cell>
          <cell r="E970" t="str">
            <v>tkm</v>
          </cell>
          <cell r="G970">
            <v>0.39</v>
          </cell>
          <cell r="M970">
            <v>0.43</v>
          </cell>
          <cell r="O970">
            <v>0.43</v>
          </cell>
          <cell r="Q970">
            <v>0.41</v>
          </cell>
          <cell r="S970">
            <v>0.41</v>
          </cell>
        </row>
        <row r="971">
          <cell r="A971" t="str">
            <v>3 S 09 002 03</v>
          </cell>
          <cell r="B971" t="str">
            <v>Transporte local de material para remendos</v>
          </cell>
          <cell r="E971" t="str">
            <v>tkm</v>
          </cell>
          <cell r="G971">
            <v>0.56000000000000005</v>
          </cell>
          <cell r="M971">
            <v>0.64</v>
          </cell>
          <cell r="O971">
            <v>0.64</v>
          </cell>
          <cell r="Q971">
            <v>0.62</v>
          </cell>
          <cell r="S971">
            <v>0.62</v>
          </cell>
        </row>
        <row r="972">
          <cell r="A972" t="str">
            <v>3 S 09 002 06</v>
          </cell>
          <cell r="B972" t="str">
            <v>Transporte local c/ basc. 10m3 em rodov. pav.</v>
          </cell>
          <cell r="E972" t="str">
            <v>tkm</v>
          </cell>
          <cell r="G972">
            <v>0.36</v>
          </cell>
          <cell r="M972">
            <v>0.4</v>
          </cell>
          <cell r="O972">
            <v>0.41</v>
          </cell>
          <cell r="Q972">
            <v>0.39</v>
          </cell>
          <cell r="S972">
            <v>0.39</v>
          </cell>
        </row>
        <row r="973">
          <cell r="A973" t="str">
            <v>3 S 09 002 41</v>
          </cell>
          <cell r="B973" t="str">
            <v>Transp. local c/ carroceria 4t em rodov. pav.</v>
          </cell>
          <cell r="E973" t="str">
            <v>tkm</v>
          </cell>
          <cell r="G973">
            <v>0.53</v>
          </cell>
          <cell r="M973">
            <v>0.6</v>
          </cell>
          <cell r="O973">
            <v>0.6</v>
          </cell>
          <cell r="Q973">
            <v>0.59</v>
          </cell>
          <cell r="S973">
            <v>0.59</v>
          </cell>
        </row>
        <row r="974">
          <cell r="A974" t="str">
            <v>3 S 09 002 90</v>
          </cell>
          <cell r="B974" t="str">
            <v>Transporte comercial c/ carroceria rodov. pav.</v>
          </cell>
          <cell r="E974" t="str">
            <v>tkm</v>
          </cell>
          <cell r="G974">
            <v>0.21</v>
          </cell>
          <cell r="M974">
            <v>0.23</v>
          </cell>
          <cell r="O974">
            <v>0.24</v>
          </cell>
          <cell r="Q974">
            <v>0.23</v>
          </cell>
          <cell r="S974">
            <v>0.23</v>
          </cell>
        </row>
        <row r="975">
          <cell r="A975" t="str">
            <v>3 S 09 102 00</v>
          </cell>
          <cell r="B975" t="str">
            <v>Transporte local material betuminoso</v>
          </cell>
          <cell r="E975" t="str">
            <v>tkm</v>
          </cell>
          <cell r="G975">
            <v>0.91</v>
          </cell>
          <cell r="M975">
            <v>1.03</v>
          </cell>
          <cell r="O975">
            <v>1.03</v>
          </cell>
          <cell r="Q975">
            <v>0.99</v>
          </cell>
          <cell r="S975">
            <v>0.99</v>
          </cell>
        </row>
        <row r="976">
          <cell r="A976" t="str">
            <v>3 S 09 201 70</v>
          </cell>
          <cell r="B976" t="str">
            <v>Transp. local água c/ cam. tanque rodov. não pav.</v>
          </cell>
          <cell r="E976" t="str">
            <v>tkm</v>
          </cell>
          <cell r="G976">
            <v>0.95</v>
          </cell>
          <cell r="M976">
            <v>1.07</v>
          </cell>
          <cell r="O976">
            <v>1.07</v>
          </cell>
          <cell r="Q976">
            <v>1.03</v>
          </cell>
          <cell r="S976">
            <v>1.03</v>
          </cell>
        </row>
        <row r="977">
          <cell r="A977" t="str">
            <v>3 S 09 202 70</v>
          </cell>
          <cell r="B977" t="str">
            <v>Transp. local água c/ cam. tanque em rodov. pav.</v>
          </cell>
          <cell r="E977" t="str">
            <v>tkm</v>
          </cell>
          <cell r="G977">
            <v>0.74</v>
          </cell>
          <cell r="M977">
            <v>0.84</v>
          </cell>
          <cell r="O977">
            <v>0.84</v>
          </cell>
          <cell r="Q977">
            <v>0.8</v>
          </cell>
          <cell r="S977">
            <v>0.8</v>
          </cell>
        </row>
        <row r="978">
          <cell r="B978" t="str">
            <v>Sinalização</v>
          </cell>
        </row>
        <row r="979">
          <cell r="A979" t="str">
            <v>4 S 03 300 01</v>
          </cell>
          <cell r="B979" t="str">
            <v>Confecção e lanç. de concreto magro em betoneira</v>
          </cell>
          <cell r="E979" t="str">
            <v>m3</v>
          </cell>
          <cell r="G979">
            <v>161.72999999999999</v>
          </cell>
          <cell r="M979">
            <v>179.41</v>
          </cell>
          <cell r="O979">
            <v>182.92</v>
          </cell>
          <cell r="Q979">
            <v>177.03</v>
          </cell>
          <cell r="S979">
            <v>184.74</v>
          </cell>
        </row>
        <row r="980">
          <cell r="A980" t="str">
            <v>4 S 03 323 01</v>
          </cell>
          <cell r="B980" t="str">
            <v>Conc.estr.fck=22 MPa contr.raz.uso ger.conf.e lanç</v>
          </cell>
          <cell r="E980" t="str">
            <v>m3</v>
          </cell>
          <cell r="G980">
            <v>260.76</v>
          </cell>
          <cell r="M980">
            <v>284.55</v>
          </cell>
          <cell r="O980">
            <v>291.39</v>
          </cell>
          <cell r="Q980">
            <v>279.93</v>
          </cell>
          <cell r="S980">
            <v>294.89</v>
          </cell>
        </row>
        <row r="981">
          <cell r="A981" t="str">
            <v>4 S 03 353 00</v>
          </cell>
          <cell r="B981" t="str">
            <v>Fornecimento, preparo colocação aço CA-50</v>
          </cell>
          <cell r="E981" t="str">
            <v>kg</v>
          </cell>
          <cell r="G981">
            <v>4.0999999999999996</v>
          </cell>
          <cell r="M981">
            <v>4.59</v>
          </cell>
          <cell r="O981">
            <v>4.8</v>
          </cell>
          <cell r="Q981">
            <v>4.8</v>
          </cell>
          <cell r="S981">
            <v>4.8</v>
          </cell>
        </row>
        <row r="982">
          <cell r="A982" t="str">
            <v>4 S 03 370 00</v>
          </cell>
          <cell r="B982" t="str">
            <v>Forma comum de madeira</v>
          </cell>
          <cell r="E982" t="str">
            <v>m2</v>
          </cell>
          <cell r="G982">
            <v>27.81</v>
          </cell>
          <cell r="M982">
            <v>30.76</v>
          </cell>
          <cell r="O982">
            <v>30.84</v>
          </cell>
          <cell r="Q982">
            <v>31.06</v>
          </cell>
          <cell r="S982">
            <v>31.01</v>
          </cell>
        </row>
        <row r="983">
          <cell r="A983" t="str">
            <v>4 S 06 000 01</v>
          </cell>
          <cell r="B983" t="str">
            <v>Defensa maleável simples (forn./ impl.)</v>
          </cell>
          <cell r="E983" t="str">
            <v>m</v>
          </cell>
          <cell r="G983">
            <v>149.19999999999999</v>
          </cell>
          <cell r="M983">
            <v>179.88</v>
          </cell>
          <cell r="O983">
            <v>183.82</v>
          </cell>
          <cell r="Q983">
            <v>183.55</v>
          </cell>
          <cell r="S983">
            <v>183.55</v>
          </cell>
        </row>
        <row r="984">
          <cell r="A984" t="str">
            <v>4 S 06 000 02</v>
          </cell>
          <cell r="B984" t="str">
            <v>Ancoragem de defensa maleável simples (forn/ impl)</v>
          </cell>
          <cell r="E984" t="str">
            <v>m</v>
          </cell>
          <cell r="G984">
            <v>164.22</v>
          </cell>
          <cell r="M984">
            <v>197.45</v>
          </cell>
          <cell r="O984">
            <v>201.4</v>
          </cell>
          <cell r="Q984">
            <v>200.75</v>
          </cell>
          <cell r="S984">
            <v>200.75</v>
          </cell>
        </row>
        <row r="985">
          <cell r="A985" t="str">
            <v>4 S 06 000 11</v>
          </cell>
          <cell r="B985" t="str">
            <v>Defensa maleável dupla (forn./ impl.)</v>
          </cell>
          <cell r="E985" t="str">
            <v>m</v>
          </cell>
          <cell r="G985">
            <v>186.7</v>
          </cell>
          <cell r="M985">
            <v>223.83</v>
          </cell>
          <cell r="O985">
            <v>228.84</v>
          </cell>
          <cell r="Q985">
            <v>228.76</v>
          </cell>
          <cell r="S985">
            <v>228.76</v>
          </cell>
        </row>
        <row r="986">
          <cell r="A986" t="str">
            <v>4 S 06 000 12</v>
          </cell>
          <cell r="B986" t="str">
            <v>Ancoragem de defensa maleável dupla (forn./ impl.)</v>
          </cell>
          <cell r="E986" t="str">
            <v>m</v>
          </cell>
          <cell r="G986">
            <v>204.49</v>
          </cell>
          <cell r="M986">
            <v>244.64</v>
          </cell>
          <cell r="O986">
            <v>249.65</v>
          </cell>
          <cell r="Q986">
            <v>249.13</v>
          </cell>
          <cell r="S986">
            <v>249.13</v>
          </cell>
        </row>
        <row r="987">
          <cell r="A987" t="str">
            <v>4 S 06 010 01</v>
          </cell>
          <cell r="B987" t="str">
            <v>Defensa semi-maleável simples (forn./ impl.)</v>
          </cell>
          <cell r="E987" t="str">
            <v>m</v>
          </cell>
          <cell r="G987">
            <v>103.56</v>
          </cell>
          <cell r="M987">
            <v>125.09</v>
          </cell>
          <cell r="O987">
            <v>127.24</v>
          </cell>
          <cell r="Q987">
            <v>127.25</v>
          </cell>
          <cell r="S987">
            <v>127.25</v>
          </cell>
        </row>
        <row r="988">
          <cell r="A988" t="str">
            <v>4 S 06 010 02</v>
          </cell>
          <cell r="B988" t="str">
            <v>Ancoragem defensa semi-maleável simples (forn/imp)</v>
          </cell>
          <cell r="E988" t="str">
            <v>m</v>
          </cell>
          <cell r="G988">
            <v>114.43</v>
          </cell>
          <cell r="M988">
            <v>137.81</v>
          </cell>
          <cell r="O988">
            <v>139.97</v>
          </cell>
          <cell r="Q988">
            <v>139.69999999999999</v>
          </cell>
          <cell r="S988">
            <v>139.69999999999999</v>
          </cell>
        </row>
        <row r="989">
          <cell r="A989" t="str">
            <v>4 S 06 010 11</v>
          </cell>
          <cell r="B989" t="str">
            <v>Defensa semi-maleável dupla (forn./ impl.)</v>
          </cell>
          <cell r="E989" t="str">
            <v>m</v>
          </cell>
          <cell r="G989">
            <v>176.82</v>
          </cell>
          <cell r="M989">
            <v>213.25</v>
          </cell>
          <cell r="O989">
            <v>217.45</v>
          </cell>
          <cell r="Q989">
            <v>217.42</v>
          </cell>
          <cell r="S989">
            <v>217.42</v>
          </cell>
        </row>
        <row r="990">
          <cell r="A990" t="str">
            <v>4 S 06 010 12</v>
          </cell>
          <cell r="B990" t="str">
            <v>Ancoragem defensa semi-maleável dupla (forn/ impl)</v>
          </cell>
          <cell r="E990" t="str">
            <v>m</v>
          </cell>
          <cell r="G990">
            <v>194.2</v>
          </cell>
          <cell r="M990">
            <v>233.57</v>
          </cell>
          <cell r="O990">
            <v>237.78</v>
          </cell>
          <cell r="Q990">
            <v>237.3</v>
          </cell>
          <cell r="S990">
            <v>237.3</v>
          </cell>
        </row>
        <row r="991">
          <cell r="A991" t="str">
            <v>4 S 06 030 11</v>
          </cell>
          <cell r="B991" t="str">
            <v>Barreira de segurança dupla DNER PRO 176/86</v>
          </cell>
          <cell r="E991" t="str">
            <v>m</v>
          </cell>
          <cell r="G991">
            <v>180.32</v>
          </cell>
          <cell r="M991">
            <v>197.95</v>
          </cell>
          <cell r="O991">
            <v>201.42</v>
          </cell>
          <cell r="Q991">
            <v>196.95</v>
          </cell>
          <cell r="S991">
            <v>202.92</v>
          </cell>
        </row>
        <row r="992">
          <cell r="A992" t="str">
            <v>4 S 06 100 11</v>
          </cell>
          <cell r="B992" t="str">
            <v>Pintura de faixa - tinta durabilidade - 1 ano</v>
          </cell>
          <cell r="E992" t="str">
            <v>m2</v>
          </cell>
          <cell r="G992">
            <v>6.47</v>
          </cell>
          <cell r="M992">
            <v>6.69</v>
          </cell>
          <cell r="O992">
            <v>6.87</v>
          </cell>
          <cell r="Q992">
            <v>6.85</v>
          </cell>
          <cell r="S992">
            <v>6.85</v>
          </cell>
        </row>
        <row r="993">
          <cell r="A993" t="str">
            <v>4 S 06 100 12</v>
          </cell>
          <cell r="B993" t="str">
            <v>Pint. setas e zebrado - tinta durabilidade - 1 ano</v>
          </cell>
          <cell r="E993" t="str">
            <v>m2</v>
          </cell>
          <cell r="G993">
            <v>9.74</v>
          </cell>
          <cell r="M993">
            <v>10.44</v>
          </cell>
          <cell r="O993">
            <v>10.66</v>
          </cell>
          <cell r="Q993">
            <v>10.57</v>
          </cell>
          <cell r="S993">
            <v>10.57</v>
          </cell>
        </row>
        <row r="994">
          <cell r="A994" t="str">
            <v>4 S 06 100 21</v>
          </cell>
          <cell r="B994" t="str">
            <v>Pintura faixa - tinta durabilidade - 2 anos</v>
          </cell>
          <cell r="E994" t="str">
            <v>m2</v>
          </cell>
          <cell r="G994">
            <v>9.5</v>
          </cell>
          <cell r="M994">
            <v>9.74</v>
          </cell>
          <cell r="O994">
            <v>9.9499999999999993</v>
          </cell>
          <cell r="Q994">
            <v>9.92</v>
          </cell>
          <cell r="S994">
            <v>9.92</v>
          </cell>
        </row>
        <row r="995">
          <cell r="A995" t="str">
            <v>4 S 06 100 22</v>
          </cell>
          <cell r="B995" t="str">
            <v>Pintura setas e zebrado - 2 anos</v>
          </cell>
          <cell r="E995" t="str">
            <v>m2</v>
          </cell>
          <cell r="G995">
            <v>12.61</v>
          </cell>
          <cell r="M995">
            <v>13.31</v>
          </cell>
          <cell r="O995">
            <v>13.56</v>
          </cell>
          <cell r="Q995">
            <v>13.47</v>
          </cell>
          <cell r="S995">
            <v>13.47</v>
          </cell>
        </row>
        <row r="996">
          <cell r="A996" t="str">
            <v>4 S 06 110 01</v>
          </cell>
          <cell r="B996" t="str">
            <v>Pintura faixa c/termoplástico-3 anos (p/ aspersão)</v>
          </cell>
          <cell r="E996" t="str">
            <v>m2</v>
          </cell>
          <cell r="G996">
            <v>22.73</v>
          </cell>
          <cell r="M996">
            <v>27.63</v>
          </cell>
          <cell r="O996">
            <v>27.8</v>
          </cell>
          <cell r="Q996">
            <v>27.16</v>
          </cell>
          <cell r="S996">
            <v>27.16</v>
          </cell>
        </row>
        <row r="997">
          <cell r="A997" t="str">
            <v>4 S 06 110 02</v>
          </cell>
          <cell r="B997" t="str">
            <v>Pintura setas e zebrado term.-3 anos (p/ aspersão)</v>
          </cell>
          <cell r="E997" t="str">
            <v>m2</v>
          </cell>
          <cell r="G997">
            <v>28.38</v>
          </cell>
          <cell r="M997">
            <v>34.22</v>
          </cell>
          <cell r="O997">
            <v>34.42</v>
          </cell>
          <cell r="Q997">
            <v>33.69</v>
          </cell>
          <cell r="S997">
            <v>33.69</v>
          </cell>
        </row>
        <row r="998">
          <cell r="A998" t="str">
            <v>4 S 06 110 03</v>
          </cell>
          <cell r="B998" t="str">
            <v>Pintura setas e zebrado term.-5 anos (p/ extrusão)</v>
          </cell>
          <cell r="E998" t="str">
            <v>m2</v>
          </cell>
          <cell r="G998">
            <v>32.29</v>
          </cell>
          <cell r="M998">
            <v>38.83</v>
          </cell>
          <cell r="O998">
            <v>39.03</v>
          </cell>
          <cell r="Q998">
            <v>38.159999999999997</v>
          </cell>
          <cell r="S998">
            <v>38.159999999999997</v>
          </cell>
        </row>
        <row r="999">
          <cell r="A999" t="str">
            <v>4 S 06 120 01</v>
          </cell>
          <cell r="B999" t="str">
            <v>Forn. e colocação de tacha reflet. monodirecional</v>
          </cell>
          <cell r="E999" t="str">
            <v>und</v>
          </cell>
          <cell r="G999">
            <v>8.09</v>
          </cell>
          <cell r="M999">
            <v>8.3000000000000007</v>
          </cell>
          <cell r="O999">
            <v>8.3000000000000007</v>
          </cell>
          <cell r="Q999">
            <v>8.26</v>
          </cell>
          <cell r="S999">
            <v>9.98</v>
          </cell>
        </row>
        <row r="1000">
          <cell r="A1000" t="str">
            <v>4 S 06 120 11</v>
          </cell>
          <cell r="B1000" t="str">
            <v>Forn. e colocação de tachão reflet. monodirecional</v>
          </cell>
          <cell r="E1000" t="str">
            <v>und</v>
          </cell>
          <cell r="G1000">
            <v>22.75</v>
          </cell>
          <cell r="M1000">
            <v>23.2</v>
          </cell>
          <cell r="O1000">
            <v>23.2</v>
          </cell>
          <cell r="Q1000">
            <v>23.1</v>
          </cell>
          <cell r="S1000">
            <v>25.09</v>
          </cell>
        </row>
        <row r="1001">
          <cell r="A1001" t="str">
            <v>4 S 06 121 01</v>
          </cell>
          <cell r="B1001" t="str">
            <v>Forn. e colocação de tacha reflet. bidirecional</v>
          </cell>
          <cell r="E1001" t="str">
            <v>und</v>
          </cell>
          <cell r="G1001">
            <v>8.76</v>
          </cell>
          <cell r="M1001">
            <v>8.9600000000000009</v>
          </cell>
          <cell r="O1001">
            <v>8.9600000000000009</v>
          </cell>
          <cell r="Q1001">
            <v>8.92</v>
          </cell>
          <cell r="S1001">
            <v>10.64</v>
          </cell>
        </row>
        <row r="1002">
          <cell r="A1002" t="str">
            <v>4 S 06 121 11</v>
          </cell>
          <cell r="B1002" t="str">
            <v>Forn. e colocação de tachão reflet. bidirecional</v>
          </cell>
          <cell r="E1002" t="str">
            <v>und</v>
          </cell>
          <cell r="G1002">
            <v>24.07</v>
          </cell>
          <cell r="M1002">
            <v>24.52</v>
          </cell>
          <cell r="O1002">
            <v>24.53</v>
          </cell>
          <cell r="Q1002">
            <v>24.42</v>
          </cell>
          <cell r="S1002">
            <v>26.41</v>
          </cell>
        </row>
        <row r="1003">
          <cell r="A1003" t="str">
            <v>4 S 06 200 01</v>
          </cell>
          <cell r="B1003" t="str">
            <v>Forn. e implantação placa sinaliz. semi-refletiva</v>
          </cell>
          <cell r="E1003" t="str">
            <v>m2</v>
          </cell>
          <cell r="G1003">
            <v>179.37</v>
          </cell>
          <cell r="M1003">
            <v>186.49</v>
          </cell>
          <cell r="O1003">
            <v>186.91</v>
          </cell>
          <cell r="Q1003">
            <v>190.43</v>
          </cell>
          <cell r="S1003">
            <v>190.43</v>
          </cell>
        </row>
        <row r="1004">
          <cell r="A1004" t="str">
            <v>4 S 06 200 02</v>
          </cell>
          <cell r="B1004" t="str">
            <v>Forn. e implantação placa sinaliz. tot.refletiva</v>
          </cell>
          <cell r="E1004" t="str">
            <v>m2</v>
          </cell>
          <cell r="G1004">
            <v>235.42</v>
          </cell>
          <cell r="M1004">
            <v>244.14</v>
          </cell>
          <cell r="O1004">
            <v>246.95</v>
          </cell>
          <cell r="Q1004">
            <v>247.75</v>
          </cell>
          <cell r="S1004">
            <v>247.75</v>
          </cell>
        </row>
        <row r="1005">
          <cell r="A1005" t="str">
            <v>4 S 06 200 91</v>
          </cell>
          <cell r="B1005" t="str">
            <v>Remoção de placa de sinalização</v>
          </cell>
          <cell r="E1005" t="str">
            <v>m2</v>
          </cell>
          <cell r="G1005">
            <v>10.210000000000001</v>
          </cell>
          <cell r="M1005">
            <v>11.74</v>
          </cell>
          <cell r="O1005">
            <v>11.76</v>
          </cell>
          <cell r="Q1005">
            <v>11.47</v>
          </cell>
          <cell r="S1005">
            <v>11.47</v>
          </cell>
        </row>
        <row r="1006">
          <cell r="A1006" t="str">
            <v>4 S 06 200 92</v>
          </cell>
          <cell r="B1006" t="str">
            <v>Recuperação de chapa p/placa de sinalização</v>
          </cell>
          <cell r="E1006" t="str">
            <v>m2</v>
          </cell>
          <cell r="G1006">
            <v>16.34</v>
          </cell>
          <cell r="M1006">
            <v>19.260000000000002</v>
          </cell>
          <cell r="O1006">
            <v>18.73</v>
          </cell>
          <cell r="Q1006">
            <v>18.73</v>
          </cell>
          <cell r="S1006">
            <v>18.87</v>
          </cell>
        </row>
        <row r="1007">
          <cell r="A1007" t="str">
            <v>4 S 06 202 01</v>
          </cell>
          <cell r="B1007" t="str">
            <v>Confecção de placa sinalização semi-refletiva</v>
          </cell>
          <cell r="E1007" t="str">
            <v>m2</v>
          </cell>
          <cell r="G1007">
            <v>143.52000000000001</v>
          </cell>
          <cell r="M1007">
            <v>147.25</v>
          </cell>
          <cell r="O1007">
            <v>147.65</v>
          </cell>
          <cell r="Q1007">
            <v>150.28</v>
          </cell>
          <cell r="S1007">
            <v>150.28</v>
          </cell>
        </row>
        <row r="1008">
          <cell r="A1008" t="str">
            <v>4 S 06 202 11</v>
          </cell>
          <cell r="B1008" t="str">
            <v>Confecção placa sinalização tot.refletiva</v>
          </cell>
          <cell r="E1008" t="str">
            <v>m2</v>
          </cell>
          <cell r="G1008">
            <v>199.57</v>
          </cell>
          <cell r="M1008">
            <v>204.9</v>
          </cell>
          <cell r="O1008">
            <v>207.69</v>
          </cell>
          <cell r="Q1008">
            <v>207.6</v>
          </cell>
          <cell r="S1008">
            <v>207.6</v>
          </cell>
        </row>
        <row r="1009">
          <cell r="A1009" t="str">
            <v>4 S 06 202 21</v>
          </cell>
          <cell r="B1009" t="str">
            <v>Conf.placa sinal.semi-refletiva chapa recuperada</v>
          </cell>
          <cell r="E1009" t="str">
            <v>m2</v>
          </cell>
          <cell r="G1009">
            <v>62.27</v>
          </cell>
          <cell r="M1009">
            <v>67.98</v>
          </cell>
          <cell r="O1009">
            <v>67.849999999999994</v>
          </cell>
          <cell r="Q1009">
            <v>70.48</v>
          </cell>
          <cell r="S1009">
            <v>70.61</v>
          </cell>
        </row>
        <row r="1010">
          <cell r="A1010" t="str">
            <v>4 S 06 202 31</v>
          </cell>
          <cell r="B1010" t="str">
            <v>Conf.placa sinal.tot.refletiva - chapa recuperada</v>
          </cell>
          <cell r="E1010" t="str">
            <v>m2</v>
          </cell>
          <cell r="G1010">
            <v>116.74</v>
          </cell>
          <cell r="M1010">
            <v>123.73</v>
          </cell>
          <cell r="O1010">
            <v>125.99</v>
          </cell>
          <cell r="Q1010">
            <v>125.9</v>
          </cell>
          <cell r="S1010">
            <v>126.03</v>
          </cell>
        </row>
        <row r="1011">
          <cell r="A1011" t="str">
            <v>4 S 06 203 01</v>
          </cell>
          <cell r="B1011" t="str">
            <v>Confecção suporte e travessa p/placa sinaliz.</v>
          </cell>
          <cell r="E1011" t="str">
            <v>und</v>
          </cell>
          <cell r="G1011">
            <v>23.11</v>
          </cell>
          <cell r="M1011">
            <v>24.73</v>
          </cell>
          <cell r="O1011">
            <v>24.73</v>
          </cell>
          <cell r="Q1011">
            <v>25.84</v>
          </cell>
          <cell r="S1011">
            <v>25.84</v>
          </cell>
        </row>
        <row r="1012">
          <cell r="A1012" t="str">
            <v>4 S 06 230 01</v>
          </cell>
          <cell r="B1012" t="str">
            <v>Forn. e implantação de balizador de concreto</v>
          </cell>
          <cell r="E1012" t="str">
            <v>und</v>
          </cell>
          <cell r="G1012">
            <v>15.37</v>
          </cell>
          <cell r="M1012">
            <v>17.28</v>
          </cell>
          <cell r="O1012">
            <v>17.399999999999999</v>
          </cell>
          <cell r="Q1012">
            <v>17.09</v>
          </cell>
          <cell r="S1012">
            <v>17.18</v>
          </cell>
        </row>
        <row r="1013">
          <cell r="A1013" t="str">
            <v>4 S 09 002 00</v>
          </cell>
          <cell r="B1013" t="str">
            <v>Transporte local c/ basc. 5 m3 rodov. pav.</v>
          </cell>
          <cell r="E1013" t="str">
            <v>tkm</v>
          </cell>
          <cell r="G1013">
            <v>0.39</v>
          </cell>
          <cell r="M1013">
            <v>0.43</v>
          </cell>
          <cell r="O1013">
            <v>0.43</v>
          </cell>
          <cell r="Q1013">
            <v>0.41</v>
          </cell>
          <cell r="S1013">
            <v>0.41</v>
          </cell>
        </row>
        <row r="1014">
          <cell r="A1014" t="str">
            <v>4 S 09 002 41</v>
          </cell>
          <cell r="B1014" t="str">
            <v>Transporte local c/ carroceria 4t rodov. pav.</v>
          </cell>
          <cell r="E1014" t="str">
            <v>tkm</v>
          </cell>
          <cell r="G1014">
            <v>0.53</v>
          </cell>
          <cell r="M1014">
            <v>0.6</v>
          </cell>
          <cell r="O1014">
            <v>0.6</v>
          </cell>
          <cell r="Q1014">
            <v>0.59</v>
          </cell>
          <cell r="S1014">
            <v>0.59</v>
          </cell>
        </row>
        <row r="1015">
          <cell r="A1015" t="str">
            <v>4 S 09 202 70</v>
          </cell>
          <cell r="B1015" t="str">
            <v>Transp. local de água c/ cam. tanque rodov. pav.</v>
          </cell>
          <cell r="E1015" t="str">
            <v>tkm</v>
          </cell>
          <cell r="G1015">
            <v>0.74</v>
          </cell>
          <cell r="M1015">
            <v>0.84</v>
          </cell>
          <cell r="O1015">
            <v>0.84</v>
          </cell>
          <cell r="Q1015">
            <v>0.8</v>
          </cell>
          <cell r="S1015">
            <v>0.8</v>
          </cell>
        </row>
        <row r="1016">
          <cell r="B1016" t="str">
            <v>Restauração</v>
          </cell>
        </row>
        <row r="1017">
          <cell r="A1017" t="str">
            <v>5 S 01 000 00</v>
          </cell>
          <cell r="B1017" t="str">
            <v>Desm. dest. e limp. áreas c/ arv. diam. até 0,15m</v>
          </cell>
          <cell r="E1017" t="str">
            <v>m2</v>
          </cell>
          <cell r="G1017">
            <v>0.21</v>
          </cell>
          <cell r="M1017">
            <v>0.22</v>
          </cell>
          <cell r="O1017">
            <v>0.24</v>
          </cell>
          <cell r="Q1017">
            <v>0.23</v>
          </cell>
          <cell r="S1017">
            <v>0.23</v>
          </cell>
        </row>
        <row r="1018">
          <cell r="A1018" t="str">
            <v>5 S 01 010 00</v>
          </cell>
          <cell r="B1018" t="str">
            <v>Destocamento de árvores c/ diâm. 0,15 a 030m</v>
          </cell>
          <cell r="E1018" t="str">
            <v>und</v>
          </cell>
          <cell r="G1018">
            <v>18.46</v>
          </cell>
          <cell r="M1018">
            <v>19.72</v>
          </cell>
          <cell r="O1018">
            <v>21.1</v>
          </cell>
          <cell r="Q1018">
            <v>20.57</v>
          </cell>
          <cell r="S1018">
            <v>20.57</v>
          </cell>
        </row>
        <row r="1019">
          <cell r="A1019" t="str">
            <v>5 S 01 011 00</v>
          </cell>
          <cell r="B1019" t="str">
            <v>Destocamento de árvores c/ diâm. &gt; 0,30m</v>
          </cell>
          <cell r="E1019" t="str">
            <v>und</v>
          </cell>
          <cell r="G1019">
            <v>46.15</v>
          </cell>
          <cell r="M1019">
            <v>49.3</v>
          </cell>
          <cell r="O1019">
            <v>52.76</v>
          </cell>
          <cell r="Q1019">
            <v>51.43</v>
          </cell>
          <cell r="S1019">
            <v>51.43</v>
          </cell>
        </row>
        <row r="1020">
          <cell r="A1020" t="str">
            <v>5 S 01 100 01</v>
          </cell>
          <cell r="B1020" t="str">
            <v>Esc. carga transp. mat 1a cat DMT 50m</v>
          </cell>
          <cell r="E1020" t="str">
            <v>m3</v>
          </cell>
          <cell r="G1020">
            <v>1.0900000000000001</v>
          </cell>
          <cell r="M1020">
            <v>1.1599999999999999</v>
          </cell>
          <cell r="O1020">
            <v>1.24</v>
          </cell>
          <cell r="Q1020">
            <v>1.21</v>
          </cell>
          <cell r="S1020">
            <v>1.21</v>
          </cell>
        </row>
        <row r="1021">
          <cell r="A1021" t="str">
            <v>5 S 01 100 09</v>
          </cell>
          <cell r="B1021" t="str">
            <v>Esc. carga tr. mat 1a c. DMT 50 a 200m c/carreg</v>
          </cell>
          <cell r="E1021" t="str">
            <v>m3</v>
          </cell>
          <cell r="G1021">
            <v>3.49</v>
          </cell>
          <cell r="M1021">
            <v>3.81</v>
          </cell>
          <cell r="O1021">
            <v>4</v>
          </cell>
          <cell r="Q1021">
            <v>3.88</v>
          </cell>
          <cell r="S1021">
            <v>3.88</v>
          </cell>
        </row>
        <row r="1022">
          <cell r="A1022" t="str">
            <v>5 S 01 100 10</v>
          </cell>
          <cell r="B1022" t="str">
            <v>Esc. carga tr. mat 1a c. DMT 200 a 400m c/carreg</v>
          </cell>
          <cell r="E1022" t="str">
            <v>m3</v>
          </cell>
          <cell r="G1022">
            <v>3.8</v>
          </cell>
          <cell r="M1022">
            <v>4.1399999999999997</v>
          </cell>
          <cell r="O1022">
            <v>4.33</v>
          </cell>
          <cell r="Q1022">
            <v>4.2</v>
          </cell>
          <cell r="S1022">
            <v>4.2</v>
          </cell>
        </row>
        <row r="1023">
          <cell r="A1023" t="str">
            <v>5 S 01 100 11</v>
          </cell>
          <cell r="B1023" t="str">
            <v>Esc. carga tr. mat 1a c. DMT 400 a 600m c/carreg</v>
          </cell>
          <cell r="E1023" t="str">
            <v>m3</v>
          </cell>
          <cell r="G1023">
            <v>4.03</v>
          </cell>
          <cell r="M1023">
            <v>4.4000000000000004</v>
          </cell>
          <cell r="O1023">
            <v>4.59</v>
          </cell>
          <cell r="Q1023">
            <v>4.45</v>
          </cell>
          <cell r="S1023">
            <v>4.45</v>
          </cell>
        </row>
        <row r="1024">
          <cell r="A1024" t="str">
            <v>5 S 01 100 12</v>
          </cell>
          <cell r="B1024" t="str">
            <v>Esc. carga tr. mat 1a c. DMT 600 a 800m c/carreg</v>
          </cell>
          <cell r="E1024" t="str">
            <v>m3</v>
          </cell>
          <cell r="G1024">
            <v>4.33</v>
          </cell>
          <cell r="M1024">
            <v>4.72</v>
          </cell>
          <cell r="O1024">
            <v>4.92</v>
          </cell>
          <cell r="Q1024">
            <v>4.7699999999999996</v>
          </cell>
          <cell r="S1024">
            <v>4.7699999999999996</v>
          </cell>
        </row>
        <row r="1025">
          <cell r="A1025" t="str">
            <v>5 S 01 100 13</v>
          </cell>
          <cell r="B1025" t="str">
            <v>Esc. carga tr. mat 1a c. DMT 800 a 1000m c/carreg</v>
          </cell>
          <cell r="E1025" t="str">
            <v>m3</v>
          </cell>
          <cell r="G1025">
            <v>4.57</v>
          </cell>
          <cell r="M1025">
            <v>4.9800000000000004</v>
          </cell>
          <cell r="O1025">
            <v>5.18</v>
          </cell>
          <cell r="Q1025">
            <v>5.0199999999999996</v>
          </cell>
          <cell r="S1025">
            <v>5.0199999999999996</v>
          </cell>
        </row>
        <row r="1026">
          <cell r="A1026" t="str">
            <v>5 S 01 100 14</v>
          </cell>
          <cell r="B1026" t="str">
            <v>Esc. carga tr. mat 1a c. DMT 1000 a 1200m c/carreg</v>
          </cell>
          <cell r="E1026" t="str">
            <v>m3</v>
          </cell>
          <cell r="G1026">
            <v>4.8600000000000003</v>
          </cell>
          <cell r="M1026">
            <v>5.3</v>
          </cell>
          <cell r="O1026">
            <v>5.49</v>
          </cell>
          <cell r="Q1026">
            <v>5.33</v>
          </cell>
          <cell r="S1026">
            <v>5.33</v>
          </cell>
        </row>
        <row r="1027">
          <cell r="A1027" t="str">
            <v>5 S 01 100 15</v>
          </cell>
          <cell r="B1027" t="str">
            <v>Esc. carga tr. mat 1a c. DMT 1200 a 1400m c/carreg</v>
          </cell>
          <cell r="E1027" t="str">
            <v>m3</v>
          </cell>
          <cell r="G1027">
            <v>5.04</v>
          </cell>
          <cell r="M1027">
            <v>5.49</v>
          </cell>
          <cell r="O1027">
            <v>5.69</v>
          </cell>
          <cell r="Q1027">
            <v>5.51</v>
          </cell>
          <cell r="S1027">
            <v>5.51</v>
          </cell>
        </row>
        <row r="1028">
          <cell r="A1028" t="str">
            <v>5 S 01 100 16</v>
          </cell>
          <cell r="B1028" t="str">
            <v>Esc. carga tr. mat 1a c. DMT 1400 a 1600m c/carreg</v>
          </cell>
          <cell r="E1028" t="str">
            <v>m3</v>
          </cell>
          <cell r="G1028">
            <v>5.18</v>
          </cell>
          <cell r="M1028">
            <v>5.64</v>
          </cell>
          <cell r="O1028">
            <v>5.84</v>
          </cell>
          <cell r="Q1028">
            <v>5.65</v>
          </cell>
          <cell r="S1028">
            <v>5.65</v>
          </cell>
        </row>
        <row r="1029">
          <cell r="A1029" t="str">
            <v>5 S 01 100 17</v>
          </cell>
          <cell r="B1029" t="str">
            <v>Esc. carga tr. mat 1a c. DMT 1600 a 1800m c/carreg</v>
          </cell>
          <cell r="E1029" t="str">
            <v>m3</v>
          </cell>
          <cell r="G1029">
            <v>5.41</v>
          </cell>
          <cell r="M1029">
            <v>5.88</v>
          </cell>
          <cell r="O1029">
            <v>6.09</v>
          </cell>
          <cell r="Q1029">
            <v>5.89</v>
          </cell>
          <cell r="S1029">
            <v>5.89</v>
          </cell>
        </row>
        <row r="1030">
          <cell r="A1030" t="str">
            <v>5 S 01 100 18</v>
          </cell>
          <cell r="B1030" t="str">
            <v>Esc. carga tr. mat 1a c. DMT 1800 a 2000m c/carreg</v>
          </cell>
          <cell r="E1030" t="str">
            <v>m3</v>
          </cell>
          <cell r="G1030">
            <v>5.62</v>
          </cell>
          <cell r="M1030">
            <v>6.12</v>
          </cell>
          <cell r="O1030">
            <v>6.33</v>
          </cell>
          <cell r="Q1030">
            <v>6.13</v>
          </cell>
          <cell r="S1030">
            <v>6.13</v>
          </cell>
        </row>
        <row r="1031">
          <cell r="A1031" t="str">
            <v>5 S 01 100 19</v>
          </cell>
          <cell r="B1031" t="str">
            <v>Esc. carga tr. mat 1a c. DMT 2000 a 3000m c/carreg</v>
          </cell>
          <cell r="E1031" t="str">
            <v>m3</v>
          </cell>
          <cell r="G1031">
            <v>6.41</v>
          </cell>
          <cell r="M1031">
            <v>6.98</v>
          </cell>
          <cell r="O1031">
            <v>7.19</v>
          </cell>
          <cell r="Q1031">
            <v>6.96</v>
          </cell>
          <cell r="S1031">
            <v>6.96</v>
          </cell>
        </row>
        <row r="1032">
          <cell r="A1032" t="str">
            <v>5 S 01 100 20</v>
          </cell>
          <cell r="B1032" t="str">
            <v>Esc. carga tr. mat 1a c. DMT 3000 a 5000m c/carreg</v>
          </cell>
          <cell r="E1032" t="str">
            <v>m3</v>
          </cell>
          <cell r="G1032">
            <v>8.51</v>
          </cell>
          <cell r="M1032">
            <v>9.25</v>
          </cell>
          <cell r="O1032">
            <v>9.48</v>
          </cell>
          <cell r="Q1032">
            <v>9.17</v>
          </cell>
          <cell r="S1032">
            <v>9.17</v>
          </cell>
        </row>
        <row r="1033">
          <cell r="A1033" t="str">
            <v>5 S 01 100 22</v>
          </cell>
          <cell r="B1033" t="str">
            <v>Esc. carga transp. mat 1a cat DMT 50 a 200m c/e</v>
          </cell>
          <cell r="E1033" t="str">
            <v>m3</v>
          </cell>
          <cell r="G1033">
            <v>3.73</v>
          </cell>
          <cell r="M1033">
            <v>3.89</v>
          </cell>
          <cell r="O1033">
            <v>3.89</v>
          </cell>
          <cell r="Q1033">
            <v>3.35</v>
          </cell>
          <cell r="S1033">
            <v>3.35</v>
          </cell>
        </row>
        <row r="1034">
          <cell r="A1034" t="str">
            <v>5 S 01 100 23</v>
          </cell>
          <cell r="B1034" t="str">
            <v>Esc. carga transp. mat 1a cat DMT 200 a 400m c/e</v>
          </cell>
          <cell r="E1034" t="str">
            <v>m3</v>
          </cell>
          <cell r="G1034">
            <v>4.08</v>
          </cell>
          <cell r="M1034">
            <v>4.28</v>
          </cell>
          <cell r="O1034">
            <v>4.28</v>
          </cell>
          <cell r="Q1034">
            <v>3.73</v>
          </cell>
          <cell r="S1034">
            <v>3.73</v>
          </cell>
        </row>
        <row r="1035">
          <cell r="A1035" t="str">
            <v>5 S 01 100 24</v>
          </cell>
          <cell r="B1035" t="str">
            <v>Esc. carga transp. mat 1a cat DMT 400 a 600m c/e</v>
          </cell>
          <cell r="E1035" t="str">
            <v>m3</v>
          </cell>
          <cell r="G1035">
            <v>4.3</v>
          </cell>
          <cell r="M1035">
            <v>4.5199999999999996</v>
          </cell>
          <cell r="O1035">
            <v>4.5199999999999996</v>
          </cell>
          <cell r="Q1035">
            <v>3.96</v>
          </cell>
          <cell r="S1035">
            <v>3.96</v>
          </cell>
        </row>
        <row r="1036">
          <cell r="A1036" t="str">
            <v>5 S 01 100 25</v>
          </cell>
          <cell r="B1036" t="str">
            <v>Esc. carga transp. mat 1a cat DMT 600 a 800m c/e</v>
          </cell>
          <cell r="E1036" t="str">
            <v>m3</v>
          </cell>
          <cell r="G1036">
            <v>4.57</v>
          </cell>
          <cell r="M1036">
            <v>4.8099999999999996</v>
          </cell>
          <cell r="O1036">
            <v>4.82</v>
          </cell>
          <cell r="Q1036">
            <v>4.24</v>
          </cell>
          <cell r="S1036">
            <v>4.24</v>
          </cell>
        </row>
        <row r="1037">
          <cell r="A1037" t="str">
            <v>5 S 01 100 26</v>
          </cell>
          <cell r="B1037" t="str">
            <v>Esc. carga transp. mat 1a cat DMT 800 a 1000m c/e</v>
          </cell>
          <cell r="E1037" t="str">
            <v>m3</v>
          </cell>
          <cell r="G1037">
            <v>4.8600000000000003</v>
          </cell>
          <cell r="M1037">
            <v>5.12</v>
          </cell>
          <cell r="O1037">
            <v>5.13</v>
          </cell>
          <cell r="Q1037">
            <v>4.55</v>
          </cell>
          <cell r="S1037">
            <v>4.55</v>
          </cell>
        </row>
        <row r="1038">
          <cell r="A1038" t="str">
            <v>5 S 01 100 27</v>
          </cell>
          <cell r="B1038" t="str">
            <v>Esc. carga transp. mat 1a cat DMT 1000 a 1200m c/e</v>
          </cell>
          <cell r="E1038" t="str">
            <v>m3</v>
          </cell>
          <cell r="G1038">
            <v>5.0999999999999996</v>
          </cell>
          <cell r="M1038">
            <v>5.38</v>
          </cell>
          <cell r="O1038">
            <v>5.39</v>
          </cell>
          <cell r="Q1038">
            <v>4.8</v>
          </cell>
          <cell r="S1038">
            <v>4.8</v>
          </cell>
        </row>
        <row r="1039">
          <cell r="A1039" t="str">
            <v>5 S 01 100 28</v>
          </cell>
          <cell r="B1039" t="str">
            <v>Esc. carga transp. mat 1a cat DMT 1200 a 1400m c/e</v>
          </cell>
          <cell r="E1039" t="str">
            <v>m3</v>
          </cell>
          <cell r="G1039">
            <v>5.29</v>
          </cell>
          <cell r="M1039">
            <v>5.58</v>
          </cell>
          <cell r="O1039">
            <v>5.6</v>
          </cell>
          <cell r="Q1039">
            <v>5</v>
          </cell>
          <cell r="S1039">
            <v>5</v>
          </cell>
        </row>
        <row r="1040">
          <cell r="A1040" t="str">
            <v>5 S 01 100 29</v>
          </cell>
          <cell r="B1040" t="str">
            <v>Esc. carga transp. mat 1a cat DMT 1400 a 1600m c/e</v>
          </cell>
          <cell r="E1040" t="str">
            <v>m3</v>
          </cell>
          <cell r="G1040">
            <v>5.53</v>
          </cell>
          <cell r="M1040">
            <v>5.85</v>
          </cell>
          <cell r="O1040">
            <v>5.87</v>
          </cell>
          <cell r="Q1040">
            <v>5.26</v>
          </cell>
          <cell r="S1040">
            <v>5.26</v>
          </cell>
        </row>
        <row r="1041">
          <cell r="A1041" t="str">
            <v>5 S 01 100 30</v>
          </cell>
          <cell r="B1041" t="str">
            <v>Esc. carga transp .mat 1a cat DMT 1600 a 1800m c/e</v>
          </cell>
          <cell r="E1041" t="str">
            <v>m3</v>
          </cell>
          <cell r="G1041">
            <v>5.69</v>
          </cell>
          <cell r="M1041">
            <v>6.02</v>
          </cell>
          <cell r="O1041">
            <v>6.04</v>
          </cell>
          <cell r="Q1041">
            <v>5.42</v>
          </cell>
          <cell r="S1041">
            <v>5.42</v>
          </cell>
        </row>
        <row r="1042">
          <cell r="A1042" t="str">
            <v>5 S 01 100 31</v>
          </cell>
          <cell r="B1042" t="str">
            <v>Esc. carga transp. mat 1a cat DMT 1800 a 2000m c/e</v>
          </cell>
          <cell r="E1042" t="str">
            <v>m3</v>
          </cell>
          <cell r="G1042">
            <v>5.88</v>
          </cell>
          <cell r="M1042">
            <v>6.23</v>
          </cell>
          <cell r="O1042">
            <v>6.25</v>
          </cell>
          <cell r="Q1042">
            <v>5.62</v>
          </cell>
          <cell r="S1042">
            <v>5.62</v>
          </cell>
        </row>
        <row r="1043">
          <cell r="A1043" t="str">
            <v>5 S 01 100 32</v>
          </cell>
          <cell r="B1043" t="str">
            <v>Esc. carga transp. mat 1a cat DMT 2000 a 3000m c/e</v>
          </cell>
          <cell r="E1043" t="str">
            <v>m3</v>
          </cell>
          <cell r="G1043">
            <v>6.66</v>
          </cell>
          <cell r="M1043">
            <v>7.07</v>
          </cell>
          <cell r="O1043">
            <v>7.1</v>
          </cell>
          <cell r="Q1043">
            <v>6.44</v>
          </cell>
          <cell r="S1043">
            <v>6.44</v>
          </cell>
        </row>
        <row r="1044">
          <cell r="A1044" t="str">
            <v>5 S 01 100 33</v>
          </cell>
          <cell r="B1044" t="str">
            <v>Esc. carga transp. mat 1a cat DMT 3000 a 5000m c/e</v>
          </cell>
          <cell r="E1044" t="str">
            <v>m3</v>
          </cell>
          <cell r="G1044">
            <v>8.81</v>
          </cell>
          <cell r="M1044">
            <v>9.39</v>
          </cell>
          <cell r="O1044">
            <v>9.44</v>
          </cell>
          <cell r="Q1044">
            <v>8.6999999999999993</v>
          </cell>
          <cell r="S1044">
            <v>8.6999999999999993</v>
          </cell>
        </row>
        <row r="1045">
          <cell r="A1045" t="str">
            <v>5 S 01 101 01</v>
          </cell>
          <cell r="B1045" t="str">
            <v>Esc. carga transp. mat 2a cat DMT 50m</v>
          </cell>
          <cell r="E1045" t="str">
            <v>m3</v>
          </cell>
          <cell r="G1045">
            <v>1.89</v>
          </cell>
          <cell r="M1045">
            <v>2.0099999999999998</v>
          </cell>
          <cell r="O1045">
            <v>2.16</v>
          </cell>
          <cell r="Q1045">
            <v>2.1</v>
          </cell>
          <cell r="S1045">
            <v>2.1</v>
          </cell>
        </row>
        <row r="1046">
          <cell r="A1046" t="str">
            <v>5 S 01 101 09</v>
          </cell>
          <cell r="B1046" t="str">
            <v>Esc. carga tr. mat 2a c. DMT 50 a 200m c/carreg</v>
          </cell>
          <cell r="E1046" t="str">
            <v>m3</v>
          </cell>
          <cell r="G1046">
            <v>5.58</v>
          </cell>
          <cell r="M1046">
            <v>6.06</v>
          </cell>
          <cell r="O1046">
            <v>6.39</v>
          </cell>
          <cell r="Q1046">
            <v>6.21</v>
          </cell>
          <cell r="S1046">
            <v>6.21</v>
          </cell>
        </row>
        <row r="1047">
          <cell r="A1047" t="str">
            <v>5 S 01 101 10</v>
          </cell>
          <cell r="B1047" t="str">
            <v>Esc. carga tr. mat 2a c. DMT 200 a 400m c/carreg</v>
          </cell>
          <cell r="E1047" t="str">
            <v>m3</v>
          </cell>
          <cell r="G1047">
            <v>6.03</v>
          </cell>
          <cell r="M1047">
            <v>6.55</v>
          </cell>
          <cell r="O1047">
            <v>6.89</v>
          </cell>
          <cell r="Q1047">
            <v>6.69</v>
          </cell>
          <cell r="S1047">
            <v>6.69</v>
          </cell>
        </row>
        <row r="1048">
          <cell r="A1048" t="str">
            <v>5 S 01 101 11</v>
          </cell>
          <cell r="B1048" t="str">
            <v>Esc. carga tr. mat 2a c. DMT 400 a 600m c/carreg</v>
          </cell>
          <cell r="E1048" t="str">
            <v>m3</v>
          </cell>
          <cell r="G1048">
            <v>6.29</v>
          </cell>
          <cell r="M1048">
            <v>6.84</v>
          </cell>
          <cell r="O1048">
            <v>7.17</v>
          </cell>
          <cell r="Q1048">
            <v>6.96</v>
          </cell>
          <cell r="S1048">
            <v>6.96</v>
          </cell>
        </row>
        <row r="1049">
          <cell r="A1049" t="str">
            <v>5 S 01 101 12</v>
          </cell>
          <cell r="B1049" t="str">
            <v>Esc. carga tr. mat 2a c. DMT 600 a 800m c/carreg</v>
          </cell>
          <cell r="E1049" t="str">
            <v>m3</v>
          </cell>
          <cell r="G1049">
            <v>6.7</v>
          </cell>
          <cell r="M1049">
            <v>7.28</v>
          </cell>
          <cell r="O1049">
            <v>7.62</v>
          </cell>
          <cell r="Q1049">
            <v>7.4</v>
          </cell>
          <cell r="S1049">
            <v>7.4</v>
          </cell>
        </row>
        <row r="1050">
          <cell r="A1050" t="str">
            <v>5 S 01 101 13</v>
          </cell>
          <cell r="B1050" t="str">
            <v>Esc. carga tr. mat 2a c. DMT 800 a 1000m c/carreg</v>
          </cell>
          <cell r="E1050" t="str">
            <v>m3</v>
          </cell>
          <cell r="G1050">
            <v>6.99</v>
          </cell>
          <cell r="M1050">
            <v>7.59</v>
          </cell>
          <cell r="O1050">
            <v>7.93</v>
          </cell>
          <cell r="Q1050">
            <v>7.7</v>
          </cell>
          <cell r="S1050">
            <v>7.7</v>
          </cell>
        </row>
        <row r="1051">
          <cell r="A1051" t="str">
            <v>5 S 01 101 14</v>
          </cell>
          <cell r="B1051" t="str">
            <v>Esc. carga tr. mat 2a c. DMT 1000 a 1200m c/carreg</v>
          </cell>
          <cell r="E1051" t="str">
            <v>m3</v>
          </cell>
          <cell r="G1051">
            <v>7.17</v>
          </cell>
          <cell r="M1051">
            <v>7.78</v>
          </cell>
          <cell r="O1051">
            <v>8.1300000000000008</v>
          </cell>
          <cell r="Q1051">
            <v>7.89</v>
          </cell>
          <cell r="S1051">
            <v>7.89</v>
          </cell>
        </row>
        <row r="1052">
          <cell r="A1052" t="str">
            <v>5 S 01 101 15</v>
          </cell>
          <cell r="B1052" t="str">
            <v>Esc. carga tr. mat 2a c. DMT 1200 a 1400m c/carreg</v>
          </cell>
          <cell r="E1052" t="str">
            <v>m3</v>
          </cell>
          <cell r="G1052">
            <v>7.46</v>
          </cell>
          <cell r="M1052">
            <v>8.1</v>
          </cell>
          <cell r="O1052">
            <v>8.4499999999999993</v>
          </cell>
          <cell r="Q1052">
            <v>8.19</v>
          </cell>
          <cell r="S1052">
            <v>8.19</v>
          </cell>
        </row>
        <row r="1053">
          <cell r="A1053" t="str">
            <v>5 S 01 101 16</v>
          </cell>
          <cell r="B1053" t="str">
            <v>Esc. carga tr. mat 2a c. DMT 1400 a 1600m c/carreg</v>
          </cell>
          <cell r="E1053" t="str">
            <v>m3</v>
          </cell>
          <cell r="G1053">
            <v>7.7</v>
          </cell>
          <cell r="M1053">
            <v>8.36</v>
          </cell>
          <cell r="O1053">
            <v>8.7100000000000009</v>
          </cell>
          <cell r="Q1053">
            <v>8.4499999999999993</v>
          </cell>
          <cell r="S1053">
            <v>8.4499999999999993</v>
          </cell>
        </row>
        <row r="1054">
          <cell r="A1054" t="str">
            <v>5 S 01 101 17</v>
          </cell>
          <cell r="B1054" t="str">
            <v>Esc. carga tr. mat 2a c. DMT 1600 a 1800m c/carreg</v>
          </cell>
          <cell r="E1054" t="str">
            <v>m3</v>
          </cell>
          <cell r="G1054">
            <v>7.84</v>
          </cell>
          <cell r="M1054">
            <v>8.51</v>
          </cell>
          <cell r="O1054">
            <v>8.86</v>
          </cell>
          <cell r="Q1054">
            <v>8.59</v>
          </cell>
          <cell r="S1054">
            <v>8.59</v>
          </cell>
        </row>
        <row r="1055">
          <cell r="A1055" t="str">
            <v>5 S 01 101 18</v>
          </cell>
          <cell r="B1055" t="str">
            <v>Esc. carga tr. mat 2a c. DMT 1800 a 2000m c/carreg</v>
          </cell>
          <cell r="E1055" t="str">
            <v>m3</v>
          </cell>
          <cell r="G1055">
            <v>8.19</v>
          </cell>
          <cell r="M1055">
            <v>8.89</v>
          </cell>
          <cell r="O1055">
            <v>9.25</v>
          </cell>
          <cell r="Q1055">
            <v>8.9600000000000009</v>
          </cell>
          <cell r="S1055">
            <v>8.9600000000000009</v>
          </cell>
        </row>
        <row r="1056">
          <cell r="A1056" t="str">
            <v>5 S 01 101 19</v>
          </cell>
          <cell r="B1056" t="str">
            <v>Esc. carga tr. mat 2a c. DMT 2000 a 3000m c/carreg</v>
          </cell>
          <cell r="E1056" t="str">
            <v>m3</v>
          </cell>
          <cell r="G1056">
            <v>9.08</v>
          </cell>
          <cell r="M1056">
            <v>9.86</v>
          </cell>
          <cell r="O1056">
            <v>10.220000000000001</v>
          </cell>
          <cell r="Q1056">
            <v>9.9</v>
          </cell>
          <cell r="S1056">
            <v>9.9</v>
          </cell>
        </row>
        <row r="1057">
          <cell r="A1057" t="str">
            <v>5 S 01 101 20</v>
          </cell>
          <cell r="B1057" t="str">
            <v>Esc. carga tr. mat 2a c. DMT 3000 a 5000m c/carreg</v>
          </cell>
          <cell r="E1057" t="str">
            <v>m3</v>
          </cell>
          <cell r="G1057">
            <v>11.46</v>
          </cell>
          <cell r="M1057">
            <v>12.43</v>
          </cell>
          <cell r="O1057">
            <v>12.81</v>
          </cell>
          <cell r="Q1057">
            <v>12.4</v>
          </cell>
          <cell r="S1057">
            <v>12.4</v>
          </cell>
        </row>
        <row r="1058">
          <cell r="A1058" t="str">
            <v>5 S 01 101 22</v>
          </cell>
          <cell r="B1058" t="str">
            <v>Esc. carga transp. mat 2a cat DMT 50 a 200m c/e</v>
          </cell>
          <cell r="E1058" t="str">
            <v>m3</v>
          </cell>
          <cell r="G1058">
            <v>5.24</v>
          </cell>
          <cell r="M1058">
            <v>5.45</v>
          </cell>
          <cell r="O1058">
            <v>5.46</v>
          </cell>
          <cell r="Q1058">
            <v>4.6500000000000004</v>
          </cell>
          <cell r="S1058">
            <v>4.6500000000000004</v>
          </cell>
        </row>
        <row r="1059">
          <cell r="A1059" t="str">
            <v>5 S 01 101 23</v>
          </cell>
          <cell r="B1059" t="str">
            <v>Esc. carga transp. mat 2a cat DMT 200 a 400m c/e</v>
          </cell>
          <cell r="E1059" t="str">
            <v>m3</v>
          </cell>
          <cell r="G1059">
            <v>5.58</v>
          </cell>
          <cell r="M1059">
            <v>5.82</v>
          </cell>
          <cell r="O1059">
            <v>5.83</v>
          </cell>
          <cell r="Q1059">
            <v>5.01</v>
          </cell>
          <cell r="S1059">
            <v>5.01</v>
          </cell>
        </row>
        <row r="1060">
          <cell r="A1060" t="str">
            <v>5 S 01 101 24</v>
          </cell>
          <cell r="B1060" t="str">
            <v>Esc. carga transp. mat 2a cat DMT 400 a 600m c/e</v>
          </cell>
          <cell r="E1060" t="str">
            <v>m3</v>
          </cell>
          <cell r="G1060">
            <v>5.96</v>
          </cell>
          <cell r="M1060">
            <v>6.24</v>
          </cell>
          <cell r="O1060">
            <v>6.26</v>
          </cell>
          <cell r="Q1060">
            <v>5.42</v>
          </cell>
          <cell r="S1060">
            <v>5.42</v>
          </cell>
        </row>
        <row r="1061">
          <cell r="A1061" t="str">
            <v>5 S 01 101 25</v>
          </cell>
          <cell r="B1061" t="str">
            <v>Esc. carga transp. mat 2a cat DMT 600 a 800m c/e</v>
          </cell>
          <cell r="E1061" t="str">
            <v>m3</v>
          </cell>
          <cell r="G1061">
            <v>6.31</v>
          </cell>
          <cell r="M1061">
            <v>6.62</v>
          </cell>
          <cell r="O1061">
            <v>6.63</v>
          </cell>
          <cell r="Q1061">
            <v>5.79</v>
          </cell>
          <cell r="S1061">
            <v>5.79</v>
          </cell>
        </row>
        <row r="1062">
          <cell r="A1062" t="str">
            <v>5 S 01 101 26</v>
          </cell>
          <cell r="B1062" t="str">
            <v>Esc. carga transp. mat 2a cat DMT 800 a 1000m c/e</v>
          </cell>
          <cell r="E1062" t="str">
            <v>m3</v>
          </cell>
          <cell r="G1062">
            <v>6.56</v>
          </cell>
          <cell r="M1062">
            <v>6.89</v>
          </cell>
          <cell r="O1062">
            <v>6.91</v>
          </cell>
          <cell r="Q1062">
            <v>6.05</v>
          </cell>
          <cell r="S1062">
            <v>6.05</v>
          </cell>
        </row>
        <row r="1063">
          <cell r="A1063" t="str">
            <v>5 S 01 101 27</v>
          </cell>
          <cell r="B1063" t="str">
            <v>Esc. carga transp. mat 2a cat DMT 1000 a 1200m c/e</v>
          </cell>
          <cell r="E1063" t="str">
            <v>m3</v>
          </cell>
          <cell r="G1063">
            <v>6.87</v>
          </cell>
          <cell r="M1063">
            <v>7.22</v>
          </cell>
          <cell r="O1063">
            <v>7.24</v>
          </cell>
          <cell r="Q1063">
            <v>6.37</v>
          </cell>
          <cell r="S1063">
            <v>6.37</v>
          </cell>
        </row>
        <row r="1064">
          <cell r="A1064" t="str">
            <v>5 S 01 101 28</v>
          </cell>
          <cell r="B1064" t="str">
            <v>Esc. carga transp. mat 2a cat DMT 1200 a 1400m c/e</v>
          </cell>
          <cell r="E1064" t="str">
            <v>m3</v>
          </cell>
          <cell r="G1064">
            <v>7.23</v>
          </cell>
          <cell r="M1064">
            <v>7.61</v>
          </cell>
          <cell r="O1064">
            <v>7.64</v>
          </cell>
          <cell r="Q1064">
            <v>6.76</v>
          </cell>
          <cell r="S1064">
            <v>6.76</v>
          </cell>
        </row>
        <row r="1065">
          <cell r="A1065" t="str">
            <v>5 S 01 101 29</v>
          </cell>
          <cell r="B1065" t="str">
            <v>Esc. carga transp. mat 2a cat DMT 1400 a 1600m c/e</v>
          </cell>
          <cell r="E1065" t="str">
            <v>m3</v>
          </cell>
          <cell r="G1065">
            <v>7.42</v>
          </cell>
          <cell r="M1065">
            <v>7.82</v>
          </cell>
          <cell r="O1065">
            <v>7.85</v>
          </cell>
          <cell r="Q1065">
            <v>6.96</v>
          </cell>
          <cell r="S1065">
            <v>6.96</v>
          </cell>
        </row>
        <row r="1066">
          <cell r="A1066" t="str">
            <v>5 S 01 101 30</v>
          </cell>
          <cell r="B1066" t="str">
            <v>Esc. carga transp. mat 2a cat DMT 1600 a 1800m c/e</v>
          </cell>
          <cell r="E1066" t="str">
            <v>m3</v>
          </cell>
          <cell r="G1066">
            <v>7.57</v>
          </cell>
          <cell r="M1066">
            <v>7.98</v>
          </cell>
          <cell r="O1066">
            <v>8.01</v>
          </cell>
          <cell r="Q1066">
            <v>7.11</v>
          </cell>
          <cell r="S1066">
            <v>7.11</v>
          </cell>
        </row>
        <row r="1067">
          <cell r="A1067" t="str">
            <v>5 S 01 101 31</v>
          </cell>
          <cell r="B1067" t="str">
            <v>Esc. carga transp. mat 2a cat DMT 1800 a 2000m c/e</v>
          </cell>
          <cell r="E1067" t="str">
            <v>m3</v>
          </cell>
          <cell r="G1067">
            <v>7.9</v>
          </cell>
          <cell r="M1067">
            <v>8.33</v>
          </cell>
          <cell r="O1067">
            <v>8.36</v>
          </cell>
          <cell r="Q1067">
            <v>7.45</v>
          </cell>
          <cell r="S1067">
            <v>7.45</v>
          </cell>
        </row>
        <row r="1068">
          <cell r="A1068" t="str">
            <v>5 S 01 101 32</v>
          </cell>
          <cell r="B1068" t="str">
            <v>Esc. carga transp. mat 2a cat DMT 2000 a 3000m c/e</v>
          </cell>
          <cell r="E1068" t="str">
            <v>m3</v>
          </cell>
          <cell r="G1068">
            <v>8.85</v>
          </cell>
          <cell r="M1068">
            <v>9.36</v>
          </cell>
          <cell r="O1068">
            <v>9.41</v>
          </cell>
          <cell r="Q1068">
            <v>8.4600000000000009</v>
          </cell>
          <cell r="S1068">
            <v>8.4600000000000009</v>
          </cell>
        </row>
        <row r="1069">
          <cell r="A1069" t="str">
            <v>5 S 01 101 33</v>
          </cell>
          <cell r="B1069" t="str">
            <v>Esc. carga transp. mat 2a cat DMT 3000 a 5000m c/e</v>
          </cell>
          <cell r="E1069" t="str">
            <v>m3</v>
          </cell>
          <cell r="G1069">
            <v>11.22</v>
          </cell>
          <cell r="M1069">
            <v>11.93</v>
          </cell>
          <cell r="O1069">
            <v>12</v>
          </cell>
          <cell r="Q1069">
            <v>10.96</v>
          </cell>
          <cell r="S1069">
            <v>10.96</v>
          </cell>
        </row>
        <row r="1070">
          <cell r="A1070" t="str">
            <v>5 S 01 102 01</v>
          </cell>
          <cell r="B1070" t="str">
            <v>Esc. carga transp. mat 3a cat DMT até 50m</v>
          </cell>
          <cell r="E1070" t="str">
            <v>m3</v>
          </cell>
          <cell r="G1070">
            <v>17.010000000000002</v>
          </cell>
          <cell r="M1070">
            <v>18.600000000000001</v>
          </cell>
          <cell r="O1070">
            <v>19.3</v>
          </cell>
          <cell r="Q1070">
            <v>18.73</v>
          </cell>
          <cell r="S1070">
            <v>20.89</v>
          </cell>
        </row>
        <row r="1071">
          <cell r="A1071" t="str">
            <v>5 S 01 102 02</v>
          </cell>
          <cell r="B1071" t="str">
            <v>Esc. carga transp. mat 3a cat DMT 50 a 200m</v>
          </cell>
          <cell r="E1071" t="str">
            <v>m3</v>
          </cell>
          <cell r="G1071">
            <v>19.05</v>
          </cell>
          <cell r="M1071">
            <v>21.02</v>
          </cell>
          <cell r="O1071">
            <v>21.71</v>
          </cell>
          <cell r="Q1071">
            <v>21.04</v>
          </cell>
          <cell r="S1071">
            <v>23.2</v>
          </cell>
        </row>
        <row r="1072">
          <cell r="A1072" t="str">
            <v>5 S 01 102 03</v>
          </cell>
          <cell r="B1072" t="str">
            <v>Esc. carga transp. mat 3a cat DMT 200 a 400m</v>
          </cell>
          <cell r="E1072" t="str">
            <v>m3</v>
          </cell>
          <cell r="G1072">
            <v>19.63</v>
          </cell>
          <cell r="M1072">
            <v>21.67</v>
          </cell>
          <cell r="O1072">
            <v>22.35</v>
          </cell>
          <cell r="Q1072">
            <v>21.66</v>
          </cell>
          <cell r="S1072">
            <v>23.82</v>
          </cell>
        </row>
        <row r="1073">
          <cell r="A1073" t="str">
            <v>5 S 01 102 04</v>
          </cell>
          <cell r="B1073" t="str">
            <v>Esc. carga transp. mat 3a cat DMT 400 a 600m</v>
          </cell>
          <cell r="E1073" t="str">
            <v>m3</v>
          </cell>
          <cell r="G1073">
            <v>20.309999999999999</v>
          </cell>
          <cell r="M1073">
            <v>22.44</v>
          </cell>
          <cell r="O1073">
            <v>23.12</v>
          </cell>
          <cell r="Q1073">
            <v>22.42</v>
          </cell>
          <cell r="S1073">
            <v>24.57</v>
          </cell>
        </row>
        <row r="1074">
          <cell r="A1074" t="str">
            <v>5 S 01 102 05</v>
          </cell>
          <cell r="B1074" t="str">
            <v>Esc. carga transp. mat 3a cat DMT 600 a 800m</v>
          </cell>
          <cell r="E1074" t="str">
            <v>m3</v>
          </cell>
          <cell r="G1074">
            <v>20.93</v>
          </cell>
          <cell r="M1074">
            <v>23.12</v>
          </cell>
          <cell r="O1074">
            <v>23.81</v>
          </cell>
          <cell r="Q1074">
            <v>23.08</v>
          </cell>
          <cell r="S1074">
            <v>25.24</v>
          </cell>
        </row>
        <row r="1075">
          <cell r="A1075" t="str">
            <v>5 S 01 102 06</v>
          </cell>
          <cell r="B1075" t="str">
            <v>Esc. carga transp. mat 3a cat DMT 800 a 1000m</v>
          </cell>
          <cell r="E1075" t="str">
            <v>m3</v>
          </cell>
          <cell r="G1075">
            <v>21.32</v>
          </cell>
          <cell r="M1075">
            <v>23.55</v>
          </cell>
          <cell r="O1075">
            <v>24.25</v>
          </cell>
          <cell r="Q1075">
            <v>23.5</v>
          </cell>
          <cell r="S1075">
            <v>25.65</v>
          </cell>
        </row>
        <row r="1076">
          <cell r="A1076" t="str">
            <v>5 S 01 102 07</v>
          </cell>
          <cell r="B1076" t="str">
            <v>Esc. carga transp. mat 3a cat DMT 1000 a 1200m</v>
          </cell>
          <cell r="E1076" t="str">
            <v>m3</v>
          </cell>
          <cell r="G1076">
            <v>21.71</v>
          </cell>
          <cell r="M1076">
            <v>23.98</v>
          </cell>
          <cell r="O1076">
            <v>24.68</v>
          </cell>
          <cell r="Q1076">
            <v>23.91</v>
          </cell>
          <cell r="S1076">
            <v>26.06</v>
          </cell>
        </row>
        <row r="1077">
          <cell r="A1077" t="str">
            <v>5 S 01 510 00</v>
          </cell>
          <cell r="B1077" t="str">
            <v>Compactação de aterros a 95% proctor normal</v>
          </cell>
          <cell r="E1077" t="str">
            <v>m3</v>
          </cell>
          <cell r="G1077">
            <v>1.5</v>
          </cell>
          <cell r="M1077">
            <v>1.67</v>
          </cell>
          <cell r="O1077">
            <v>1.7</v>
          </cell>
          <cell r="Q1077">
            <v>1.65</v>
          </cell>
          <cell r="S1077">
            <v>1.65</v>
          </cell>
        </row>
        <row r="1078">
          <cell r="A1078" t="str">
            <v>5 S 01 511 00</v>
          </cell>
          <cell r="B1078" t="str">
            <v>Compactação de aterros a 100% proctor normal</v>
          </cell>
          <cell r="E1078" t="str">
            <v>m3</v>
          </cell>
          <cell r="G1078">
            <v>1.78</v>
          </cell>
          <cell r="M1078">
            <v>1.99</v>
          </cell>
          <cell r="O1078">
            <v>2.02</v>
          </cell>
          <cell r="Q1078">
            <v>1.96</v>
          </cell>
          <cell r="S1078">
            <v>1.96</v>
          </cell>
        </row>
        <row r="1079">
          <cell r="A1079" t="str">
            <v>5 S 01 513 01</v>
          </cell>
          <cell r="B1079" t="str">
            <v>Compactação de material de "bota-fora"</v>
          </cell>
          <cell r="E1079" t="str">
            <v>m3</v>
          </cell>
          <cell r="G1079">
            <v>1.1499999999999999</v>
          </cell>
          <cell r="M1079">
            <v>1.28</v>
          </cell>
          <cell r="O1079">
            <v>1.3</v>
          </cell>
          <cell r="Q1079">
            <v>1.26</v>
          </cell>
          <cell r="S1079">
            <v>1.26</v>
          </cell>
        </row>
        <row r="1080">
          <cell r="A1080" t="str">
            <v>5 S 02 100 00</v>
          </cell>
          <cell r="B1080" t="str">
            <v>Reforço do subleito</v>
          </cell>
          <cell r="E1080" t="str">
            <v>m3</v>
          </cell>
          <cell r="G1080">
            <v>7.62</v>
          </cell>
          <cell r="M1080">
            <v>8.16</v>
          </cell>
          <cell r="O1080">
            <v>8.57</v>
          </cell>
          <cell r="Q1080">
            <v>8.3800000000000008</v>
          </cell>
          <cell r="S1080">
            <v>8.3800000000000008</v>
          </cell>
        </row>
        <row r="1081">
          <cell r="A1081" t="str">
            <v>5 S 02 110 00</v>
          </cell>
          <cell r="B1081" t="str">
            <v>Regularização do subleito</v>
          </cell>
          <cell r="E1081" t="str">
            <v>m2</v>
          </cell>
          <cell r="G1081">
            <v>0.46</v>
          </cell>
          <cell r="M1081">
            <v>0.52</v>
          </cell>
          <cell r="O1081">
            <v>0.53</v>
          </cell>
          <cell r="Q1081">
            <v>0.51</v>
          </cell>
          <cell r="S1081">
            <v>0.51</v>
          </cell>
        </row>
        <row r="1082">
          <cell r="A1082" t="str">
            <v>5 S 02 110 01</v>
          </cell>
          <cell r="B1082" t="str">
            <v>Regul. subleito c/ fresa. corte contr. aut. greide</v>
          </cell>
          <cell r="E1082" t="str">
            <v>m2</v>
          </cell>
          <cell r="G1082">
            <v>0.77</v>
          </cell>
          <cell r="M1082">
            <v>0.83</v>
          </cell>
          <cell r="O1082">
            <v>0.83</v>
          </cell>
          <cell r="Q1082">
            <v>0.81</v>
          </cell>
          <cell r="S1082">
            <v>0.81</v>
          </cell>
        </row>
        <row r="1083">
          <cell r="A1083" t="str">
            <v>5 S 02 200 00</v>
          </cell>
          <cell r="B1083" t="str">
            <v>Sub-base solo estabilizado granul. s/ mistura</v>
          </cell>
          <cell r="E1083" t="str">
            <v>m3</v>
          </cell>
          <cell r="G1083">
            <v>7.62</v>
          </cell>
          <cell r="M1083">
            <v>8.16</v>
          </cell>
          <cell r="O1083">
            <v>8.57</v>
          </cell>
          <cell r="Q1083">
            <v>8.3800000000000008</v>
          </cell>
          <cell r="S1083">
            <v>8.3800000000000008</v>
          </cell>
        </row>
        <row r="1084">
          <cell r="A1084" t="str">
            <v>5 S 02 200 01</v>
          </cell>
          <cell r="B1084" t="str">
            <v>Base solo estabilizado granul. s/ mistura</v>
          </cell>
          <cell r="E1084" t="str">
            <v>m3</v>
          </cell>
          <cell r="G1084">
            <v>7.62</v>
          </cell>
          <cell r="M1084">
            <v>8.16</v>
          </cell>
          <cell r="O1084">
            <v>8.57</v>
          </cell>
          <cell r="Q1084">
            <v>8.3800000000000008</v>
          </cell>
          <cell r="S1084">
            <v>8.3800000000000008</v>
          </cell>
        </row>
        <row r="1085">
          <cell r="A1085" t="str">
            <v>5 S 02 201 00</v>
          </cell>
          <cell r="B1085" t="str">
            <v>Recomposição camada de base s/ adição de material</v>
          </cell>
          <cell r="E1085" t="str">
            <v>m2</v>
          </cell>
          <cell r="G1085">
            <v>0.46</v>
          </cell>
          <cell r="M1085">
            <v>0.52</v>
          </cell>
          <cell r="O1085">
            <v>0.53</v>
          </cell>
          <cell r="Q1085">
            <v>0.51</v>
          </cell>
          <cell r="S1085">
            <v>0.51</v>
          </cell>
        </row>
        <row r="1086">
          <cell r="A1086" t="str">
            <v>5 S 02 210 00</v>
          </cell>
          <cell r="B1086" t="str">
            <v>Sub-base estabiliz. granul. c/ mist. solo na pista</v>
          </cell>
          <cell r="E1086" t="str">
            <v>m3</v>
          </cell>
          <cell r="G1086">
            <v>8.06</v>
          </cell>
          <cell r="M1086">
            <v>8.6300000000000008</v>
          </cell>
          <cell r="O1086">
            <v>9.07</v>
          </cell>
          <cell r="Q1086">
            <v>8.86</v>
          </cell>
          <cell r="S1086">
            <v>8.86</v>
          </cell>
        </row>
        <row r="1087">
          <cell r="A1087" t="str">
            <v>5 S 02 210 01</v>
          </cell>
          <cell r="B1087" t="str">
            <v>Sub-base estab. granul.c/mist. solo-areia na pista</v>
          </cell>
          <cell r="E1087" t="str">
            <v>m3</v>
          </cell>
          <cell r="G1087">
            <v>9.2200000000000006</v>
          </cell>
          <cell r="M1087">
            <v>9.89</v>
          </cell>
          <cell r="O1087">
            <v>10.43</v>
          </cell>
          <cell r="Q1087">
            <v>10.210000000000001</v>
          </cell>
          <cell r="S1087">
            <v>10.210000000000001</v>
          </cell>
        </row>
        <row r="1088">
          <cell r="A1088" t="str">
            <v>5 S 02 210 02</v>
          </cell>
          <cell r="B1088" t="str">
            <v>Base estabiliz.granul.c/ mist. solo areia na pista</v>
          </cell>
          <cell r="E1088" t="str">
            <v>m3</v>
          </cell>
          <cell r="G1088">
            <v>9.2200000000000006</v>
          </cell>
          <cell r="M1088">
            <v>9.89</v>
          </cell>
          <cell r="O1088">
            <v>10.43</v>
          </cell>
          <cell r="Q1088">
            <v>10.210000000000001</v>
          </cell>
          <cell r="S1088">
            <v>10.210000000000001</v>
          </cell>
        </row>
        <row r="1089">
          <cell r="A1089" t="str">
            <v>5 S 02 220 00</v>
          </cell>
          <cell r="B1089" t="str">
            <v>Base estabilizada granul. c/ mistura solo-brita</v>
          </cell>
          <cell r="E1089" t="str">
            <v>m3</v>
          </cell>
          <cell r="G1089">
            <v>24.16</v>
          </cell>
          <cell r="M1089">
            <v>26.7</v>
          </cell>
          <cell r="O1089">
            <v>27.52</v>
          </cell>
          <cell r="Q1089">
            <v>26.84</v>
          </cell>
          <cell r="S1089">
            <v>27.63</v>
          </cell>
        </row>
        <row r="1090">
          <cell r="A1090" t="str">
            <v>5 S 02 230 00</v>
          </cell>
          <cell r="B1090" t="str">
            <v>Base de brita graduada</v>
          </cell>
          <cell r="E1090" t="str">
            <v>m3</v>
          </cell>
          <cell r="G1090">
            <v>37.76</v>
          </cell>
          <cell r="M1090">
            <v>42.45</v>
          </cell>
          <cell r="O1090">
            <v>43.43</v>
          </cell>
          <cell r="Q1090">
            <v>42.37</v>
          </cell>
          <cell r="S1090">
            <v>44.33</v>
          </cell>
        </row>
        <row r="1091">
          <cell r="A1091" t="str">
            <v>5 S 02 230 01</v>
          </cell>
          <cell r="B1091" t="str">
            <v>Base brita grad.c/distr.agreg. contr. autom.greide</v>
          </cell>
          <cell r="E1091" t="str">
            <v>m3</v>
          </cell>
          <cell r="G1091">
            <v>38.92</v>
          </cell>
          <cell r="M1091">
            <v>43.59</v>
          </cell>
          <cell r="O1091">
            <v>44.54</v>
          </cell>
          <cell r="Q1091">
            <v>43.48</v>
          </cell>
          <cell r="S1091">
            <v>45.44</v>
          </cell>
        </row>
        <row r="1092">
          <cell r="A1092" t="str">
            <v>5 S 02 231 00</v>
          </cell>
          <cell r="B1092" t="str">
            <v>Base de macadame hidraúlico</v>
          </cell>
          <cell r="E1092" t="str">
            <v>m3</v>
          </cell>
          <cell r="G1092">
            <v>33.340000000000003</v>
          </cell>
          <cell r="M1092">
            <v>37.42</v>
          </cell>
          <cell r="O1092">
            <v>38.22</v>
          </cell>
          <cell r="Q1092">
            <v>37.299999999999997</v>
          </cell>
          <cell r="S1092">
            <v>39.14</v>
          </cell>
        </row>
        <row r="1093">
          <cell r="A1093" t="str">
            <v>5 S 02 240 11</v>
          </cell>
          <cell r="B1093" t="str">
            <v>Recomposição camada de base c/ adição de cimento</v>
          </cell>
          <cell r="E1093" t="str">
            <v>m3</v>
          </cell>
          <cell r="G1093">
            <v>47.94</v>
          </cell>
          <cell r="M1093">
            <v>50.71</v>
          </cell>
          <cell r="O1093">
            <v>52.12</v>
          </cell>
          <cell r="Q1093">
            <v>49.73</v>
          </cell>
          <cell r="S1093">
            <v>52.63</v>
          </cell>
        </row>
        <row r="1094">
          <cell r="A1094" t="str">
            <v>5 S 02 241 01</v>
          </cell>
          <cell r="B1094" t="str">
            <v>Base de solo cimento com mistura em usina</v>
          </cell>
          <cell r="E1094" t="str">
            <v>m3</v>
          </cell>
          <cell r="G1094">
            <v>100.06</v>
          </cell>
          <cell r="M1094">
            <v>106.26</v>
          </cell>
          <cell r="O1094">
            <v>109.61</v>
          </cell>
          <cell r="Q1094">
            <v>104.53</v>
          </cell>
          <cell r="S1094">
            <v>110.6</v>
          </cell>
        </row>
        <row r="1095">
          <cell r="A1095" t="str">
            <v>5 S 02 243 01</v>
          </cell>
          <cell r="B1095" t="str">
            <v>Sub-base solo melhorado c/cimento c/mist. em usina</v>
          </cell>
          <cell r="E1095" t="str">
            <v>m3</v>
          </cell>
          <cell r="G1095">
            <v>58.51</v>
          </cell>
          <cell r="M1095">
            <v>62.16</v>
          </cell>
          <cell r="O1095">
            <v>64.09</v>
          </cell>
          <cell r="Q1095">
            <v>61.33</v>
          </cell>
          <cell r="S1095">
            <v>64.37</v>
          </cell>
        </row>
        <row r="1096">
          <cell r="A1096" t="str">
            <v>5 S 02 249 11</v>
          </cell>
          <cell r="B1096" t="str">
            <v>Recomp. base c/ demol. do rev. e incorp. à base</v>
          </cell>
          <cell r="E1096" t="str">
            <v>m3</v>
          </cell>
          <cell r="G1096">
            <v>11.45</v>
          </cell>
          <cell r="M1096">
            <v>12.76</v>
          </cell>
          <cell r="O1096">
            <v>12.8</v>
          </cell>
          <cell r="Q1096">
            <v>12.65</v>
          </cell>
          <cell r="S1096">
            <v>12.65</v>
          </cell>
        </row>
        <row r="1097">
          <cell r="A1097" t="str">
            <v>5 S 02 300 00</v>
          </cell>
          <cell r="B1097" t="str">
            <v>Imprimação</v>
          </cell>
          <cell r="E1097" t="str">
            <v>m2</v>
          </cell>
          <cell r="G1097">
            <v>0.15</v>
          </cell>
          <cell r="M1097">
            <v>0.17</v>
          </cell>
          <cell r="O1097">
            <v>0.17</v>
          </cell>
          <cell r="Q1097">
            <v>0.16</v>
          </cell>
          <cell r="S1097">
            <v>0.16</v>
          </cell>
        </row>
        <row r="1098">
          <cell r="A1098" t="str">
            <v>5 S 02 400 00</v>
          </cell>
          <cell r="B1098" t="str">
            <v>Pintura de ligação</v>
          </cell>
          <cell r="E1098" t="str">
            <v>m2</v>
          </cell>
          <cell r="G1098">
            <v>0.09</v>
          </cell>
          <cell r="M1098">
            <v>0.1</v>
          </cell>
          <cell r="O1098">
            <v>0.1</v>
          </cell>
          <cell r="Q1098">
            <v>0.09</v>
          </cell>
          <cell r="S1098">
            <v>0.09</v>
          </cell>
        </row>
        <row r="1099">
          <cell r="A1099" t="str">
            <v>5 S 02 500 00</v>
          </cell>
          <cell r="B1099" t="str">
            <v>Tratamento superficial simples c/ CAP</v>
          </cell>
          <cell r="E1099" t="str">
            <v>m2</v>
          </cell>
          <cell r="G1099">
            <v>0.44</v>
          </cell>
          <cell r="M1099">
            <v>0.5</v>
          </cell>
          <cell r="O1099">
            <v>0.5</v>
          </cell>
          <cell r="Q1099">
            <v>0.49</v>
          </cell>
          <cell r="S1099">
            <v>0.5</v>
          </cell>
        </row>
        <row r="1100">
          <cell r="A1100" t="str">
            <v>5 S 02 500 01</v>
          </cell>
          <cell r="B1100" t="str">
            <v>Tratamento superficial simples c/ emulsão</v>
          </cell>
          <cell r="E1100" t="str">
            <v>m2</v>
          </cell>
          <cell r="G1100">
            <v>0.41</v>
          </cell>
          <cell r="M1100">
            <v>0.46</v>
          </cell>
          <cell r="O1100">
            <v>0.47</v>
          </cell>
          <cell r="Q1100">
            <v>0.46</v>
          </cell>
          <cell r="S1100">
            <v>0.47</v>
          </cell>
        </row>
        <row r="1101">
          <cell r="A1101" t="str">
            <v>5 S 02 500 02</v>
          </cell>
          <cell r="B1101" t="str">
            <v>Tratamento superficial simples c/ banho diluído</v>
          </cell>
          <cell r="E1101" t="str">
            <v>m2</v>
          </cell>
          <cell r="G1101">
            <v>0.47</v>
          </cell>
          <cell r="M1101">
            <v>0.53</v>
          </cell>
          <cell r="O1101">
            <v>0.54</v>
          </cell>
          <cell r="Q1101">
            <v>0.53</v>
          </cell>
          <cell r="S1101">
            <v>0.54</v>
          </cell>
        </row>
        <row r="1102">
          <cell r="A1102" t="str">
            <v>5 S 02 501 00</v>
          </cell>
          <cell r="B1102" t="str">
            <v>Tratamento superficial duplo c/ CAP</v>
          </cell>
          <cell r="E1102" t="str">
            <v>m2</v>
          </cell>
          <cell r="G1102">
            <v>1.3</v>
          </cell>
          <cell r="M1102">
            <v>1.48</v>
          </cell>
          <cell r="O1102">
            <v>1.49</v>
          </cell>
          <cell r="Q1102">
            <v>1.45</v>
          </cell>
          <cell r="S1102">
            <v>1.49</v>
          </cell>
        </row>
        <row r="1103">
          <cell r="A1103" t="str">
            <v>5 S 02 501 01</v>
          </cell>
          <cell r="B1103" t="str">
            <v>Tratamento superficial duplo c/ emulsão</v>
          </cell>
          <cell r="E1103" t="str">
            <v>m2</v>
          </cell>
          <cell r="G1103">
            <v>1.29</v>
          </cell>
          <cell r="M1103">
            <v>1.47</v>
          </cell>
          <cell r="O1103">
            <v>1.49</v>
          </cell>
          <cell r="Q1103">
            <v>1.45</v>
          </cell>
          <cell r="S1103">
            <v>1.49</v>
          </cell>
        </row>
        <row r="1104">
          <cell r="A1104" t="str">
            <v>5 S 02 501 02</v>
          </cell>
          <cell r="B1104" t="str">
            <v>Tratamento superficial duplo c/ banho diluído</v>
          </cell>
          <cell r="E1104" t="str">
            <v>m2</v>
          </cell>
          <cell r="G1104">
            <v>1.42</v>
          </cell>
          <cell r="M1104">
            <v>1.61</v>
          </cell>
          <cell r="O1104">
            <v>1.63</v>
          </cell>
          <cell r="Q1104">
            <v>1.59</v>
          </cell>
          <cell r="S1104">
            <v>1.63</v>
          </cell>
        </row>
        <row r="1105">
          <cell r="A1105" t="str">
            <v>5 S 02 502 00</v>
          </cell>
          <cell r="B1105" t="str">
            <v>Tratamento superficial triplo c/ CAP</v>
          </cell>
          <cell r="E1105" t="str">
            <v>m2</v>
          </cell>
          <cell r="G1105">
            <v>1.86</v>
          </cell>
          <cell r="M1105">
            <v>2.12</v>
          </cell>
          <cell r="O1105">
            <v>2.14</v>
          </cell>
          <cell r="Q1105">
            <v>2.09</v>
          </cell>
          <cell r="S1105">
            <v>2.13</v>
          </cell>
        </row>
        <row r="1106">
          <cell r="A1106" t="str">
            <v>5 S 02 502 01</v>
          </cell>
          <cell r="B1106" t="str">
            <v>Tratamento superficial triplo c/ emulsão</v>
          </cell>
          <cell r="E1106" t="str">
            <v>m2</v>
          </cell>
          <cell r="G1106">
            <v>1.88</v>
          </cell>
          <cell r="M1106">
            <v>2.14</v>
          </cell>
          <cell r="O1106">
            <v>2.16</v>
          </cell>
          <cell r="Q1106">
            <v>2.1</v>
          </cell>
          <cell r="S1106">
            <v>2.15</v>
          </cell>
        </row>
        <row r="1107">
          <cell r="A1107" t="str">
            <v>5 S 02 502 02</v>
          </cell>
          <cell r="B1107" t="str">
            <v>Tratamento superficial triplo c/ banho diluído</v>
          </cell>
          <cell r="E1107" t="str">
            <v>m2</v>
          </cell>
          <cell r="G1107">
            <v>2.04</v>
          </cell>
          <cell r="M1107">
            <v>2.33</v>
          </cell>
          <cell r="O1107">
            <v>2.34</v>
          </cell>
          <cell r="Q1107">
            <v>2.29</v>
          </cell>
          <cell r="S1107">
            <v>2.34</v>
          </cell>
        </row>
        <row r="1108">
          <cell r="A1108" t="str">
            <v>5 S 02 511 01</v>
          </cell>
          <cell r="B1108" t="str">
            <v>Micro-revestimento a frio - Microflex 0,8cm</v>
          </cell>
          <cell r="E1108" t="str">
            <v>m2</v>
          </cell>
          <cell r="G1108">
            <v>1.17</v>
          </cell>
          <cell r="M1108">
            <v>1.24</v>
          </cell>
          <cell r="O1108">
            <v>1.22</v>
          </cell>
          <cell r="Q1108">
            <v>1.21</v>
          </cell>
          <cell r="S1108">
            <v>1.22</v>
          </cell>
        </row>
        <row r="1109">
          <cell r="A1109" t="str">
            <v>5 S 02 511 02</v>
          </cell>
          <cell r="B1109" t="str">
            <v>Micro-revestimento a frio - Microflex 1,5 cm</v>
          </cell>
          <cell r="E1109" t="str">
            <v>m2</v>
          </cell>
          <cell r="G1109">
            <v>2.2999999999999998</v>
          </cell>
          <cell r="M1109">
            <v>2.42</v>
          </cell>
          <cell r="O1109">
            <v>2.39</v>
          </cell>
          <cell r="Q1109">
            <v>2.36</v>
          </cell>
          <cell r="S1109">
            <v>2.38</v>
          </cell>
        </row>
        <row r="1110">
          <cell r="A1110" t="str">
            <v>5 S 02 511 03</v>
          </cell>
          <cell r="B1110" t="str">
            <v>Micro-revestimento a frio - Microflex 2,0 cm</v>
          </cell>
          <cell r="E1110" t="str">
            <v>m2</v>
          </cell>
          <cell r="G1110">
            <v>3.05</v>
          </cell>
          <cell r="M1110">
            <v>3.2</v>
          </cell>
          <cell r="O1110">
            <v>3.17</v>
          </cell>
          <cell r="Q1110">
            <v>3.13</v>
          </cell>
          <cell r="S1110">
            <v>3.16</v>
          </cell>
        </row>
        <row r="1111">
          <cell r="A1111" t="str">
            <v>5 S 02 511 04</v>
          </cell>
          <cell r="B1111" t="str">
            <v>Micro-revestimento a frio - Microflex - 2,5 cm</v>
          </cell>
          <cell r="E1111" t="str">
            <v>m2</v>
          </cell>
          <cell r="G1111">
            <v>3.59</v>
          </cell>
          <cell r="M1111">
            <v>3.78</v>
          </cell>
          <cell r="O1111">
            <v>3.73</v>
          </cell>
          <cell r="Q1111">
            <v>3.69</v>
          </cell>
          <cell r="S1111">
            <v>3.72</v>
          </cell>
        </row>
        <row r="1112">
          <cell r="A1112" t="str">
            <v>5 S 02 512 01</v>
          </cell>
          <cell r="B1112" t="str">
            <v>Lama asfáltica fina (granulometrias I e II)</v>
          </cell>
          <cell r="E1112" t="str">
            <v>m2</v>
          </cell>
          <cell r="G1112">
            <v>0.45</v>
          </cell>
          <cell r="M1112">
            <v>0.52</v>
          </cell>
          <cell r="O1112">
            <v>0.52</v>
          </cell>
          <cell r="Q1112">
            <v>0.51</v>
          </cell>
          <cell r="S1112">
            <v>0.51</v>
          </cell>
        </row>
        <row r="1113">
          <cell r="A1113" t="str">
            <v>5 S 02 512 02</v>
          </cell>
          <cell r="B1113" t="str">
            <v>Lama asfáltica grossa (granulometrias III e IV)</v>
          </cell>
          <cell r="E1113" t="str">
            <v>m2</v>
          </cell>
          <cell r="G1113">
            <v>0.81</v>
          </cell>
          <cell r="M1113">
            <v>0.93</v>
          </cell>
          <cell r="O1113">
            <v>0.93</v>
          </cell>
          <cell r="Q1113">
            <v>0.91</v>
          </cell>
          <cell r="S1113">
            <v>0.92</v>
          </cell>
        </row>
        <row r="1114">
          <cell r="A1114" t="str">
            <v>5 S 02 530 00</v>
          </cell>
          <cell r="B1114" t="str">
            <v>Pré-misturado a frio</v>
          </cell>
          <cell r="E1114" t="str">
            <v>m3</v>
          </cell>
          <cell r="G1114">
            <v>53.68</v>
          </cell>
          <cell r="M1114">
            <v>60.15</v>
          </cell>
          <cell r="O1114">
            <v>61.21</v>
          </cell>
          <cell r="Q1114">
            <v>59.74</v>
          </cell>
          <cell r="S1114">
            <v>61.29</v>
          </cell>
        </row>
        <row r="1115">
          <cell r="A1115" t="str">
            <v>5 S 02 531 00</v>
          </cell>
          <cell r="B1115" t="str">
            <v>Macadame betuminoso por penetração</v>
          </cell>
          <cell r="E1115" t="str">
            <v>m3</v>
          </cell>
          <cell r="G1115">
            <v>45.14</v>
          </cell>
          <cell r="M1115">
            <v>50.85</v>
          </cell>
          <cell r="O1115">
            <v>51.61</v>
          </cell>
          <cell r="Q1115">
            <v>50.49</v>
          </cell>
          <cell r="S1115">
            <v>52.38</v>
          </cell>
        </row>
        <row r="1116">
          <cell r="A1116" t="str">
            <v>5 S 02 532 00</v>
          </cell>
          <cell r="B1116" t="str">
            <v>Areia-asfalto a quente</v>
          </cell>
          <cell r="E1116" t="str">
            <v>t</v>
          </cell>
          <cell r="G1116">
            <v>36.270000000000003</v>
          </cell>
          <cell r="M1116">
            <v>38.81</v>
          </cell>
          <cell r="O1116">
            <v>39.270000000000003</v>
          </cell>
          <cell r="Q1116">
            <v>46.27</v>
          </cell>
          <cell r="S1116">
            <v>37.94</v>
          </cell>
        </row>
        <row r="1117">
          <cell r="A1117" t="str">
            <v>5 S 02 540 01</v>
          </cell>
          <cell r="B1117" t="str">
            <v>Conc. betumin.usinado a quente - capa de rolamento</v>
          </cell>
          <cell r="E1117" t="str">
            <v>t</v>
          </cell>
          <cell r="G1117">
            <v>31.51</v>
          </cell>
          <cell r="M1117">
            <v>34.35</v>
          </cell>
          <cell r="O1117">
            <v>34.75</v>
          </cell>
          <cell r="Q1117">
            <v>38.18</v>
          </cell>
          <cell r="S1117">
            <v>34.299999999999997</v>
          </cell>
        </row>
        <row r="1118">
          <cell r="A1118" t="str">
            <v>5 S 02 540 02</v>
          </cell>
          <cell r="B1118" t="str">
            <v>Concreto betuminoso usinado a quente - binder</v>
          </cell>
          <cell r="E1118" t="str">
            <v>t</v>
          </cell>
          <cell r="G1118">
            <v>30.9</v>
          </cell>
          <cell r="M1118">
            <v>33.799999999999997</v>
          </cell>
          <cell r="O1118">
            <v>34.22</v>
          </cell>
          <cell r="Q1118">
            <v>37.630000000000003</v>
          </cell>
          <cell r="S1118">
            <v>33.78</v>
          </cell>
        </row>
        <row r="1119">
          <cell r="A1119" t="str">
            <v>5 S 02 540 11</v>
          </cell>
          <cell r="B1119" t="str">
            <v>CBUQ reciclado a quente no local</v>
          </cell>
          <cell r="E1119" t="str">
            <v>t</v>
          </cell>
          <cell r="G1119">
            <v>67.680000000000007</v>
          </cell>
          <cell r="M1119">
            <v>68.760000000000005</v>
          </cell>
          <cell r="O1119" t="str">
            <v>excluído</v>
          </cell>
          <cell r="Q1119" t="str">
            <v>excluído</v>
          </cell>
          <cell r="S1119" t="str">
            <v>excluído</v>
          </cell>
        </row>
        <row r="1120">
          <cell r="A1120" t="str">
            <v>5 S 02 540 12</v>
          </cell>
          <cell r="B1120" t="str">
            <v>CBUQ reciclado em usina fixa</v>
          </cell>
          <cell r="E1120" t="str">
            <v>t</v>
          </cell>
          <cell r="G1120">
            <v>27.12</v>
          </cell>
          <cell r="M1120">
            <v>29.6</v>
          </cell>
          <cell r="O1120">
            <v>29.87</v>
          </cell>
          <cell r="Q1120">
            <v>33.380000000000003</v>
          </cell>
          <cell r="S1120">
            <v>29.35</v>
          </cell>
        </row>
        <row r="1121">
          <cell r="A1121" t="str">
            <v>5 S 02 600 00</v>
          </cell>
          <cell r="B1121" t="str">
            <v>Manta sintét. p/ recap.asfál.- fornec. e aplicação</v>
          </cell>
          <cell r="E1121" t="str">
            <v>m2</v>
          </cell>
          <cell r="G1121">
            <v>4.05</v>
          </cell>
          <cell r="M1121">
            <v>4.21</v>
          </cell>
          <cell r="O1121">
            <v>4.68</v>
          </cell>
          <cell r="Q1121">
            <v>4.21</v>
          </cell>
          <cell r="S1121">
            <v>4.21</v>
          </cell>
        </row>
        <row r="1122">
          <cell r="A1122" t="str">
            <v>5 S 02 607 00</v>
          </cell>
          <cell r="B1122" t="str">
            <v>Concreto cimento portland c/ equip. pequeno porte</v>
          </cell>
          <cell r="E1122" t="str">
            <v>m3</v>
          </cell>
          <cell r="G1122">
            <v>280.62</v>
          </cell>
          <cell r="M1122">
            <v>304.66000000000003</v>
          </cell>
          <cell r="O1122">
            <v>312.11</v>
          </cell>
          <cell r="Q1122">
            <v>299.72000000000003</v>
          </cell>
          <cell r="S1122">
            <v>315.47000000000003</v>
          </cell>
        </row>
        <row r="1123">
          <cell r="A1123" t="str">
            <v>5 S 02 702 00</v>
          </cell>
          <cell r="B1123" t="str">
            <v>Limpeza e enchimento de junta de pavimento de conc</v>
          </cell>
          <cell r="E1123" t="str">
            <v>m</v>
          </cell>
          <cell r="G1123">
            <v>2.87</v>
          </cell>
          <cell r="M1123">
            <v>2.8</v>
          </cell>
          <cell r="O1123">
            <v>2.64</v>
          </cell>
          <cell r="Q1123">
            <v>2.5099999999999998</v>
          </cell>
          <cell r="S1123">
            <v>2.52</v>
          </cell>
        </row>
        <row r="1124">
          <cell r="A1124" t="str">
            <v>5 S 02 905 00</v>
          </cell>
          <cell r="B1124" t="str">
            <v>Remoção mecanizada de revestimento betuminoso</v>
          </cell>
          <cell r="E1124" t="str">
            <v>m3</v>
          </cell>
          <cell r="G1124">
            <v>5.33</v>
          </cell>
          <cell r="M1124">
            <v>5.88</v>
          </cell>
          <cell r="O1124">
            <v>6.16</v>
          </cell>
          <cell r="Q1124">
            <v>6</v>
          </cell>
          <cell r="S1124">
            <v>6</v>
          </cell>
        </row>
        <row r="1125">
          <cell r="A1125" t="str">
            <v>5 S 02 905 01</v>
          </cell>
          <cell r="B1125" t="str">
            <v>Remoção manual de revestimento betuminoso</v>
          </cell>
          <cell r="E1125" t="str">
            <v>m3</v>
          </cell>
          <cell r="G1125">
            <v>89.15</v>
          </cell>
          <cell r="M1125">
            <v>103.64</v>
          </cell>
          <cell r="O1125">
            <v>104.36</v>
          </cell>
          <cell r="Q1125">
            <v>102.76</v>
          </cell>
          <cell r="S1125">
            <v>102.76</v>
          </cell>
        </row>
        <row r="1126">
          <cell r="A1126" t="str">
            <v>5 S 02 906 00</v>
          </cell>
          <cell r="B1126" t="str">
            <v>Remoção mecanizada da camada granular pavimento</v>
          </cell>
          <cell r="E1126" t="str">
            <v>m3</v>
          </cell>
          <cell r="G1126">
            <v>3.43</v>
          </cell>
          <cell r="M1126">
            <v>3.74</v>
          </cell>
          <cell r="O1126">
            <v>3.95</v>
          </cell>
          <cell r="Q1126">
            <v>3.84</v>
          </cell>
          <cell r="S1126">
            <v>3.84</v>
          </cell>
        </row>
        <row r="1127">
          <cell r="A1127" t="str">
            <v>5 S 02 906 01</v>
          </cell>
          <cell r="B1127" t="str">
            <v>Remoção manual da camada granular do pavimento</v>
          </cell>
          <cell r="E1127" t="str">
            <v>m3</v>
          </cell>
          <cell r="G1127">
            <v>48.07</v>
          </cell>
          <cell r="M1127">
            <v>56.37</v>
          </cell>
          <cell r="O1127">
            <v>56.65</v>
          </cell>
          <cell r="Q1127">
            <v>56.02</v>
          </cell>
          <cell r="S1127">
            <v>56.02</v>
          </cell>
        </row>
        <row r="1128">
          <cell r="A1128" t="str">
            <v>5 S 02 907 00</v>
          </cell>
          <cell r="B1128" t="str">
            <v>Remoção mecanizada material de baixa capac.suporte</v>
          </cell>
          <cell r="E1128" t="str">
            <v>m3</v>
          </cell>
          <cell r="G1128">
            <v>3.37</v>
          </cell>
          <cell r="M1128">
            <v>3.69</v>
          </cell>
          <cell r="O1128">
            <v>3.89</v>
          </cell>
          <cell r="Q1128">
            <v>3.78</v>
          </cell>
          <cell r="S1128">
            <v>3.78</v>
          </cell>
        </row>
        <row r="1129">
          <cell r="A1129" t="str">
            <v>5 S 02 907 01</v>
          </cell>
          <cell r="B1129" t="str">
            <v>Remoção manual de material de baixa capac.suporte</v>
          </cell>
          <cell r="E1129" t="str">
            <v>m3</v>
          </cell>
          <cell r="G1129">
            <v>40.71</v>
          </cell>
          <cell r="M1129">
            <v>47.77</v>
          </cell>
          <cell r="O1129">
            <v>48</v>
          </cell>
          <cell r="Q1129">
            <v>47.48</v>
          </cell>
          <cell r="S1129">
            <v>47.48</v>
          </cell>
        </row>
        <row r="1130">
          <cell r="A1130" t="str">
            <v>5 S 02 908 00</v>
          </cell>
          <cell r="B1130" t="str">
            <v>Arrancamento e remoção de paralelepípedos</v>
          </cell>
          <cell r="E1130" t="str">
            <v>m2</v>
          </cell>
          <cell r="G1130">
            <v>11.4</v>
          </cell>
          <cell r="M1130">
            <v>13.14</v>
          </cell>
          <cell r="O1130">
            <v>13.14</v>
          </cell>
          <cell r="Q1130">
            <v>12.81</v>
          </cell>
          <cell r="S1130">
            <v>12.81</v>
          </cell>
        </row>
        <row r="1131">
          <cell r="A1131" t="str">
            <v>5 S 02 909 00</v>
          </cell>
          <cell r="B1131" t="str">
            <v>Arrancamento e remoção de meios-fios</v>
          </cell>
          <cell r="E1131" t="str">
            <v>m3</v>
          </cell>
          <cell r="G1131">
            <v>61.88</v>
          </cell>
          <cell r="M1131">
            <v>71.58</v>
          </cell>
          <cell r="O1131">
            <v>71.58</v>
          </cell>
          <cell r="Q1131">
            <v>69.930000000000007</v>
          </cell>
          <cell r="S1131">
            <v>69.930000000000007</v>
          </cell>
        </row>
        <row r="1132">
          <cell r="A1132" t="str">
            <v>5 S 02 990 11</v>
          </cell>
          <cell r="B1132" t="str">
            <v>Fresagem contínua do revest. betuminoso</v>
          </cell>
          <cell r="E1132" t="str">
            <v>m3</v>
          </cell>
          <cell r="G1132">
            <v>86.17</v>
          </cell>
          <cell r="M1132">
            <v>92</v>
          </cell>
          <cell r="O1132">
            <v>93.45</v>
          </cell>
          <cell r="Q1132">
            <v>93.07</v>
          </cell>
          <cell r="S1132">
            <v>93.58</v>
          </cell>
        </row>
        <row r="1133">
          <cell r="A1133" t="str">
            <v>5 S 02 990 12</v>
          </cell>
          <cell r="B1133" t="str">
            <v>Fresagem descontínua revest. betuminoso</v>
          </cell>
          <cell r="E1133" t="str">
            <v>m3</v>
          </cell>
          <cell r="G1133">
            <v>116.14</v>
          </cell>
          <cell r="M1133">
            <v>128.27000000000001</v>
          </cell>
          <cell r="O1133">
            <v>129.79</v>
          </cell>
          <cell r="Q1133">
            <v>128.9</v>
          </cell>
          <cell r="S1133">
            <v>129.41999999999999</v>
          </cell>
        </row>
        <row r="1134">
          <cell r="A1134" t="str">
            <v>5 S 04 300 16</v>
          </cell>
          <cell r="B1134" t="str">
            <v>Bueiro met. chapas múltiplas D=1,60m galv.</v>
          </cell>
          <cell r="E1134" t="str">
            <v>m</v>
          </cell>
          <cell r="G1134">
            <v>845.64</v>
          </cell>
          <cell r="M1134">
            <v>981.36</v>
          </cell>
          <cell r="O1134">
            <v>1028.1099999999999</v>
          </cell>
          <cell r="Q1134">
            <v>1026.23</v>
          </cell>
          <cell r="S1134">
            <v>1027.33</v>
          </cell>
        </row>
        <row r="1135">
          <cell r="A1135" t="str">
            <v>5 S 04 300 20</v>
          </cell>
          <cell r="B1135" t="str">
            <v>Bueiro met. chapas múltiplas D=2,00m galv.</v>
          </cell>
          <cell r="E1135" t="str">
            <v>m</v>
          </cell>
          <cell r="G1135">
            <v>1056.94</v>
          </cell>
          <cell r="M1135">
            <v>1210.78</v>
          </cell>
          <cell r="O1135">
            <v>1279.3399999999999</v>
          </cell>
          <cell r="Q1135">
            <v>1277.26</v>
          </cell>
          <cell r="S1135">
            <v>1278.49</v>
          </cell>
        </row>
        <row r="1136">
          <cell r="A1136" t="str">
            <v>5 S 04 301 16</v>
          </cell>
          <cell r="B1136" t="str">
            <v>Bueiro met. chapas múltiplas D=1,60m rev. epoxy</v>
          </cell>
          <cell r="E1136" t="str">
            <v>m</v>
          </cell>
          <cell r="G1136">
            <v>921.74</v>
          </cell>
          <cell r="M1136">
            <v>1066.28</v>
          </cell>
          <cell r="O1136">
            <v>1076.94</v>
          </cell>
          <cell r="Q1136">
            <v>1075.6600000000001</v>
          </cell>
          <cell r="S1136">
            <v>1076.77</v>
          </cell>
        </row>
        <row r="1137">
          <cell r="A1137" t="str">
            <v>5 S 04 301 20</v>
          </cell>
          <cell r="B1137" t="str">
            <v>Bueiro met. chapas múltiplas D=2,00m rev. epoxy</v>
          </cell>
          <cell r="E1137" t="str">
            <v>m</v>
          </cell>
          <cell r="G1137">
            <v>1150.75</v>
          </cell>
          <cell r="M1137">
            <v>1315.77</v>
          </cell>
          <cell r="O1137">
            <v>1339.98</v>
          </cell>
          <cell r="Q1137">
            <v>1337.99</v>
          </cell>
          <cell r="S1137">
            <v>1339.22</v>
          </cell>
        </row>
        <row r="1138">
          <cell r="A1138" t="str">
            <v>5 S 04 310 16</v>
          </cell>
          <cell r="B1138" t="str">
            <v>Bueiro met. s/ interrup. de tráf. D=1,60m galv.</v>
          </cell>
          <cell r="E1138" t="str">
            <v>m</v>
          </cell>
          <cell r="G1138">
            <v>1667.71</v>
          </cell>
          <cell r="M1138">
            <v>1957.4</v>
          </cell>
          <cell r="O1138">
            <v>1958.05</v>
          </cell>
          <cell r="Q1138">
            <v>1892.17</v>
          </cell>
          <cell r="S1138">
            <v>1893.36</v>
          </cell>
        </row>
        <row r="1139">
          <cell r="A1139" t="str">
            <v>5 S 04 310 20</v>
          </cell>
          <cell r="B1139" t="str">
            <v>Bueiro met. s/ interrup. de tráf. D=2,00m galv.</v>
          </cell>
          <cell r="E1139" t="str">
            <v>m</v>
          </cell>
          <cell r="G1139">
            <v>2013.11</v>
          </cell>
          <cell r="M1139">
            <v>2434.67</v>
          </cell>
          <cell r="O1139">
            <v>2435.4499999999998</v>
          </cell>
          <cell r="Q1139">
            <v>2282.92</v>
          </cell>
          <cell r="S1139">
            <v>2284.36</v>
          </cell>
        </row>
        <row r="1140">
          <cell r="A1140" t="str">
            <v>5 S 04 311 16</v>
          </cell>
          <cell r="B1140" t="str">
            <v>Bueiro met.s/interrupção traf. D=1,60 m rev.epoxy</v>
          </cell>
          <cell r="E1140" t="str">
            <v>m</v>
          </cell>
          <cell r="G1140">
            <v>1700.88</v>
          </cell>
          <cell r="M1140">
            <v>2030.38</v>
          </cell>
          <cell r="O1140">
            <v>2031.03</v>
          </cell>
          <cell r="Q1140">
            <v>1828.85</v>
          </cell>
          <cell r="S1140">
            <v>1830.05</v>
          </cell>
        </row>
        <row r="1141">
          <cell r="A1141" t="str">
            <v>5 S 04 311 20</v>
          </cell>
          <cell r="B1141" t="str">
            <v>Bueiro met.s/interrupção tráf. D=2,00 m rev. epoxy</v>
          </cell>
          <cell r="E1141" t="str">
            <v>m</v>
          </cell>
          <cell r="G1141">
            <v>2222.9899999999998</v>
          </cell>
          <cell r="M1141">
            <v>2441.5700000000002</v>
          </cell>
          <cell r="O1141">
            <v>2442.35</v>
          </cell>
          <cell r="Q1141">
            <v>2288.87</v>
          </cell>
          <cell r="S1141">
            <v>2290.3000000000002</v>
          </cell>
        </row>
        <row r="1142">
          <cell r="A1142" t="str">
            <v>5 S 04 999 01</v>
          </cell>
          <cell r="B1142" t="str">
            <v>Remoção de bueiros existentes</v>
          </cell>
          <cell r="E1142" t="str">
            <v>m</v>
          </cell>
          <cell r="G1142">
            <v>31.23</v>
          </cell>
          <cell r="M1142">
            <v>36.700000000000003</v>
          </cell>
          <cell r="O1142">
            <v>36.86</v>
          </cell>
          <cell r="Q1142">
            <v>36.49</v>
          </cell>
          <cell r="S1142">
            <v>36.49</v>
          </cell>
        </row>
        <row r="1143">
          <cell r="A1143" t="str">
            <v>5 S 04 999 04</v>
          </cell>
          <cell r="B1143" t="str">
            <v>Restauração de disp. danif. com concr. fck=12 MPa</v>
          </cell>
          <cell r="E1143" t="str">
            <v>m3</v>
          </cell>
          <cell r="G1143">
            <v>219.35</v>
          </cell>
          <cell r="M1143">
            <v>240.55</v>
          </cell>
          <cell r="O1143">
            <v>246.17</v>
          </cell>
          <cell r="Q1143">
            <v>237.17</v>
          </cell>
          <cell r="S1143">
            <v>248.81</v>
          </cell>
        </row>
        <row r="1144">
          <cell r="A1144" t="str">
            <v>5 S 04 999 07</v>
          </cell>
          <cell r="B1144" t="str">
            <v>Demolição de dispositivos de concreto simples</v>
          </cell>
          <cell r="E1144" t="str">
            <v>m3</v>
          </cell>
          <cell r="G1144">
            <v>56.73</v>
          </cell>
          <cell r="M1144">
            <v>67.31</v>
          </cell>
          <cell r="O1144">
            <v>67.47</v>
          </cell>
          <cell r="Q1144">
            <v>67.099999999999994</v>
          </cell>
          <cell r="S1144">
            <v>67.099999999999994</v>
          </cell>
        </row>
        <row r="1145">
          <cell r="A1145" t="str">
            <v>5 S 04 999 08</v>
          </cell>
          <cell r="B1145" t="str">
            <v>Demolição de dispositivos de concreto armado</v>
          </cell>
          <cell r="E1145" t="str">
            <v>m3</v>
          </cell>
          <cell r="G1145">
            <v>269.33</v>
          </cell>
          <cell r="M1145">
            <v>306.11</v>
          </cell>
          <cell r="O1145">
            <v>306.33</v>
          </cell>
          <cell r="Q1145">
            <v>299.20999999999998</v>
          </cell>
          <cell r="S1145">
            <v>299.20999999999998</v>
          </cell>
        </row>
        <row r="1146">
          <cell r="A1146" t="str">
            <v>5 S 05 100 00</v>
          </cell>
          <cell r="B1146" t="str">
            <v>Enleivamento</v>
          </cell>
          <cell r="E1146" t="str">
            <v>m2</v>
          </cell>
          <cell r="G1146">
            <v>3.36</v>
          </cell>
          <cell r="M1146">
            <v>3.92</v>
          </cell>
          <cell r="O1146">
            <v>3.92</v>
          </cell>
          <cell r="Q1146">
            <v>3.85</v>
          </cell>
          <cell r="S1146">
            <v>3.85</v>
          </cell>
        </row>
        <row r="1147">
          <cell r="A1147" t="str">
            <v>5 S 05 102 00</v>
          </cell>
          <cell r="B1147" t="str">
            <v>Hidrossemeadura</v>
          </cell>
          <cell r="E1147" t="str">
            <v>m2</v>
          </cell>
          <cell r="G1147">
            <v>1.1399999999999999</v>
          </cell>
          <cell r="M1147">
            <v>0.84</v>
          </cell>
          <cell r="O1147">
            <v>0.86</v>
          </cell>
          <cell r="Q1147">
            <v>0.84</v>
          </cell>
          <cell r="S1147">
            <v>0.85</v>
          </cell>
        </row>
        <row r="1148">
          <cell r="A1148" t="str">
            <v>5 S 05 300 01</v>
          </cell>
          <cell r="B1148" t="str">
            <v>Alvenaria de pedra arrumada</v>
          </cell>
          <cell r="E1148" t="str">
            <v>m3</v>
          </cell>
          <cell r="G1148">
            <v>47.78</v>
          </cell>
          <cell r="M1148">
            <v>55.63</v>
          </cell>
          <cell r="O1148">
            <v>56.22</v>
          </cell>
          <cell r="Q1148">
            <v>55.59</v>
          </cell>
          <cell r="S1148">
            <v>57.06</v>
          </cell>
        </row>
        <row r="1149">
          <cell r="A1149" t="str">
            <v>5 S 05 300 02</v>
          </cell>
          <cell r="B1149" t="str">
            <v>Enrocamento de pedra jogada</v>
          </cell>
          <cell r="E1149" t="str">
            <v>m3</v>
          </cell>
          <cell r="G1149">
            <v>27.48</v>
          </cell>
          <cell r="M1149">
            <v>31.54</v>
          </cell>
          <cell r="O1149">
            <v>32.03</v>
          </cell>
          <cell r="Q1149">
            <v>31.5</v>
          </cell>
          <cell r="S1149">
            <v>32.729999999999997</v>
          </cell>
        </row>
        <row r="1150">
          <cell r="A1150" t="str">
            <v>5 S 05 301 00</v>
          </cell>
          <cell r="B1150" t="str">
            <v>Alvenaria de pedra argamassada</v>
          </cell>
          <cell r="E1150" t="str">
            <v>m3</v>
          </cell>
          <cell r="G1150">
            <v>123.04</v>
          </cell>
          <cell r="M1150">
            <v>136.59</v>
          </cell>
          <cell r="O1150">
            <v>139.43</v>
          </cell>
          <cell r="Q1150">
            <v>135.06</v>
          </cell>
          <cell r="S1150">
            <v>140.97999999999999</v>
          </cell>
        </row>
        <row r="1151">
          <cell r="A1151" t="str">
            <v>5 S 05 302 01</v>
          </cell>
          <cell r="B1151" t="str">
            <v>Muro de gabião tipo caixa</v>
          </cell>
          <cell r="E1151" t="str">
            <v>m3</v>
          </cell>
          <cell r="G1151">
            <v>124.7</v>
          </cell>
          <cell r="M1151">
            <v>145.96</v>
          </cell>
          <cell r="O1151">
            <v>138.34</v>
          </cell>
          <cell r="Q1151">
            <v>137.43</v>
          </cell>
          <cell r="S1151">
            <v>138.84</v>
          </cell>
        </row>
        <row r="1152">
          <cell r="A1152" t="str">
            <v>5 S 05 303 01</v>
          </cell>
          <cell r="B1152" t="str">
            <v>Terra armada - ECE - greide 0,0&lt;h&lt;6,00m</v>
          </cell>
          <cell r="E1152" t="str">
            <v>m2</v>
          </cell>
          <cell r="G1152">
            <v>185.44</v>
          </cell>
          <cell r="M1152">
            <v>196.56</v>
          </cell>
          <cell r="O1152">
            <v>196.56</v>
          </cell>
          <cell r="Q1152">
            <v>218.81</v>
          </cell>
          <cell r="S1152">
            <v>218.81</v>
          </cell>
        </row>
        <row r="1153">
          <cell r="A1153" t="str">
            <v>5 S 05 303 02</v>
          </cell>
          <cell r="B1153" t="str">
            <v>Terra armada - ECE - greide 6,0&lt;h&lt;9,00</v>
          </cell>
          <cell r="E1153" t="str">
            <v>m2</v>
          </cell>
          <cell r="G1153">
            <v>208.05</v>
          </cell>
          <cell r="M1153">
            <v>220.52</v>
          </cell>
          <cell r="O1153">
            <v>220.52</v>
          </cell>
          <cell r="Q1153">
            <v>245.49</v>
          </cell>
          <cell r="S1153">
            <v>245.49</v>
          </cell>
        </row>
        <row r="1154">
          <cell r="A1154" t="str">
            <v>5 S 05 303 03</v>
          </cell>
          <cell r="B1154" t="str">
            <v>Terra armada - ECE - greide 9,0&lt;h&lt;12,00m</v>
          </cell>
          <cell r="E1154" t="str">
            <v>m2</v>
          </cell>
          <cell r="G1154">
            <v>230.67</v>
          </cell>
          <cell r="M1154">
            <v>244.38</v>
          </cell>
          <cell r="O1154">
            <v>244.38</v>
          </cell>
          <cell r="Q1154">
            <v>272.19</v>
          </cell>
          <cell r="S1154">
            <v>272.19</v>
          </cell>
        </row>
        <row r="1155">
          <cell r="A1155" t="str">
            <v>5 S 05 303 04</v>
          </cell>
          <cell r="B1155" t="str">
            <v>Terra armada - ECE - pé de talude 0,0&lt;h&lt;6,00m</v>
          </cell>
          <cell r="E1155" t="str">
            <v>m2</v>
          </cell>
          <cell r="G1155">
            <v>218.61</v>
          </cell>
          <cell r="M1155">
            <v>231.72</v>
          </cell>
          <cell r="O1155">
            <v>231.72</v>
          </cell>
          <cell r="Q1155">
            <v>257.95</v>
          </cell>
          <cell r="S1155">
            <v>257.95</v>
          </cell>
        </row>
        <row r="1156">
          <cell r="A1156" t="str">
            <v>5 S 05 303 05</v>
          </cell>
          <cell r="B1156" t="str">
            <v>Terra armada - ECE - pé de talude 6,0&lt;h&lt;9,00m</v>
          </cell>
          <cell r="E1156" t="str">
            <v>m2</v>
          </cell>
          <cell r="G1156">
            <v>245.74</v>
          </cell>
          <cell r="M1156">
            <v>260.49</v>
          </cell>
          <cell r="O1156">
            <v>260.49</v>
          </cell>
          <cell r="Q1156">
            <v>289.97000000000003</v>
          </cell>
          <cell r="S1156">
            <v>289.97000000000003</v>
          </cell>
        </row>
        <row r="1157">
          <cell r="A1157" t="str">
            <v>5 S 05 303 06</v>
          </cell>
          <cell r="B1157" t="str">
            <v>Terra armada - ECE - pé de talude 9,0&lt;h&lt;12,00m</v>
          </cell>
          <cell r="E1157" t="str">
            <v>m2</v>
          </cell>
          <cell r="G1157">
            <v>271.38</v>
          </cell>
          <cell r="M1157">
            <v>287.66000000000003</v>
          </cell>
          <cell r="O1157">
            <v>287.66000000000003</v>
          </cell>
          <cell r="Q1157">
            <v>324.2</v>
          </cell>
          <cell r="S1157">
            <v>324.2</v>
          </cell>
        </row>
        <row r="1158">
          <cell r="A1158" t="str">
            <v>5 S 05 303 07</v>
          </cell>
          <cell r="B1158" t="str">
            <v>Terra armada - ECE - encontro portante 0,0&lt;h&lt;6,0m</v>
          </cell>
          <cell r="E1158" t="str">
            <v>m2</v>
          </cell>
          <cell r="G1158">
            <v>398.04</v>
          </cell>
          <cell r="M1158">
            <v>421.92</v>
          </cell>
          <cell r="O1158">
            <v>421.92</v>
          </cell>
          <cell r="Q1158">
            <v>469.68</v>
          </cell>
          <cell r="S1158">
            <v>469.68</v>
          </cell>
        </row>
        <row r="1159">
          <cell r="A1159" t="str">
            <v>5 S 05 303 08</v>
          </cell>
          <cell r="B1159" t="str">
            <v>Terra armada - ECE - encontro portante 6,0&lt;h&lt;9,00m</v>
          </cell>
          <cell r="E1159" t="str">
            <v>m2</v>
          </cell>
          <cell r="G1159">
            <v>530.41999999999996</v>
          </cell>
          <cell r="M1159">
            <v>562.24</v>
          </cell>
          <cell r="O1159">
            <v>562.24</v>
          </cell>
          <cell r="Q1159">
            <v>625.9</v>
          </cell>
          <cell r="S1159">
            <v>625.9</v>
          </cell>
        </row>
        <row r="1160">
          <cell r="A1160" t="str">
            <v>5 S 05 303 09</v>
          </cell>
          <cell r="B1160" t="str">
            <v>Escamas de concreto armado para terra armada</v>
          </cell>
          <cell r="E1160" t="str">
            <v>m3</v>
          </cell>
          <cell r="G1160">
            <v>470.28</v>
          </cell>
          <cell r="M1160">
            <v>517.65</v>
          </cell>
          <cell r="O1160">
            <v>535.33000000000004</v>
          </cell>
          <cell r="Q1160">
            <v>524.22</v>
          </cell>
          <cell r="S1160">
            <v>539.16999999999996</v>
          </cell>
        </row>
        <row r="1161">
          <cell r="A1161" t="str">
            <v>5 S 05 303 10</v>
          </cell>
          <cell r="B1161" t="str">
            <v>Conc. de soleira e arrem. de maciço de terra arm.</v>
          </cell>
          <cell r="E1161" t="str">
            <v>m3</v>
          </cell>
          <cell r="G1161">
            <v>227.24</v>
          </cell>
          <cell r="M1161">
            <v>248.06</v>
          </cell>
          <cell r="O1161">
            <v>254.14</v>
          </cell>
          <cell r="Q1161">
            <v>244.32</v>
          </cell>
          <cell r="S1161">
            <v>256.86</v>
          </cell>
        </row>
        <row r="1162">
          <cell r="A1162" t="str">
            <v>5 S 05 303 11</v>
          </cell>
          <cell r="B1162" t="str">
            <v>Montagem de maciço terra armada</v>
          </cell>
          <cell r="E1162" t="str">
            <v>m2</v>
          </cell>
          <cell r="G1162">
            <v>52.96</v>
          </cell>
          <cell r="M1162">
            <v>61.95</v>
          </cell>
          <cell r="O1162">
            <v>61.95</v>
          </cell>
          <cell r="Q1162">
            <v>61.16</v>
          </cell>
          <cell r="S1162">
            <v>61.16</v>
          </cell>
        </row>
        <row r="1163">
          <cell r="A1163" t="str">
            <v>5 S 05 340 01</v>
          </cell>
          <cell r="B1163" t="str">
            <v>Execução cortina atirantada conc.armado fck=15 MPa</v>
          </cell>
          <cell r="E1163" t="str">
            <v>m3</v>
          </cell>
          <cell r="G1163">
            <v>776.35</v>
          </cell>
          <cell r="M1163">
            <v>859.06</v>
          </cell>
          <cell r="O1163">
            <v>882.36</v>
          </cell>
          <cell r="Q1163">
            <v>881.64</v>
          </cell>
          <cell r="S1163">
            <v>893.71</v>
          </cell>
        </row>
        <row r="1164">
          <cell r="A1164" t="str">
            <v>5 S 05 900 01</v>
          </cell>
          <cell r="B1164" t="str">
            <v>Execução tirante protendido cortina atirantada</v>
          </cell>
          <cell r="E1164" t="str">
            <v>m</v>
          </cell>
          <cell r="G1164">
            <v>81.75</v>
          </cell>
          <cell r="M1164">
            <v>91.9</v>
          </cell>
          <cell r="O1164">
            <v>92.75</v>
          </cell>
          <cell r="Q1164">
            <v>92.73</v>
          </cell>
          <cell r="S1164">
            <v>92.78</v>
          </cell>
        </row>
        <row r="1165">
          <cell r="A1165" t="str">
            <v>5 S 06 400 01</v>
          </cell>
          <cell r="B1165" t="str">
            <v>Cêrcas arame farp. c/ mourão conc. seção quadr.</v>
          </cell>
          <cell r="E1165" t="str">
            <v>m</v>
          </cell>
          <cell r="G1165">
            <v>12.2</v>
          </cell>
          <cell r="M1165">
            <v>14.91</v>
          </cell>
          <cell r="O1165">
            <v>15.13</v>
          </cell>
          <cell r="Q1165">
            <v>15.44</v>
          </cell>
          <cell r="S1165">
            <v>14.52</v>
          </cell>
        </row>
        <row r="1166">
          <cell r="A1166" t="str">
            <v>5 S 06 400 02</v>
          </cell>
          <cell r="B1166" t="str">
            <v>Cerca arame farp. c/ mourão de conc. seção triang</v>
          </cell>
          <cell r="E1166" t="str">
            <v>m</v>
          </cell>
          <cell r="G1166">
            <v>9.64</v>
          </cell>
          <cell r="M1166">
            <v>11.54</v>
          </cell>
          <cell r="O1166">
            <v>11.7</v>
          </cell>
          <cell r="Q1166">
            <v>12.02</v>
          </cell>
          <cell r="S1166">
            <v>11.56</v>
          </cell>
        </row>
        <row r="1167">
          <cell r="A1167" t="str">
            <v>5 S 06 410 00</v>
          </cell>
          <cell r="B1167" t="str">
            <v>Cêrcas arame farpado com suporte madeira</v>
          </cell>
          <cell r="E1167" t="str">
            <v>m</v>
          </cell>
          <cell r="G1167">
            <v>14.63</v>
          </cell>
          <cell r="M1167">
            <v>18.72</v>
          </cell>
          <cell r="O1167">
            <v>18.739999999999998</v>
          </cell>
          <cell r="Q1167">
            <v>19.04</v>
          </cell>
          <cell r="S1167">
            <v>19.04</v>
          </cell>
        </row>
        <row r="1168">
          <cell r="A1168" t="str">
            <v>5 S 09 001 07</v>
          </cell>
          <cell r="B1168" t="str">
            <v>Transporte local em rodov. não pavim.</v>
          </cell>
          <cell r="E1168" t="str">
            <v>tkm</v>
          </cell>
          <cell r="G1168">
            <v>0.49</v>
          </cell>
          <cell r="M1168">
            <v>0.54</v>
          </cell>
          <cell r="O1168">
            <v>0.55000000000000004</v>
          </cell>
          <cell r="Q1168">
            <v>0.53</v>
          </cell>
          <cell r="S1168">
            <v>0.53</v>
          </cell>
        </row>
        <row r="1169">
          <cell r="A1169" t="str">
            <v>5 S 09 001 90</v>
          </cell>
          <cell r="B1169" t="str">
            <v>Transporte comercial c/ carroc. rodov. não pav.</v>
          </cell>
          <cell r="E1169" t="str">
            <v>tkm</v>
          </cell>
          <cell r="G1169">
            <v>0.32</v>
          </cell>
          <cell r="M1169">
            <v>0.35</v>
          </cell>
          <cell r="O1169">
            <v>0.36</v>
          </cell>
          <cell r="Q1169">
            <v>0.35</v>
          </cell>
          <cell r="S1169">
            <v>0.35</v>
          </cell>
        </row>
        <row r="1170">
          <cell r="A1170" t="str">
            <v>5 S 09 002 07</v>
          </cell>
          <cell r="B1170" t="str">
            <v>Transporte local em rodov. pavim.</v>
          </cell>
          <cell r="E1170" t="str">
            <v>tkm</v>
          </cell>
          <cell r="G1170">
            <v>0.36</v>
          </cell>
          <cell r="M1170">
            <v>0.4</v>
          </cell>
          <cell r="O1170">
            <v>0.41</v>
          </cell>
          <cell r="Q1170">
            <v>0.39</v>
          </cell>
          <cell r="S1170">
            <v>0.39</v>
          </cell>
        </row>
        <row r="1171">
          <cell r="A1171" t="str">
            <v>5 S 09 002 90</v>
          </cell>
          <cell r="B1171" t="str">
            <v>Transporte comercial c/ carroceria rodov. pav.</v>
          </cell>
          <cell r="E1171" t="str">
            <v>tkm</v>
          </cell>
          <cell r="G1171">
            <v>0.21</v>
          </cell>
          <cell r="M1171">
            <v>0.23</v>
          </cell>
          <cell r="O1171">
            <v>0.24</v>
          </cell>
          <cell r="Q1171">
            <v>0.23</v>
          </cell>
          <cell r="S1171">
            <v>0.23</v>
          </cell>
        </row>
        <row r="1173">
          <cell r="B1173" t="str">
            <v>MATERIAIS</v>
          </cell>
          <cell r="C1173" t="str">
            <v>Und Com</v>
          </cell>
          <cell r="D1173" t="str">
            <v>Fator de Conversão</v>
          </cell>
          <cell r="E1173" t="str">
            <v>Und</v>
          </cell>
        </row>
        <row r="1174">
          <cell r="A1174" t="str">
            <v>AM01</v>
          </cell>
          <cell r="B1174" t="str">
            <v>Aço D=4,2 mm CA 25</v>
          </cell>
          <cell r="C1174" t="str">
            <v>kg</v>
          </cell>
          <cell r="D1174">
            <v>1</v>
          </cell>
          <cell r="E1174" t="str">
            <v>kg</v>
          </cell>
          <cell r="F1174">
            <v>1.92</v>
          </cell>
          <cell r="G1174">
            <v>1.92</v>
          </cell>
          <cell r="I1174">
            <v>0</v>
          </cell>
          <cell r="AD1174">
            <v>1.92</v>
          </cell>
        </row>
        <row r="1175">
          <cell r="A1175" t="str">
            <v>AM02</v>
          </cell>
          <cell r="B1175" t="str">
            <v>Aço D=6,3 mm CA 25</v>
          </cell>
          <cell r="C1175" t="str">
            <v>kg</v>
          </cell>
          <cell r="D1175">
            <v>1</v>
          </cell>
          <cell r="E1175" t="str">
            <v>kg</v>
          </cell>
          <cell r="F1175">
            <v>1.93</v>
          </cell>
          <cell r="G1175">
            <v>1.93</v>
          </cell>
          <cell r="I1175">
            <v>0</v>
          </cell>
          <cell r="AD1175">
            <v>1.93</v>
          </cell>
        </row>
        <row r="1176">
          <cell r="A1176" t="str">
            <v>AM03</v>
          </cell>
          <cell r="B1176" t="str">
            <v>Aço D=10 mm CA 25</v>
          </cell>
          <cell r="C1176" t="str">
            <v>kg</v>
          </cell>
          <cell r="D1176">
            <v>1</v>
          </cell>
          <cell r="E1176" t="str">
            <v>kg</v>
          </cell>
          <cell r="F1176">
            <v>1.6</v>
          </cell>
          <cell r="G1176">
            <v>1.6</v>
          </cell>
          <cell r="I1176">
            <v>0</v>
          </cell>
          <cell r="AD1176">
            <v>1.6</v>
          </cell>
        </row>
        <row r="1177">
          <cell r="A1177" t="str">
            <v>AM04</v>
          </cell>
          <cell r="B1177" t="str">
            <v>Aço D=6,3 mm CA 50</v>
          </cell>
          <cell r="C1177" t="str">
            <v>kg</v>
          </cell>
          <cell r="D1177">
            <v>1</v>
          </cell>
          <cell r="E1177" t="str">
            <v>kg</v>
          </cell>
          <cell r="F1177">
            <v>1.98</v>
          </cell>
          <cell r="G1177">
            <v>1.98</v>
          </cell>
          <cell r="I1177">
            <v>0</v>
          </cell>
          <cell r="AD1177">
            <v>1.98</v>
          </cell>
        </row>
        <row r="1178">
          <cell r="A1178" t="str">
            <v>AM05</v>
          </cell>
          <cell r="B1178" t="str">
            <v>Aço D=10 mm CA 50</v>
          </cell>
          <cell r="C1178" t="str">
            <v>kg</v>
          </cell>
          <cell r="D1178">
            <v>1</v>
          </cell>
          <cell r="E1178" t="str">
            <v>kg</v>
          </cell>
          <cell r="F1178">
            <v>1.65</v>
          </cell>
          <cell r="G1178">
            <v>1.65</v>
          </cell>
          <cell r="I1178">
            <v>0</v>
          </cell>
          <cell r="AD1178">
            <v>1.3</v>
          </cell>
        </row>
        <row r="1179">
          <cell r="A1179" t="str">
            <v>AM06</v>
          </cell>
          <cell r="B1179" t="str">
            <v>Aço D=4,2 mm CA 60</v>
          </cell>
          <cell r="C1179" t="str">
            <v>kg</v>
          </cell>
          <cell r="D1179">
            <v>1</v>
          </cell>
          <cell r="E1179" t="str">
            <v>kg</v>
          </cell>
          <cell r="F1179">
            <v>2.1</v>
          </cell>
          <cell r="G1179">
            <v>2.1</v>
          </cell>
          <cell r="I1179">
            <v>0</v>
          </cell>
          <cell r="AD1179">
            <v>2.1</v>
          </cell>
        </row>
        <row r="1180">
          <cell r="A1180" t="str">
            <v>AM07</v>
          </cell>
          <cell r="B1180" t="str">
            <v>Aço D=5,0 mm CA 60</v>
          </cell>
          <cell r="C1180" t="str">
            <v>kg</v>
          </cell>
          <cell r="D1180">
            <v>1</v>
          </cell>
          <cell r="E1180" t="str">
            <v>kg</v>
          </cell>
          <cell r="F1180">
            <v>2.1</v>
          </cell>
          <cell r="G1180">
            <v>2.1</v>
          </cell>
          <cell r="I1180">
            <v>0</v>
          </cell>
          <cell r="AD1180">
            <v>2.1</v>
          </cell>
        </row>
        <row r="1181">
          <cell r="A1181" t="str">
            <v>AM08</v>
          </cell>
          <cell r="B1181" t="str">
            <v>Aço D=6,0 mm CA 60</v>
          </cell>
          <cell r="C1181" t="str">
            <v>kg</v>
          </cell>
          <cell r="D1181">
            <v>1</v>
          </cell>
          <cell r="E1181" t="str">
            <v>kg</v>
          </cell>
          <cell r="F1181">
            <v>2.17</v>
          </cell>
          <cell r="G1181">
            <v>2.17</v>
          </cell>
          <cell r="I1181">
            <v>0</v>
          </cell>
          <cell r="AD1181">
            <v>2.17</v>
          </cell>
        </row>
        <row r="1182">
          <cell r="A1182" t="str">
            <v>AM09</v>
          </cell>
          <cell r="B1182" t="str">
            <v>Mandíbula móvel p/ britador 6240C</v>
          </cell>
          <cell r="C1182" t="str">
            <v>un</v>
          </cell>
          <cell r="D1182">
            <v>216</v>
          </cell>
          <cell r="E1182" t="str">
            <v>u/h</v>
          </cell>
          <cell r="F1182">
            <v>1090.2</v>
          </cell>
          <cell r="G1182">
            <v>5.0472222222222225</v>
          </cell>
          <cell r="I1182">
            <v>0</v>
          </cell>
          <cell r="AD1182">
            <v>5.0472000000000001</v>
          </cell>
        </row>
        <row r="1183">
          <cell r="A1183" t="str">
            <v>AM10</v>
          </cell>
          <cell r="B1183" t="str">
            <v>Mandíbula fixa p/ britador 6240C</v>
          </cell>
          <cell r="C1183" t="str">
            <v>un</v>
          </cell>
          <cell r="D1183">
            <v>133</v>
          </cell>
          <cell r="E1183" t="str">
            <v>u/h</v>
          </cell>
          <cell r="F1183">
            <v>1190.2</v>
          </cell>
          <cell r="G1183">
            <v>8.9488721804511275</v>
          </cell>
          <cell r="I1183">
            <v>0</v>
          </cell>
          <cell r="AD1183">
            <v>8.9489000000000001</v>
          </cell>
        </row>
        <row r="1184">
          <cell r="A1184" t="str">
            <v>AM11</v>
          </cell>
          <cell r="B1184" t="str">
            <v>Revestimento móvel p/ britador 60TS</v>
          </cell>
          <cell r="C1184" t="str">
            <v>un</v>
          </cell>
          <cell r="D1184">
            <v>381</v>
          </cell>
          <cell r="E1184" t="str">
            <v>u/h</v>
          </cell>
          <cell r="F1184">
            <v>980.01</v>
          </cell>
          <cell r="G1184">
            <v>2.5722047244094486</v>
          </cell>
          <cell r="I1184">
            <v>0</v>
          </cell>
          <cell r="AD1184">
            <v>2.5722</v>
          </cell>
        </row>
        <row r="1185">
          <cell r="A1185" t="str">
            <v>AM12</v>
          </cell>
          <cell r="B1185" t="str">
            <v>Revestimento fixo p/ britador 60TS</v>
          </cell>
          <cell r="C1185" t="str">
            <v>un</v>
          </cell>
          <cell r="D1185">
            <v>395</v>
          </cell>
          <cell r="E1185" t="str">
            <v>u/h</v>
          </cell>
          <cell r="F1185">
            <v>1325.3</v>
          </cell>
          <cell r="G1185">
            <v>3.3551898734177215</v>
          </cell>
          <cell r="I1185">
            <v>0</v>
          </cell>
          <cell r="AD1185">
            <v>3.3552</v>
          </cell>
        </row>
        <row r="1186">
          <cell r="A1186" t="str">
            <v>AM19</v>
          </cell>
          <cell r="B1186" t="str">
            <v>Mandíbula fixa p/ britador 4230</v>
          </cell>
          <cell r="C1186" t="str">
            <v>un</v>
          </cell>
          <cell r="D1186">
            <v>150</v>
          </cell>
          <cell r="E1186" t="str">
            <v>u/h</v>
          </cell>
          <cell r="F1186">
            <v>536.13</v>
          </cell>
          <cell r="G1186">
            <v>3.5741999999999998</v>
          </cell>
          <cell r="I1186">
            <v>0</v>
          </cell>
          <cell r="AD1186">
            <v>3.5741999999999998</v>
          </cell>
        </row>
        <row r="1187">
          <cell r="A1187" t="str">
            <v>AM20</v>
          </cell>
          <cell r="B1187" t="str">
            <v>Mandíbula móvel p/ britador 4230</v>
          </cell>
          <cell r="C1187" t="str">
            <v>un</v>
          </cell>
          <cell r="D1187">
            <v>100</v>
          </cell>
          <cell r="E1187" t="str">
            <v>u/h</v>
          </cell>
          <cell r="F1187">
            <v>548.82000000000005</v>
          </cell>
          <cell r="G1187">
            <v>5.4882000000000009</v>
          </cell>
          <cell r="I1187">
            <v>0</v>
          </cell>
          <cell r="AD1187">
            <v>5.4882999999999997</v>
          </cell>
        </row>
        <row r="1188">
          <cell r="A1188" t="str">
            <v>AM25</v>
          </cell>
          <cell r="B1188" t="str">
            <v>Mandíbula móvel para britador 80x50</v>
          </cell>
          <cell r="C1188" t="str">
            <v>un</v>
          </cell>
          <cell r="D1188">
            <v>250</v>
          </cell>
          <cell r="E1188" t="str">
            <v>u/h</v>
          </cell>
          <cell r="F1188">
            <v>2908.5</v>
          </cell>
          <cell r="G1188">
            <v>11.634</v>
          </cell>
          <cell r="I1188">
            <v>0</v>
          </cell>
          <cell r="AD1188">
            <v>9.6</v>
          </cell>
        </row>
        <row r="1189">
          <cell r="A1189" t="str">
            <v>AM26</v>
          </cell>
          <cell r="B1189" t="str">
            <v>Mandíbula fixa para britador 80x50</v>
          </cell>
          <cell r="C1189" t="str">
            <v>un</v>
          </cell>
          <cell r="D1189">
            <v>437</v>
          </cell>
          <cell r="E1189" t="str">
            <v>u/h</v>
          </cell>
          <cell r="F1189">
            <v>2814.02</v>
          </cell>
          <cell r="G1189">
            <v>6.4394050343249427</v>
          </cell>
          <cell r="I1189">
            <v>0</v>
          </cell>
          <cell r="AD1189">
            <v>5.2403000000000004</v>
          </cell>
        </row>
        <row r="1190">
          <cell r="A1190" t="str">
            <v>AM27</v>
          </cell>
          <cell r="B1190" t="str">
            <v>Revestimento móvel p/ britador 90TS</v>
          </cell>
          <cell r="C1190" t="str">
            <v>un</v>
          </cell>
          <cell r="D1190">
            <v>338</v>
          </cell>
          <cell r="E1190" t="str">
            <v>u/h</v>
          </cell>
          <cell r="F1190">
            <v>2036.99</v>
          </cell>
          <cell r="G1190">
            <v>6.0265976331360944</v>
          </cell>
          <cell r="I1190">
            <v>0</v>
          </cell>
          <cell r="AD1190">
            <v>4.9112</v>
          </cell>
        </row>
        <row r="1191">
          <cell r="A1191" t="str">
            <v>AM28</v>
          </cell>
          <cell r="B1191" t="str">
            <v>Revestimento fixo p/ britador 90TS</v>
          </cell>
          <cell r="C1191" t="str">
            <v>un</v>
          </cell>
          <cell r="D1191">
            <v>440</v>
          </cell>
          <cell r="E1191" t="str">
            <v>u/h</v>
          </cell>
          <cell r="F1191">
            <v>2729.98</v>
          </cell>
          <cell r="G1191">
            <v>6.2045000000000003</v>
          </cell>
          <cell r="I1191">
            <v>0</v>
          </cell>
          <cell r="AD1191">
            <v>4.7272999999999996</v>
          </cell>
        </row>
        <row r="1192">
          <cell r="A1192" t="str">
            <v>AM29</v>
          </cell>
          <cell r="B1192" t="str">
            <v>Revestimento móvel p/ britador 90TF</v>
          </cell>
          <cell r="C1192" t="str">
            <v>un</v>
          </cell>
          <cell r="D1192">
            <v>99</v>
          </cell>
          <cell r="E1192" t="str">
            <v>u/h</v>
          </cell>
          <cell r="F1192">
            <v>1795.5</v>
          </cell>
          <cell r="G1192">
            <v>18.136363636363637</v>
          </cell>
          <cell r="I1192">
            <v>0</v>
          </cell>
          <cell r="AD1192">
            <v>14.7475</v>
          </cell>
        </row>
        <row r="1193">
          <cell r="A1193" t="str">
            <v>AM30</v>
          </cell>
          <cell r="B1193" t="str">
            <v>Revestimento fixo p/ britador 90TF</v>
          </cell>
          <cell r="C1193" t="str">
            <v>un</v>
          </cell>
          <cell r="D1193">
            <v>125</v>
          </cell>
          <cell r="E1193" t="str">
            <v>u/h</v>
          </cell>
          <cell r="F1193">
            <v>1617</v>
          </cell>
          <cell r="G1193">
            <v>12.936</v>
          </cell>
          <cell r="I1193">
            <v>0</v>
          </cell>
          <cell r="AD1193">
            <v>10.8</v>
          </cell>
        </row>
        <row r="1194">
          <cell r="A1194" t="str">
            <v>AM35</v>
          </cell>
          <cell r="B1194" t="str">
            <v>Brita 1</v>
          </cell>
          <cell r="C1194" t="str">
            <v>m3</v>
          </cell>
          <cell r="D1194">
            <v>1</v>
          </cell>
          <cell r="E1194" t="str">
            <v>m3</v>
          </cell>
          <cell r="F1194">
            <v>22</v>
          </cell>
          <cell r="G1194">
            <v>22</v>
          </cell>
          <cell r="I1194">
            <v>0</v>
          </cell>
          <cell r="AD1194">
            <v>19</v>
          </cell>
        </row>
        <row r="1195">
          <cell r="A1195" t="str">
            <v>AM36</v>
          </cell>
          <cell r="B1195" t="str">
            <v>Brita 2</v>
          </cell>
          <cell r="C1195" t="str">
            <v>m3</v>
          </cell>
          <cell r="D1195">
            <v>1</v>
          </cell>
          <cell r="E1195" t="str">
            <v>m3</v>
          </cell>
          <cell r="F1195">
            <v>22</v>
          </cell>
          <cell r="G1195">
            <v>22</v>
          </cell>
          <cell r="I1195">
            <v>0</v>
          </cell>
          <cell r="AD1195">
            <v>19</v>
          </cell>
        </row>
        <row r="1196">
          <cell r="A1196" t="str">
            <v>AM37</v>
          </cell>
          <cell r="B1196" t="str">
            <v>Brita 3</v>
          </cell>
          <cell r="C1196" t="str">
            <v>m3</v>
          </cell>
          <cell r="D1196">
            <v>1</v>
          </cell>
          <cell r="E1196" t="str">
            <v>m3</v>
          </cell>
          <cell r="F1196">
            <v>22</v>
          </cell>
          <cell r="G1196">
            <v>22</v>
          </cell>
          <cell r="I1196">
            <v>0</v>
          </cell>
          <cell r="AD1196">
            <v>19</v>
          </cell>
        </row>
        <row r="1197">
          <cell r="A1197" t="str">
            <v>F801</v>
          </cell>
          <cell r="B1197" t="str">
            <v>Bomba hidráulica alta pressão MAC</v>
          </cell>
          <cell r="C1197" t="str">
            <v>dia</v>
          </cell>
          <cell r="D1197">
            <v>8</v>
          </cell>
          <cell r="E1197" t="str">
            <v>h</v>
          </cell>
          <cell r="F1197">
            <v>265</v>
          </cell>
          <cell r="G1197">
            <v>33.125</v>
          </cell>
          <cell r="I1197">
            <v>0</v>
          </cell>
          <cell r="AD1197">
            <v>33.125</v>
          </cell>
        </row>
        <row r="1198">
          <cell r="A1198" t="str">
            <v>F802</v>
          </cell>
          <cell r="B1198" t="str">
            <v>Bomba eletr p/ injeção de nata MAC</v>
          </cell>
          <cell r="C1198" t="str">
            <v>dia</v>
          </cell>
          <cell r="D1198">
            <v>8</v>
          </cell>
          <cell r="E1198" t="str">
            <v>h</v>
          </cell>
          <cell r="F1198">
            <v>285</v>
          </cell>
          <cell r="G1198">
            <v>35.625</v>
          </cell>
          <cell r="I1198">
            <v>0</v>
          </cell>
          <cell r="AD1198">
            <v>35.625</v>
          </cell>
        </row>
        <row r="1199">
          <cell r="A1199" t="str">
            <v>F803</v>
          </cell>
          <cell r="B1199" t="str">
            <v>Macaco p/ protensão MAC 7</v>
          </cell>
          <cell r="C1199" t="str">
            <v>dia</v>
          </cell>
          <cell r="D1199">
            <v>8</v>
          </cell>
          <cell r="E1199" t="str">
            <v>h</v>
          </cell>
          <cell r="F1199">
            <v>265</v>
          </cell>
          <cell r="G1199">
            <v>33.125</v>
          </cell>
          <cell r="I1199">
            <v>0</v>
          </cell>
          <cell r="AD1199">
            <v>33.125</v>
          </cell>
        </row>
        <row r="1200">
          <cell r="A1200" t="str">
            <v>F804</v>
          </cell>
          <cell r="B1200" t="str">
            <v>Macaco p/ protensão MAC 12</v>
          </cell>
          <cell r="C1200" t="str">
            <v>dia</v>
          </cell>
          <cell r="D1200">
            <v>8</v>
          </cell>
          <cell r="E1200" t="str">
            <v>h</v>
          </cell>
          <cell r="F1200">
            <v>275</v>
          </cell>
          <cell r="G1200">
            <v>34.375</v>
          </cell>
          <cell r="I1200">
            <v>0</v>
          </cell>
          <cell r="AD1200">
            <v>34.375</v>
          </cell>
        </row>
        <row r="1201">
          <cell r="A1201" t="str">
            <v>F805</v>
          </cell>
          <cell r="B1201" t="str">
            <v>Macaco p/ protensão MAC 4</v>
          </cell>
          <cell r="C1201" t="str">
            <v>dia</v>
          </cell>
          <cell r="D1201">
            <v>8</v>
          </cell>
          <cell r="E1201" t="str">
            <v>h</v>
          </cell>
          <cell r="F1201">
            <v>257.2</v>
          </cell>
          <cell r="G1201">
            <v>32.15</v>
          </cell>
          <cell r="I1201">
            <v>0</v>
          </cell>
          <cell r="AD1201">
            <v>32.15</v>
          </cell>
        </row>
        <row r="1202">
          <cell r="A1202" t="str">
            <v>F807</v>
          </cell>
          <cell r="B1202" t="str">
            <v>Bomba hidr. alta pressão STUP</v>
          </cell>
          <cell r="C1202" t="str">
            <v>dia</v>
          </cell>
          <cell r="D1202">
            <v>8</v>
          </cell>
          <cell r="E1202" t="str">
            <v>h</v>
          </cell>
          <cell r="F1202">
            <v>373</v>
          </cell>
          <cell r="G1202">
            <v>46.625</v>
          </cell>
          <cell r="I1202">
            <v>0</v>
          </cell>
          <cell r="AD1202">
            <v>46.625</v>
          </cell>
        </row>
        <row r="1203">
          <cell r="A1203" t="str">
            <v>F808</v>
          </cell>
          <cell r="B1203" t="str">
            <v>Bomba eletr. injeção de nata STUP</v>
          </cell>
          <cell r="C1203" t="str">
            <v>dia</v>
          </cell>
          <cell r="D1203">
            <v>8</v>
          </cell>
          <cell r="E1203" t="str">
            <v>h</v>
          </cell>
          <cell r="F1203">
            <v>385</v>
          </cell>
          <cell r="G1203">
            <v>48.125</v>
          </cell>
          <cell r="I1203">
            <v>0</v>
          </cell>
          <cell r="AD1203">
            <v>48.125</v>
          </cell>
        </row>
        <row r="1204">
          <cell r="A1204" t="str">
            <v>F809</v>
          </cell>
          <cell r="B1204" t="str">
            <v>Macaco p/ protensão STUP</v>
          </cell>
          <cell r="C1204" t="str">
            <v>dia</v>
          </cell>
          <cell r="D1204">
            <v>8</v>
          </cell>
          <cell r="E1204" t="str">
            <v>h</v>
          </cell>
          <cell r="F1204">
            <v>368</v>
          </cell>
          <cell r="G1204">
            <v>46</v>
          </cell>
          <cell r="I1204">
            <v>0</v>
          </cell>
          <cell r="AD1204">
            <v>46</v>
          </cell>
        </row>
        <row r="1205">
          <cell r="A1205" t="str">
            <v>F810</v>
          </cell>
          <cell r="B1205" t="str">
            <v>Macaco p/ protensão STUP</v>
          </cell>
          <cell r="C1205" t="str">
            <v>dia</v>
          </cell>
          <cell r="D1205">
            <v>8</v>
          </cell>
          <cell r="E1205" t="str">
            <v>h</v>
          </cell>
          <cell r="F1205">
            <v>426</v>
          </cell>
          <cell r="G1205">
            <v>53.25</v>
          </cell>
          <cell r="I1205">
            <v>0</v>
          </cell>
          <cell r="AD1205">
            <v>53.25</v>
          </cell>
        </row>
        <row r="1206">
          <cell r="A1206" t="str">
            <v>F811</v>
          </cell>
          <cell r="B1206" t="str">
            <v>Macaco p/ protensão STUP</v>
          </cell>
          <cell r="C1206" t="str">
            <v>dia</v>
          </cell>
          <cell r="D1206">
            <v>8</v>
          </cell>
          <cell r="E1206" t="str">
            <v>h</v>
          </cell>
          <cell r="F1206">
            <v>378</v>
          </cell>
          <cell r="G1206">
            <v>47.25</v>
          </cell>
          <cell r="I1206">
            <v>0</v>
          </cell>
          <cell r="AD1206">
            <v>47.25</v>
          </cell>
        </row>
        <row r="1207">
          <cell r="A1207" t="str">
            <v>F812</v>
          </cell>
          <cell r="B1207" t="str">
            <v>Macaco p/ protensão STUP</v>
          </cell>
          <cell r="C1207" t="str">
            <v>dia</v>
          </cell>
          <cell r="D1207">
            <v>8</v>
          </cell>
          <cell r="E1207" t="str">
            <v>h</v>
          </cell>
          <cell r="F1207">
            <v>352</v>
          </cell>
          <cell r="G1207">
            <v>44</v>
          </cell>
          <cell r="I1207">
            <v>0</v>
          </cell>
          <cell r="AD1207">
            <v>44</v>
          </cell>
        </row>
        <row r="1208">
          <cell r="A1208" t="str">
            <v>F813</v>
          </cell>
          <cell r="B1208" t="str">
            <v>Macaco p/ prot. de tirante D=32mm</v>
          </cell>
          <cell r="C1208" t="str">
            <v>dia</v>
          </cell>
          <cell r="D1208">
            <v>8</v>
          </cell>
          <cell r="E1208" t="str">
            <v>h</v>
          </cell>
          <cell r="F1208">
            <v>51.5</v>
          </cell>
          <cell r="G1208">
            <v>6.4375</v>
          </cell>
          <cell r="I1208">
            <v>0</v>
          </cell>
          <cell r="AD1208">
            <v>5.665</v>
          </cell>
        </row>
        <row r="1209">
          <cell r="A1209" t="str">
            <v>F814</v>
          </cell>
          <cell r="B1209" t="str">
            <v>Injeção de nata de cimento</v>
          </cell>
          <cell r="C1209" t="str">
            <v>m</v>
          </cell>
          <cell r="D1209">
            <v>1</v>
          </cell>
          <cell r="E1209" t="str">
            <v>m</v>
          </cell>
          <cell r="F1209">
            <v>5.25</v>
          </cell>
          <cell r="G1209">
            <v>5.25</v>
          </cell>
          <cell r="I1209">
            <v>0</v>
          </cell>
          <cell r="AD1209">
            <v>4.53</v>
          </cell>
        </row>
        <row r="1210">
          <cell r="A1210" t="str">
            <v>F943</v>
          </cell>
          <cell r="B1210" t="str">
            <v>Terra Armada - moldes metálicos</v>
          </cell>
          <cell r="C1210" t="str">
            <v>cj</v>
          </cell>
          <cell r="D1210">
            <v>1</v>
          </cell>
          <cell r="E1210" t="str">
            <v>m3</v>
          </cell>
          <cell r="F1210">
            <v>2.6</v>
          </cell>
          <cell r="G1210">
            <v>2.6</v>
          </cell>
          <cell r="I1210">
            <v>0</v>
          </cell>
          <cell r="AD1210">
            <v>2.6</v>
          </cell>
        </row>
        <row r="1211">
          <cell r="A1211" t="str">
            <v>M001</v>
          </cell>
          <cell r="B1211" t="str">
            <v>Gasolina</v>
          </cell>
          <cell r="C1211" t="str">
            <v>l</v>
          </cell>
          <cell r="D1211">
            <v>1</v>
          </cell>
          <cell r="E1211" t="str">
            <v>l</v>
          </cell>
          <cell r="F1211">
            <v>2.1</v>
          </cell>
          <cell r="G1211">
            <v>2.1</v>
          </cell>
          <cell r="I1211">
            <v>0</v>
          </cell>
          <cell r="AD1211">
            <v>1.68</v>
          </cell>
        </row>
        <row r="1212">
          <cell r="A1212" t="str">
            <v>M002</v>
          </cell>
          <cell r="B1212" t="str">
            <v>Diesel</v>
          </cell>
          <cell r="C1212" t="str">
            <v>l</v>
          </cell>
          <cell r="D1212">
            <v>1</v>
          </cell>
          <cell r="E1212" t="str">
            <v>l</v>
          </cell>
          <cell r="F1212">
            <v>1.39</v>
          </cell>
          <cell r="G1212">
            <v>1.39</v>
          </cell>
          <cell r="I1212">
            <v>0</v>
          </cell>
          <cell r="AD1212">
            <v>1.07</v>
          </cell>
        </row>
        <row r="1213">
          <cell r="A1213" t="str">
            <v>M003</v>
          </cell>
          <cell r="B1213" t="str">
            <v>Óleo combustível 1A</v>
          </cell>
          <cell r="C1213" t="str">
            <v>l</v>
          </cell>
          <cell r="D1213">
            <v>1</v>
          </cell>
          <cell r="E1213" t="str">
            <v>l</v>
          </cell>
          <cell r="F1213">
            <v>0.99</v>
          </cell>
          <cell r="G1213">
            <v>0.99</v>
          </cell>
          <cell r="I1213">
            <v>0</v>
          </cell>
          <cell r="AD1213">
            <v>0.8</v>
          </cell>
        </row>
        <row r="1214">
          <cell r="A1214" t="str">
            <v>M004</v>
          </cell>
          <cell r="B1214" t="str">
            <v>Álcool</v>
          </cell>
          <cell r="C1214" t="str">
            <v>l</v>
          </cell>
          <cell r="D1214">
            <v>1</v>
          </cell>
          <cell r="E1214" t="str">
            <v>l</v>
          </cell>
          <cell r="F1214">
            <v>1.52</v>
          </cell>
          <cell r="G1214">
            <v>1.52</v>
          </cell>
          <cell r="I1214">
            <v>0</v>
          </cell>
          <cell r="AD1214">
            <v>0.91</v>
          </cell>
        </row>
        <row r="1215">
          <cell r="A1215" t="str">
            <v>M005</v>
          </cell>
          <cell r="B1215" t="str">
            <v>Energia elétrica</v>
          </cell>
          <cell r="C1215" t="str">
            <v>kwh</v>
          </cell>
          <cell r="D1215">
            <v>1</v>
          </cell>
          <cell r="E1215" t="str">
            <v>kwh</v>
          </cell>
          <cell r="F1215">
            <v>0.34</v>
          </cell>
          <cell r="G1215">
            <v>0.34</v>
          </cell>
          <cell r="I1215">
            <v>0</v>
          </cell>
          <cell r="AD1215">
            <v>0.33</v>
          </cell>
        </row>
        <row r="1216">
          <cell r="A1216" t="str">
            <v>M101</v>
          </cell>
          <cell r="B1216" t="str">
            <v>Cimento asfáltico CAP-20</v>
          </cell>
          <cell r="C1216" t="str">
            <v>t</v>
          </cell>
          <cell r="D1216">
            <v>1</v>
          </cell>
          <cell r="E1216" t="str">
            <v>t</v>
          </cell>
          <cell r="F1216">
            <v>0</v>
          </cell>
          <cell r="G1216">
            <v>0</v>
          </cell>
          <cell r="I1216">
            <v>0</v>
          </cell>
          <cell r="AD1216">
            <v>0</v>
          </cell>
        </row>
        <row r="1217">
          <cell r="A1217" t="str">
            <v>M102</v>
          </cell>
          <cell r="B1217" t="str">
            <v>Cimento asfáltico CAP-40</v>
          </cell>
          <cell r="C1217" t="str">
            <v>t</v>
          </cell>
          <cell r="D1217">
            <v>1</v>
          </cell>
          <cell r="E1217" t="str">
            <v>t</v>
          </cell>
          <cell r="F1217">
            <v>0</v>
          </cell>
          <cell r="G1217">
            <v>0</v>
          </cell>
          <cell r="I1217">
            <v>0</v>
          </cell>
          <cell r="AD1217">
            <v>0</v>
          </cell>
        </row>
        <row r="1218">
          <cell r="A1218" t="str">
            <v>M103</v>
          </cell>
          <cell r="B1218" t="str">
            <v>Asfalto diluído CM-30</v>
          </cell>
          <cell r="C1218" t="str">
            <v>t</v>
          </cell>
          <cell r="D1218">
            <v>1</v>
          </cell>
          <cell r="E1218" t="str">
            <v>t</v>
          </cell>
          <cell r="F1218">
            <v>0</v>
          </cell>
          <cell r="G1218">
            <v>0</v>
          </cell>
          <cell r="I1218">
            <v>0</v>
          </cell>
          <cell r="AD1218">
            <v>0</v>
          </cell>
        </row>
        <row r="1219">
          <cell r="A1219" t="str">
            <v>M104</v>
          </cell>
          <cell r="B1219" t="str">
            <v>Emulsão asfáltica RR-1C</v>
          </cell>
          <cell r="C1219" t="str">
            <v>t</v>
          </cell>
          <cell r="D1219">
            <v>1</v>
          </cell>
          <cell r="E1219" t="str">
            <v>t</v>
          </cell>
          <cell r="F1219">
            <v>0</v>
          </cell>
          <cell r="G1219">
            <v>0</v>
          </cell>
          <cell r="I1219">
            <v>0</v>
          </cell>
          <cell r="AD1219">
            <v>0</v>
          </cell>
        </row>
        <row r="1220">
          <cell r="A1220" t="str">
            <v>M105</v>
          </cell>
          <cell r="B1220" t="str">
            <v>Emulsão asfáltica RR-2C</v>
          </cell>
          <cell r="C1220" t="str">
            <v>t</v>
          </cell>
          <cell r="D1220">
            <v>1</v>
          </cell>
          <cell r="E1220" t="str">
            <v>t</v>
          </cell>
          <cell r="F1220">
            <v>0</v>
          </cell>
          <cell r="G1220">
            <v>0</v>
          </cell>
          <cell r="I1220">
            <v>0</v>
          </cell>
          <cell r="AD1220">
            <v>0</v>
          </cell>
        </row>
        <row r="1221">
          <cell r="A1221" t="str">
            <v>M106</v>
          </cell>
          <cell r="B1221" t="str">
            <v>Cimento asfáltico CAP 7</v>
          </cell>
          <cell r="C1221" t="str">
            <v>t</v>
          </cell>
          <cell r="D1221">
            <v>1</v>
          </cell>
          <cell r="E1221" t="str">
            <v>t</v>
          </cell>
          <cell r="F1221">
            <v>0</v>
          </cell>
          <cell r="G1221">
            <v>0</v>
          </cell>
          <cell r="I1221">
            <v>0</v>
          </cell>
          <cell r="AD1221">
            <v>0</v>
          </cell>
        </row>
        <row r="1222">
          <cell r="A1222" t="str">
            <v>M107</v>
          </cell>
          <cell r="B1222" t="str">
            <v>Emulsão asfáltica RM-1C</v>
          </cell>
          <cell r="C1222" t="str">
            <v>t</v>
          </cell>
          <cell r="D1222">
            <v>1</v>
          </cell>
          <cell r="E1222" t="str">
            <v>t</v>
          </cell>
          <cell r="F1222">
            <v>0</v>
          </cell>
          <cell r="G1222">
            <v>0</v>
          </cell>
          <cell r="I1222">
            <v>0</v>
          </cell>
          <cell r="AD1222">
            <v>0</v>
          </cell>
        </row>
        <row r="1223">
          <cell r="A1223" t="str">
            <v>M108</v>
          </cell>
          <cell r="B1223" t="str">
            <v>Emulsão asfáltica RM-2C</v>
          </cell>
          <cell r="C1223" t="str">
            <v>t</v>
          </cell>
          <cell r="D1223">
            <v>1</v>
          </cell>
          <cell r="E1223" t="str">
            <v>t</v>
          </cell>
          <cell r="F1223">
            <v>0</v>
          </cell>
          <cell r="G1223">
            <v>0</v>
          </cell>
          <cell r="I1223">
            <v>0</v>
          </cell>
          <cell r="AD1223">
            <v>0</v>
          </cell>
        </row>
        <row r="1224">
          <cell r="A1224" t="str">
            <v>M109</v>
          </cell>
          <cell r="B1224" t="str">
            <v>Emulsão asfáltica RL-1C</v>
          </cell>
          <cell r="C1224" t="str">
            <v>t</v>
          </cell>
          <cell r="D1224">
            <v>1</v>
          </cell>
          <cell r="E1224" t="str">
            <v>t</v>
          </cell>
          <cell r="F1224">
            <v>0</v>
          </cell>
          <cell r="G1224">
            <v>0</v>
          </cell>
          <cell r="I1224">
            <v>0</v>
          </cell>
          <cell r="AD1224">
            <v>0</v>
          </cell>
        </row>
        <row r="1225">
          <cell r="A1225" t="str">
            <v>M110</v>
          </cell>
          <cell r="B1225" t="str">
            <v>Emulsão polim. p/ micro-rev. a frio</v>
          </cell>
          <cell r="C1225" t="str">
            <v>t</v>
          </cell>
          <cell r="D1225">
            <v>1</v>
          </cell>
          <cell r="E1225" t="str">
            <v>t</v>
          </cell>
          <cell r="F1225">
            <v>0</v>
          </cell>
          <cell r="G1225">
            <v>0</v>
          </cell>
          <cell r="I1225">
            <v>0</v>
          </cell>
          <cell r="AD1225">
            <v>0</v>
          </cell>
        </row>
        <row r="1226">
          <cell r="A1226" t="str">
            <v>M111</v>
          </cell>
          <cell r="B1226" t="str">
            <v>Aditivo p/ controle de ruptura</v>
          </cell>
          <cell r="C1226" t="str">
            <v>kg</v>
          </cell>
          <cell r="D1226">
            <v>1</v>
          </cell>
          <cell r="E1226" t="str">
            <v>kg</v>
          </cell>
          <cell r="F1226">
            <v>2.41</v>
          </cell>
          <cell r="G1226">
            <v>2.41</v>
          </cell>
          <cell r="I1226">
            <v>0</v>
          </cell>
          <cell r="AD1226">
            <v>1.92</v>
          </cell>
        </row>
        <row r="1227">
          <cell r="A1227" t="str">
            <v>M112</v>
          </cell>
          <cell r="B1227" t="str">
            <v>Aditivo sólido (fibras)</v>
          </cell>
          <cell r="C1227" t="str">
            <v>kg</v>
          </cell>
          <cell r="D1227">
            <v>1</v>
          </cell>
          <cell r="E1227" t="str">
            <v>kg</v>
          </cell>
          <cell r="F1227">
            <v>2.4900000000000002</v>
          </cell>
          <cell r="G1227">
            <v>2.4900000000000002</v>
          </cell>
          <cell r="I1227">
            <v>0</v>
          </cell>
          <cell r="AD1227">
            <v>2.39</v>
          </cell>
        </row>
        <row r="1228">
          <cell r="A1228" t="str">
            <v>M114</v>
          </cell>
          <cell r="B1228" t="str">
            <v>Agente rejuv. p/ recicl. a quente</v>
          </cell>
          <cell r="C1228" t="str">
            <v>t</v>
          </cell>
          <cell r="D1228">
            <v>1</v>
          </cell>
          <cell r="E1228" t="str">
            <v>t</v>
          </cell>
          <cell r="F1228">
            <v>0</v>
          </cell>
          <cell r="G1228">
            <v>0</v>
          </cell>
          <cell r="I1228">
            <v>0</v>
          </cell>
          <cell r="AD1228">
            <v>0</v>
          </cell>
        </row>
        <row r="1229">
          <cell r="A1229" t="str">
            <v>M201</v>
          </cell>
          <cell r="B1229" t="str">
            <v>Cimento portland CP-32 (a granel)</v>
          </cell>
          <cell r="C1229" t="str">
            <v>kg</v>
          </cell>
          <cell r="D1229">
            <v>1</v>
          </cell>
          <cell r="E1229" t="str">
            <v>kg</v>
          </cell>
          <cell r="F1229">
            <v>0.28000000000000003</v>
          </cell>
          <cell r="G1229">
            <v>0.28000000000000003</v>
          </cell>
          <cell r="I1229">
            <v>0</v>
          </cell>
          <cell r="AD1229">
            <v>0.23</v>
          </cell>
        </row>
        <row r="1230">
          <cell r="A1230" t="str">
            <v>M202</v>
          </cell>
          <cell r="B1230" t="str">
            <v>Cimento portland CP-32</v>
          </cell>
          <cell r="C1230" t="str">
            <v>sc</v>
          </cell>
          <cell r="D1230">
            <v>50</v>
          </cell>
          <cell r="E1230" t="str">
            <v>kg</v>
          </cell>
          <cell r="F1230">
            <v>17.899999999999999</v>
          </cell>
          <cell r="G1230">
            <v>0.35799999999999998</v>
          </cell>
          <cell r="I1230">
            <v>0</v>
          </cell>
          <cell r="AD1230">
            <v>0.29599999999999999</v>
          </cell>
        </row>
        <row r="1231">
          <cell r="A1231" t="str">
            <v>M307</v>
          </cell>
          <cell r="B1231" t="str">
            <v>Cordoalha CP-190 RB D=12,7mm</v>
          </cell>
          <cell r="C1231" t="str">
            <v>kg</v>
          </cell>
          <cell r="D1231">
            <v>1</v>
          </cell>
          <cell r="E1231" t="str">
            <v>kg</v>
          </cell>
          <cell r="F1231">
            <v>3.1</v>
          </cell>
          <cell r="G1231">
            <v>3.1</v>
          </cell>
          <cell r="I1231">
            <v>0</v>
          </cell>
          <cell r="AD1231">
            <v>2.9</v>
          </cell>
        </row>
        <row r="1232">
          <cell r="A1232" t="str">
            <v>M319</v>
          </cell>
          <cell r="B1232" t="str">
            <v>Arame recozido nº. 18</v>
          </cell>
          <cell r="C1232" t="str">
            <v>kg</v>
          </cell>
          <cell r="D1232">
            <v>1</v>
          </cell>
          <cell r="E1232" t="str">
            <v>kg</v>
          </cell>
          <cell r="F1232">
            <v>2.8</v>
          </cell>
          <cell r="G1232">
            <v>2.8</v>
          </cell>
          <cell r="I1232">
            <v>0</v>
          </cell>
          <cell r="AD1232">
            <v>2.4</v>
          </cell>
        </row>
        <row r="1233">
          <cell r="A1233" t="str">
            <v>M320</v>
          </cell>
          <cell r="B1233" t="str">
            <v>Pregos (18x30)</v>
          </cell>
          <cell r="C1233" t="str">
            <v>kg</v>
          </cell>
          <cell r="D1233">
            <v>1</v>
          </cell>
          <cell r="E1233" t="str">
            <v>kg</v>
          </cell>
          <cell r="F1233">
            <v>2.0499999999999998</v>
          </cell>
          <cell r="G1233">
            <v>2.0499999999999998</v>
          </cell>
          <cell r="I1233">
            <v>0</v>
          </cell>
          <cell r="AD1233">
            <v>2</v>
          </cell>
        </row>
        <row r="1234">
          <cell r="A1234" t="str">
            <v>M321</v>
          </cell>
          <cell r="B1234" t="str">
            <v>Arame farpado nº. 16 galv. simples</v>
          </cell>
          <cell r="C1234" t="str">
            <v>rl</v>
          </cell>
          <cell r="D1234">
            <v>250</v>
          </cell>
          <cell r="E1234" t="str">
            <v>m</v>
          </cell>
          <cell r="F1234">
            <v>40</v>
          </cell>
          <cell r="G1234">
            <v>0.16</v>
          </cell>
          <cell r="I1234">
            <v>0</v>
          </cell>
          <cell r="AD1234">
            <v>0.1512</v>
          </cell>
        </row>
        <row r="1235">
          <cell r="A1235" t="str">
            <v>M322</v>
          </cell>
          <cell r="B1235" t="str">
            <v>Grampo para cerca galvanizado 1 x 9</v>
          </cell>
          <cell r="C1235" t="str">
            <v>kg</v>
          </cell>
          <cell r="D1235">
            <v>1</v>
          </cell>
          <cell r="E1235" t="str">
            <v>kg</v>
          </cell>
          <cell r="F1235">
            <v>3.6</v>
          </cell>
          <cell r="G1235">
            <v>3.6</v>
          </cell>
          <cell r="I1235">
            <v>0</v>
          </cell>
          <cell r="AD1235">
            <v>3.54</v>
          </cell>
        </row>
        <row r="1236">
          <cell r="A1236" t="str">
            <v>M323</v>
          </cell>
          <cell r="B1236" t="str">
            <v>Cantoneira de aço 4" x 4" x 3/8"</v>
          </cell>
          <cell r="C1236" t="str">
            <v>kg</v>
          </cell>
          <cell r="D1236">
            <v>1</v>
          </cell>
          <cell r="E1236" t="str">
            <v>kg</v>
          </cell>
          <cell r="F1236">
            <v>2.12</v>
          </cell>
          <cell r="G1236">
            <v>2.12</v>
          </cell>
          <cell r="I1236">
            <v>0</v>
          </cell>
          <cell r="AD1236">
            <v>1.9</v>
          </cell>
        </row>
        <row r="1237">
          <cell r="A1237" t="str">
            <v>M324</v>
          </cell>
          <cell r="B1237" t="str">
            <v>Pórtico metálico (15 a 17m de vão)</v>
          </cell>
          <cell r="C1237" t="str">
            <v>un</v>
          </cell>
          <cell r="D1237">
            <v>1</v>
          </cell>
          <cell r="E1237" t="str">
            <v>un</v>
          </cell>
          <cell r="F1237">
            <v>28500</v>
          </cell>
          <cell r="G1237">
            <v>28500</v>
          </cell>
          <cell r="I1237">
            <v>0</v>
          </cell>
          <cell r="AD1237">
            <v>21000</v>
          </cell>
        </row>
        <row r="1238">
          <cell r="A1238" t="str">
            <v>M325</v>
          </cell>
          <cell r="B1238" t="str">
            <v>Trilho metálico TR-37 (usado)</v>
          </cell>
          <cell r="C1238" t="str">
            <v>kg</v>
          </cell>
          <cell r="D1238">
            <v>1</v>
          </cell>
          <cell r="E1238" t="str">
            <v>kg</v>
          </cell>
          <cell r="F1238">
            <v>0.7</v>
          </cell>
          <cell r="G1238">
            <v>0.7</v>
          </cell>
          <cell r="I1238">
            <v>0</v>
          </cell>
          <cell r="AD1238">
            <v>0.72</v>
          </cell>
        </row>
        <row r="1239">
          <cell r="A1239" t="str">
            <v>M326</v>
          </cell>
          <cell r="B1239" t="str">
            <v>Série de brocas S-12 D=22 mm</v>
          </cell>
          <cell r="C1239" t="str">
            <v>un</v>
          </cell>
          <cell r="D1239">
            <v>1</v>
          </cell>
          <cell r="E1239" t="str">
            <v>un</v>
          </cell>
          <cell r="F1239">
            <v>1320.8</v>
          </cell>
          <cell r="G1239">
            <v>1320.8</v>
          </cell>
          <cell r="I1239">
            <v>0</v>
          </cell>
          <cell r="AD1239">
            <v>1320.8</v>
          </cell>
        </row>
        <row r="1240">
          <cell r="A1240" t="str">
            <v>M328</v>
          </cell>
          <cell r="B1240" t="str">
            <v>Luva de emenda D=32mm</v>
          </cell>
          <cell r="C1240" t="str">
            <v>un</v>
          </cell>
          <cell r="D1240">
            <v>1</v>
          </cell>
          <cell r="E1240" t="str">
            <v>un</v>
          </cell>
          <cell r="F1240">
            <v>41.5</v>
          </cell>
          <cell r="G1240">
            <v>41.5</v>
          </cell>
          <cell r="I1240">
            <v>0</v>
          </cell>
          <cell r="AD1240">
            <v>41.5</v>
          </cell>
        </row>
        <row r="1241">
          <cell r="A1241" t="str">
            <v>M330</v>
          </cell>
          <cell r="B1241" t="str">
            <v>Calha met. semicircular D=40 cm</v>
          </cell>
          <cell r="C1241" t="str">
            <v>m</v>
          </cell>
          <cell r="D1241">
            <v>1</v>
          </cell>
          <cell r="E1241" t="str">
            <v>m</v>
          </cell>
          <cell r="F1241">
            <v>61.9</v>
          </cell>
          <cell r="G1241">
            <v>61.9</v>
          </cell>
          <cell r="I1241">
            <v>0</v>
          </cell>
          <cell r="AD1241">
            <v>56</v>
          </cell>
        </row>
        <row r="1242">
          <cell r="A1242" t="str">
            <v>M331</v>
          </cell>
          <cell r="B1242" t="str">
            <v>Paraf. fixação calha met. (1/2"x1")</v>
          </cell>
          <cell r="C1242" t="str">
            <v>un</v>
          </cell>
          <cell r="D1242">
            <v>1</v>
          </cell>
          <cell r="E1242" t="str">
            <v>un</v>
          </cell>
          <cell r="F1242">
            <v>3.65</v>
          </cell>
          <cell r="G1242">
            <v>3.65</v>
          </cell>
          <cell r="I1242">
            <v>0</v>
          </cell>
          <cell r="AD1242">
            <v>3.2</v>
          </cell>
        </row>
        <row r="1243">
          <cell r="A1243" t="str">
            <v>M332</v>
          </cell>
          <cell r="B1243" t="str">
            <v>Paraf. forma de madeira (1/2"x3")</v>
          </cell>
          <cell r="C1243" t="str">
            <v>kg</v>
          </cell>
          <cell r="D1243">
            <v>1</v>
          </cell>
          <cell r="E1243" t="str">
            <v>kg</v>
          </cell>
          <cell r="F1243">
            <v>14.5</v>
          </cell>
          <cell r="G1243">
            <v>14.5</v>
          </cell>
          <cell r="I1243">
            <v>0</v>
          </cell>
          <cell r="AD1243">
            <v>15</v>
          </cell>
        </row>
        <row r="1244">
          <cell r="A1244" t="str">
            <v>M334</v>
          </cell>
          <cell r="B1244" t="str">
            <v>Paraf. zinc. c/ fenda 1 1/2"x3/16"</v>
          </cell>
          <cell r="C1244" t="str">
            <v>un</v>
          </cell>
          <cell r="D1244">
            <v>1</v>
          </cell>
          <cell r="E1244" t="str">
            <v>un</v>
          </cell>
          <cell r="F1244">
            <v>0.08</v>
          </cell>
          <cell r="G1244">
            <v>0.08</v>
          </cell>
          <cell r="I1244">
            <v>0</v>
          </cell>
          <cell r="AD1244">
            <v>0.08</v>
          </cell>
        </row>
        <row r="1245">
          <cell r="A1245" t="str">
            <v>M335</v>
          </cell>
          <cell r="B1245" t="str">
            <v>Paraf. zincado francês 4" x 5/16"</v>
          </cell>
          <cell r="C1245" t="str">
            <v>un</v>
          </cell>
          <cell r="D1245">
            <v>1</v>
          </cell>
          <cell r="E1245" t="str">
            <v>un</v>
          </cell>
          <cell r="F1245">
            <v>0.34</v>
          </cell>
          <cell r="G1245">
            <v>0.34</v>
          </cell>
          <cell r="I1245">
            <v>0</v>
          </cell>
          <cell r="AD1245">
            <v>0.34</v>
          </cell>
        </row>
        <row r="1246">
          <cell r="A1246" t="str">
            <v>M338</v>
          </cell>
          <cell r="B1246" t="str">
            <v>Cano de ferro D=3/4"</v>
          </cell>
          <cell r="C1246" t="str">
            <v>pç</v>
          </cell>
          <cell r="D1246">
            <v>6</v>
          </cell>
          <cell r="E1246" t="str">
            <v>m</v>
          </cell>
          <cell r="F1246">
            <v>26.5</v>
          </cell>
          <cell r="G1246">
            <v>4.416666666666667</v>
          </cell>
          <cell r="I1246">
            <v>0</v>
          </cell>
          <cell r="AD1246">
            <v>4.7</v>
          </cell>
        </row>
        <row r="1247">
          <cell r="A1247" t="str">
            <v>M339</v>
          </cell>
          <cell r="B1247" t="str">
            <v>Cantoneira ferro (3,0"x3,0"x3/8")</v>
          </cell>
          <cell r="C1247" t="str">
            <v>kg</v>
          </cell>
          <cell r="D1247">
            <v>1</v>
          </cell>
          <cell r="E1247" t="str">
            <v>kg</v>
          </cell>
          <cell r="F1247">
            <v>1.89</v>
          </cell>
          <cell r="G1247">
            <v>1.89</v>
          </cell>
          <cell r="I1247">
            <v>0</v>
          </cell>
          <cell r="AD1247">
            <v>1.72</v>
          </cell>
        </row>
        <row r="1248">
          <cell r="A1248" t="str">
            <v>M340</v>
          </cell>
          <cell r="B1248" t="str">
            <v>Tampão de ferro fundido</v>
          </cell>
          <cell r="C1248" t="str">
            <v>un</v>
          </cell>
          <cell r="D1248">
            <v>1</v>
          </cell>
          <cell r="E1248" t="str">
            <v>un</v>
          </cell>
          <cell r="F1248">
            <v>135.36000000000001</v>
          </cell>
          <cell r="G1248">
            <v>135.36000000000001</v>
          </cell>
          <cell r="I1248">
            <v>0</v>
          </cell>
          <cell r="AD1248">
            <v>135.36000000000001</v>
          </cell>
        </row>
        <row r="1249">
          <cell r="A1249" t="str">
            <v>M341</v>
          </cell>
          <cell r="B1249" t="str">
            <v>Defensa met. maleável simples</v>
          </cell>
          <cell r="C1249" t="str">
            <v>mod</v>
          </cell>
          <cell r="D1249">
            <v>1</v>
          </cell>
          <cell r="E1249" t="str">
            <v>mod</v>
          </cell>
          <cell r="F1249">
            <v>435.52</v>
          </cell>
          <cell r="G1249">
            <v>435.52</v>
          </cell>
          <cell r="I1249">
            <v>0</v>
          </cell>
          <cell r="AD1249">
            <v>395</v>
          </cell>
        </row>
        <row r="1250">
          <cell r="A1250" t="str">
            <v>M342</v>
          </cell>
          <cell r="B1250" t="str">
            <v>Defensa met. maleável dupla</v>
          </cell>
          <cell r="C1250" t="str">
            <v>mod</v>
          </cell>
          <cell r="D1250">
            <v>1</v>
          </cell>
          <cell r="E1250" t="str">
            <v>mod</v>
          </cell>
          <cell r="F1250">
            <v>545</v>
          </cell>
          <cell r="G1250">
            <v>545</v>
          </cell>
          <cell r="I1250">
            <v>0</v>
          </cell>
          <cell r="AD1250">
            <v>489</v>
          </cell>
        </row>
        <row r="1251">
          <cell r="A1251" t="str">
            <v>M343</v>
          </cell>
          <cell r="B1251" t="str">
            <v>Defensa met. semi-maleável simples</v>
          </cell>
          <cell r="C1251" t="str">
            <v>mod</v>
          </cell>
          <cell r="D1251">
            <v>1</v>
          </cell>
          <cell r="E1251" t="str">
            <v>mod</v>
          </cell>
          <cell r="F1251">
            <v>300.3</v>
          </cell>
          <cell r="G1251">
            <v>300.3</v>
          </cell>
          <cell r="I1251">
            <v>0</v>
          </cell>
          <cell r="AD1251">
            <v>270</v>
          </cell>
        </row>
        <row r="1252">
          <cell r="A1252" t="str">
            <v>M344</v>
          </cell>
          <cell r="B1252" t="str">
            <v>Defensa met. semi-maleável dupla</v>
          </cell>
          <cell r="C1252" t="str">
            <v>mod</v>
          </cell>
          <cell r="D1252">
            <v>1</v>
          </cell>
          <cell r="E1252" t="str">
            <v>mod</v>
          </cell>
          <cell r="F1252">
            <v>515.20000000000005</v>
          </cell>
          <cell r="G1252">
            <v>515.20000000000005</v>
          </cell>
          <cell r="I1252">
            <v>0</v>
          </cell>
          <cell r="AD1252">
            <v>463</v>
          </cell>
        </row>
        <row r="1253">
          <cell r="A1253" t="str">
            <v>M345</v>
          </cell>
          <cell r="B1253" t="str">
            <v>Chapa de aço n. 28 (fina)</v>
          </cell>
          <cell r="C1253" t="str">
            <v>kg</v>
          </cell>
          <cell r="D1253">
            <v>1</v>
          </cell>
          <cell r="E1253" t="str">
            <v>kg</v>
          </cell>
          <cell r="F1253">
            <v>3.1</v>
          </cell>
          <cell r="G1253">
            <v>3.1</v>
          </cell>
          <cell r="I1253">
            <v>0</v>
          </cell>
          <cell r="AD1253">
            <v>2.9</v>
          </cell>
        </row>
        <row r="1254">
          <cell r="A1254" t="str">
            <v>M346</v>
          </cell>
          <cell r="B1254" t="str">
            <v>Chapa de aço n. 16 (tratada)</v>
          </cell>
          <cell r="C1254" t="str">
            <v>m2</v>
          </cell>
          <cell r="D1254">
            <v>1</v>
          </cell>
          <cell r="E1254" t="str">
            <v>m2</v>
          </cell>
          <cell r="F1254">
            <v>69.900000000000006</v>
          </cell>
          <cell r="G1254">
            <v>69.900000000000006</v>
          </cell>
          <cell r="I1254">
            <v>0</v>
          </cell>
          <cell r="AD1254">
            <v>62</v>
          </cell>
        </row>
        <row r="1255">
          <cell r="A1255" t="str">
            <v>M347</v>
          </cell>
          <cell r="B1255" t="str">
            <v>Dente p/ fresadora 1000 C</v>
          </cell>
          <cell r="C1255" t="str">
            <v>un</v>
          </cell>
          <cell r="D1255">
            <v>1</v>
          </cell>
          <cell r="E1255" t="str">
            <v>un</v>
          </cell>
          <cell r="F1255">
            <v>24.1</v>
          </cell>
          <cell r="G1255">
            <v>24.1</v>
          </cell>
          <cell r="I1255">
            <v>0</v>
          </cell>
          <cell r="AD1255">
            <v>20.5</v>
          </cell>
        </row>
        <row r="1256">
          <cell r="A1256" t="str">
            <v>M348</v>
          </cell>
          <cell r="B1256" t="str">
            <v>Porta dente p/ fresadora 1000 C</v>
          </cell>
          <cell r="C1256" t="str">
            <v>un</v>
          </cell>
          <cell r="D1256">
            <v>1</v>
          </cell>
          <cell r="E1256" t="str">
            <v>un</v>
          </cell>
          <cell r="F1256">
            <v>75.150000000000006</v>
          </cell>
          <cell r="G1256">
            <v>75.150000000000006</v>
          </cell>
          <cell r="I1256">
            <v>0</v>
          </cell>
          <cell r="AD1256">
            <v>55</v>
          </cell>
        </row>
        <row r="1257">
          <cell r="A1257" t="str">
            <v>M349</v>
          </cell>
          <cell r="B1257" t="str">
            <v>Dente p/ fresadora 2000 DC</v>
          </cell>
          <cell r="C1257" t="str">
            <v>un</v>
          </cell>
          <cell r="D1257">
            <v>1</v>
          </cell>
          <cell r="E1257" t="str">
            <v>un</v>
          </cell>
          <cell r="F1257">
            <v>24.1</v>
          </cell>
          <cell r="G1257">
            <v>24.1</v>
          </cell>
          <cell r="I1257">
            <v>0</v>
          </cell>
          <cell r="AD1257">
            <v>20.5</v>
          </cell>
        </row>
        <row r="1258">
          <cell r="A1258" t="str">
            <v>M350</v>
          </cell>
          <cell r="B1258" t="str">
            <v>Porta dente p/ fresadora 2000 DC</v>
          </cell>
          <cell r="C1258" t="str">
            <v>un</v>
          </cell>
          <cell r="D1258">
            <v>1</v>
          </cell>
          <cell r="E1258" t="str">
            <v>un</v>
          </cell>
          <cell r="F1258">
            <v>205.4</v>
          </cell>
          <cell r="G1258">
            <v>205.4</v>
          </cell>
          <cell r="I1258">
            <v>0</v>
          </cell>
          <cell r="AD1258">
            <v>188</v>
          </cell>
        </row>
        <row r="1259">
          <cell r="A1259" t="str">
            <v>M351</v>
          </cell>
          <cell r="B1259" t="str">
            <v>Estrut. (tunnel liner) D=1,6m galv.</v>
          </cell>
          <cell r="C1259" t="str">
            <v>m</v>
          </cell>
          <cell r="D1259">
            <v>1</v>
          </cell>
          <cell r="E1259" t="str">
            <v>m</v>
          </cell>
          <cell r="F1259">
            <v>1125</v>
          </cell>
          <cell r="G1259">
            <v>1125</v>
          </cell>
          <cell r="I1259">
            <v>0</v>
          </cell>
          <cell r="AD1259">
            <v>981.68</v>
          </cell>
        </row>
        <row r="1260">
          <cell r="A1260" t="str">
            <v>M352</v>
          </cell>
          <cell r="B1260" t="str">
            <v>Estrut. (tunnel liner) D=2,0m galv.</v>
          </cell>
          <cell r="C1260" t="str">
            <v>m</v>
          </cell>
          <cell r="D1260">
            <v>1</v>
          </cell>
          <cell r="E1260" t="str">
            <v>m</v>
          </cell>
          <cell r="F1260">
            <v>1360.24</v>
          </cell>
          <cell r="G1260">
            <v>1360.24</v>
          </cell>
          <cell r="I1260">
            <v>0</v>
          </cell>
          <cell r="AD1260">
            <v>1255.3</v>
          </cell>
        </row>
        <row r="1261">
          <cell r="A1261" t="str">
            <v>M353</v>
          </cell>
          <cell r="B1261" t="str">
            <v>Estrut. (tunnel liner) D=1,6m epoxy</v>
          </cell>
          <cell r="C1261" t="str">
            <v>m</v>
          </cell>
          <cell r="D1261">
            <v>1</v>
          </cell>
          <cell r="E1261" t="str">
            <v>m</v>
          </cell>
          <cell r="F1261">
            <v>1150</v>
          </cell>
          <cell r="G1261">
            <v>1150</v>
          </cell>
          <cell r="I1261">
            <v>0</v>
          </cell>
          <cell r="AD1261">
            <v>1090</v>
          </cell>
        </row>
        <row r="1262">
          <cell r="A1262" t="str">
            <v>M354</v>
          </cell>
          <cell r="B1262" t="str">
            <v>Estrut, (tunnel liner) D=2,0m epoxy</v>
          </cell>
          <cell r="C1262" t="str">
            <v>m</v>
          </cell>
          <cell r="D1262">
            <v>1</v>
          </cell>
          <cell r="E1262" t="str">
            <v>m</v>
          </cell>
          <cell r="F1262">
            <v>1518.43</v>
          </cell>
          <cell r="G1262">
            <v>1518.43</v>
          </cell>
          <cell r="I1262">
            <v>0</v>
          </cell>
          <cell r="AD1262">
            <v>1335.6</v>
          </cell>
        </row>
        <row r="1263">
          <cell r="A1263" t="str">
            <v>M355</v>
          </cell>
          <cell r="B1263" t="str">
            <v>Chapa mult. D=1,60 m rev. galv.</v>
          </cell>
          <cell r="C1263" t="str">
            <v>m</v>
          </cell>
          <cell r="D1263">
            <v>1</v>
          </cell>
          <cell r="E1263" t="str">
            <v>m</v>
          </cell>
          <cell r="F1263">
            <v>502.6</v>
          </cell>
          <cell r="G1263">
            <v>502.6</v>
          </cell>
          <cell r="I1263">
            <v>0</v>
          </cell>
          <cell r="AD1263">
            <v>471.2</v>
          </cell>
        </row>
        <row r="1264">
          <cell r="A1264" t="str">
            <v>M356</v>
          </cell>
          <cell r="B1264" t="str">
            <v>Chapa mult. D=2,00 m rev. galv.</v>
          </cell>
          <cell r="C1264" t="str">
            <v>m</v>
          </cell>
          <cell r="D1264">
            <v>1</v>
          </cell>
          <cell r="E1264" t="str">
            <v>m</v>
          </cell>
          <cell r="F1264">
            <v>620.20000000000005</v>
          </cell>
          <cell r="G1264">
            <v>620.20000000000005</v>
          </cell>
          <cell r="I1264">
            <v>0</v>
          </cell>
          <cell r="AD1264">
            <v>598.6</v>
          </cell>
        </row>
        <row r="1265">
          <cell r="A1265" t="str">
            <v>M357</v>
          </cell>
          <cell r="B1265" t="str">
            <v>Chapa mult. D=1,60 m rev. epoxy</v>
          </cell>
          <cell r="C1265" t="str">
            <v>m</v>
          </cell>
          <cell r="D1265">
            <v>1</v>
          </cell>
          <cell r="E1265" t="str">
            <v>m</v>
          </cell>
          <cell r="F1265">
            <v>559.95000000000005</v>
          </cell>
          <cell r="G1265">
            <v>559.95000000000005</v>
          </cell>
          <cell r="I1265">
            <v>0</v>
          </cell>
          <cell r="AD1265">
            <v>541.1</v>
          </cell>
        </row>
        <row r="1266">
          <cell r="A1266" t="str">
            <v>M358</v>
          </cell>
          <cell r="B1266" t="str">
            <v>Chapa mult. D=2,00 m rev. epoxy</v>
          </cell>
          <cell r="C1266" t="str">
            <v>m</v>
          </cell>
          <cell r="D1266">
            <v>1</v>
          </cell>
          <cell r="E1266" t="str">
            <v>m</v>
          </cell>
          <cell r="F1266">
            <v>690.9</v>
          </cell>
          <cell r="G1266">
            <v>690.9</v>
          </cell>
          <cell r="I1266">
            <v>0</v>
          </cell>
          <cell r="AD1266">
            <v>660.45</v>
          </cell>
        </row>
        <row r="1267">
          <cell r="A1267" t="str">
            <v>M359</v>
          </cell>
          <cell r="B1267" t="str">
            <v>Vigas "I" 254 x 117,5mm - 1ª alma</v>
          </cell>
          <cell r="C1267" t="str">
            <v>kg</v>
          </cell>
          <cell r="D1267">
            <v>1</v>
          </cell>
          <cell r="E1267" t="str">
            <v>kg</v>
          </cell>
          <cell r="F1267">
            <v>2.58</v>
          </cell>
          <cell r="G1267">
            <v>2.58</v>
          </cell>
          <cell r="I1267">
            <v>0</v>
          </cell>
          <cell r="AD1267">
            <v>1.68</v>
          </cell>
        </row>
        <row r="1268">
          <cell r="A1268" t="str">
            <v>M361</v>
          </cell>
          <cell r="B1268" t="str">
            <v>Estrut.(tunnel liner) D=1,2m galv.</v>
          </cell>
          <cell r="C1268" t="str">
            <v>m</v>
          </cell>
          <cell r="D1268">
            <v>1</v>
          </cell>
          <cell r="E1268" t="str">
            <v>m</v>
          </cell>
          <cell r="F1268">
            <v>930.8</v>
          </cell>
          <cell r="G1268">
            <v>930.8</v>
          </cell>
          <cell r="I1268">
            <v>0</v>
          </cell>
          <cell r="AD1268">
            <v>808.13</v>
          </cell>
        </row>
        <row r="1269">
          <cell r="A1269" t="str">
            <v>M362</v>
          </cell>
          <cell r="B1269" t="str">
            <v>Estrut. (tunnel liner) D=1,2m epoxy</v>
          </cell>
          <cell r="C1269" t="str">
            <v>m</v>
          </cell>
          <cell r="D1269">
            <v>1</v>
          </cell>
          <cell r="E1269" t="str">
            <v>m</v>
          </cell>
          <cell r="F1269">
            <v>979.5</v>
          </cell>
          <cell r="G1269">
            <v>979.5</v>
          </cell>
          <cell r="I1269">
            <v>0</v>
          </cell>
          <cell r="AD1269">
            <v>849.62</v>
          </cell>
        </row>
        <row r="1270">
          <cell r="A1270" t="str">
            <v>M370</v>
          </cell>
          <cell r="B1270" t="str">
            <v>Bainha metálica diam. int.=45mm MAC</v>
          </cell>
          <cell r="C1270" t="str">
            <v>m</v>
          </cell>
          <cell r="D1270">
            <v>1</v>
          </cell>
          <cell r="E1270" t="str">
            <v>m</v>
          </cell>
          <cell r="F1270">
            <v>8</v>
          </cell>
          <cell r="G1270">
            <v>8</v>
          </cell>
          <cell r="I1270">
            <v>0</v>
          </cell>
          <cell r="AD1270">
            <v>8</v>
          </cell>
        </row>
        <row r="1271">
          <cell r="A1271" t="str">
            <v>M371</v>
          </cell>
          <cell r="B1271" t="str">
            <v>Bainha metálica diam. int.=60mm MAC</v>
          </cell>
          <cell r="C1271" t="str">
            <v>m</v>
          </cell>
          <cell r="D1271">
            <v>1</v>
          </cell>
          <cell r="E1271" t="str">
            <v>m</v>
          </cell>
          <cell r="F1271">
            <v>12.19</v>
          </cell>
          <cell r="G1271">
            <v>12.19</v>
          </cell>
          <cell r="I1271">
            <v>0</v>
          </cell>
          <cell r="AD1271">
            <v>12.19</v>
          </cell>
        </row>
        <row r="1272">
          <cell r="A1272" t="str">
            <v>M372</v>
          </cell>
          <cell r="B1272" t="str">
            <v>Bainha metálica diam. int.=55mm MAC</v>
          </cell>
          <cell r="C1272" t="str">
            <v>m</v>
          </cell>
          <cell r="D1272">
            <v>1</v>
          </cell>
          <cell r="E1272" t="str">
            <v>m</v>
          </cell>
          <cell r="F1272">
            <v>10.45</v>
          </cell>
          <cell r="G1272">
            <v>10.45</v>
          </cell>
          <cell r="I1272">
            <v>0</v>
          </cell>
          <cell r="AD1272">
            <v>10.45</v>
          </cell>
        </row>
        <row r="1273">
          <cell r="A1273" t="str">
            <v>M373</v>
          </cell>
          <cell r="B1273" t="str">
            <v>Bainha metálica diam. int.=70mm MAC</v>
          </cell>
          <cell r="C1273" t="str">
            <v>m</v>
          </cell>
          <cell r="D1273">
            <v>1</v>
          </cell>
          <cell r="E1273" t="str">
            <v>m</v>
          </cell>
          <cell r="F1273">
            <v>13.7</v>
          </cell>
          <cell r="G1273">
            <v>13.7</v>
          </cell>
          <cell r="I1273">
            <v>0</v>
          </cell>
          <cell r="AD1273">
            <v>13.7</v>
          </cell>
        </row>
        <row r="1274">
          <cell r="A1274" t="str">
            <v>M374</v>
          </cell>
          <cell r="B1274" t="str">
            <v>Ancoragem p/ cabo 4V D=1/2" MAC</v>
          </cell>
          <cell r="C1274" t="str">
            <v>cj</v>
          </cell>
          <cell r="D1274">
            <v>1</v>
          </cell>
          <cell r="E1274" t="str">
            <v>cj</v>
          </cell>
          <cell r="F1274">
            <v>155.24</v>
          </cell>
          <cell r="G1274">
            <v>155.24</v>
          </cell>
          <cell r="I1274">
            <v>0</v>
          </cell>
          <cell r="AD1274">
            <v>155.24</v>
          </cell>
        </row>
        <row r="1275">
          <cell r="A1275" t="str">
            <v>M375</v>
          </cell>
          <cell r="B1275" t="str">
            <v>Ancoragem p/ cabo 6V D=1/2" MAC</v>
          </cell>
          <cell r="C1275" t="str">
            <v>cj</v>
          </cell>
          <cell r="D1275">
            <v>1</v>
          </cell>
          <cell r="E1275" t="str">
            <v>cj</v>
          </cell>
          <cell r="F1275">
            <v>243.46</v>
          </cell>
          <cell r="G1275">
            <v>243.46</v>
          </cell>
          <cell r="I1275">
            <v>0</v>
          </cell>
          <cell r="AD1275">
            <v>243.46</v>
          </cell>
        </row>
        <row r="1276">
          <cell r="A1276" t="str">
            <v>M376</v>
          </cell>
          <cell r="B1276" t="str">
            <v>Ancoragem p/ cabo 7V D=1/2" MAC</v>
          </cell>
          <cell r="C1276" t="str">
            <v>cj</v>
          </cell>
          <cell r="D1276">
            <v>1</v>
          </cell>
          <cell r="E1276" t="str">
            <v>cj</v>
          </cell>
          <cell r="F1276">
            <v>243.46</v>
          </cell>
          <cell r="G1276">
            <v>243.46</v>
          </cell>
          <cell r="I1276">
            <v>0</v>
          </cell>
          <cell r="AD1276">
            <v>243.46</v>
          </cell>
        </row>
        <row r="1277">
          <cell r="A1277" t="str">
            <v>M377</v>
          </cell>
          <cell r="B1277" t="str">
            <v>Ancoragem p/ cabo 12V D=1/2" MAC</v>
          </cell>
          <cell r="C1277" t="str">
            <v>cj</v>
          </cell>
          <cell r="D1277">
            <v>1</v>
          </cell>
          <cell r="E1277" t="str">
            <v>cj</v>
          </cell>
          <cell r="F1277">
            <v>493.41</v>
          </cell>
          <cell r="G1277">
            <v>493.41</v>
          </cell>
          <cell r="I1277">
            <v>0</v>
          </cell>
          <cell r="AD1277">
            <v>493.41</v>
          </cell>
        </row>
        <row r="1278">
          <cell r="A1278" t="str">
            <v>M378</v>
          </cell>
          <cell r="B1278" t="str">
            <v>Apoio do porta dente frezad. 2000DC</v>
          </cell>
          <cell r="C1278" t="str">
            <v>un</v>
          </cell>
          <cell r="D1278">
            <v>1</v>
          </cell>
          <cell r="E1278" t="str">
            <v>un</v>
          </cell>
          <cell r="F1278">
            <v>495.02</v>
          </cell>
          <cell r="G1278">
            <v>495.02</v>
          </cell>
          <cell r="I1278">
            <v>0</v>
          </cell>
          <cell r="AD1278">
            <v>495.02</v>
          </cell>
        </row>
        <row r="1279">
          <cell r="A1279" t="str">
            <v>M380</v>
          </cell>
          <cell r="B1279" t="str">
            <v>Bainha metálica D=45mm STUP</v>
          </cell>
          <cell r="C1279" t="str">
            <v>m</v>
          </cell>
          <cell r="D1279">
            <v>1</v>
          </cell>
          <cell r="E1279" t="str">
            <v>m</v>
          </cell>
          <cell r="F1279">
            <v>7.6</v>
          </cell>
          <cell r="G1279">
            <v>7.6</v>
          </cell>
          <cell r="I1279">
            <v>0</v>
          </cell>
          <cell r="AD1279">
            <v>7.6</v>
          </cell>
        </row>
        <row r="1280">
          <cell r="A1280" t="str">
            <v>M381</v>
          </cell>
          <cell r="B1280" t="str">
            <v>Bainha metálica D=60mm STUP</v>
          </cell>
          <cell r="C1280" t="str">
            <v>m</v>
          </cell>
          <cell r="D1280">
            <v>1</v>
          </cell>
          <cell r="E1280" t="str">
            <v>m</v>
          </cell>
          <cell r="F1280">
            <v>9.1999999999999993</v>
          </cell>
          <cell r="G1280">
            <v>9.1999999999999993</v>
          </cell>
          <cell r="I1280">
            <v>0</v>
          </cell>
          <cell r="AD1280">
            <v>9.1999999999999993</v>
          </cell>
        </row>
        <row r="1281">
          <cell r="A1281" t="str">
            <v>M382</v>
          </cell>
          <cell r="B1281" t="str">
            <v>Bainha metálica D=55mm STUP</v>
          </cell>
          <cell r="C1281" t="str">
            <v>m</v>
          </cell>
          <cell r="D1281">
            <v>1</v>
          </cell>
          <cell r="E1281" t="str">
            <v>m</v>
          </cell>
          <cell r="F1281">
            <v>8.9</v>
          </cell>
          <cell r="G1281">
            <v>8.9</v>
          </cell>
          <cell r="I1281">
            <v>0</v>
          </cell>
          <cell r="AD1281">
            <v>8.9</v>
          </cell>
        </row>
        <row r="1282">
          <cell r="A1282" t="str">
            <v>M383</v>
          </cell>
          <cell r="B1282" t="str">
            <v>Bainha metálica D=70mm STUP</v>
          </cell>
          <cell r="C1282" t="str">
            <v>m</v>
          </cell>
          <cell r="D1282">
            <v>1</v>
          </cell>
          <cell r="E1282" t="str">
            <v>m</v>
          </cell>
          <cell r="F1282">
            <v>10.15</v>
          </cell>
          <cell r="G1282">
            <v>10.15</v>
          </cell>
          <cell r="I1282">
            <v>0</v>
          </cell>
          <cell r="AD1282">
            <v>10.15</v>
          </cell>
        </row>
        <row r="1283">
          <cell r="A1283" t="str">
            <v>M384</v>
          </cell>
          <cell r="B1283" t="str">
            <v>Ancoragem p/ cabo 4V D=1/2" STUP</v>
          </cell>
          <cell r="C1283" t="str">
            <v>cj</v>
          </cell>
          <cell r="D1283">
            <v>1</v>
          </cell>
          <cell r="E1283" t="str">
            <v>cj</v>
          </cell>
          <cell r="F1283">
            <v>121.1</v>
          </cell>
          <cell r="G1283">
            <v>121.1</v>
          </cell>
          <cell r="I1283">
            <v>0</v>
          </cell>
          <cell r="AD1283">
            <v>121.1</v>
          </cell>
        </row>
        <row r="1284">
          <cell r="A1284" t="str">
            <v>M385</v>
          </cell>
          <cell r="B1284" t="str">
            <v>Ancoragem p/ cabo 6V D=1/2" STUP</v>
          </cell>
          <cell r="C1284" t="str">
            <v>cj</v>
          </cell>
          <cell r="D1284">
            <v>1</v>
          </cell>
          <cell r="E1284" t="str">
            <v>cj</v>
          </cell>
          <cell r="F1284">
            <v>181</v>
          </cell>
          <cell r="G1284">
            <v>181</v>
          </cell>
          <cell r="I1284">
            <v>0</v>
          </cell>
          <cell r="AD1284">
            <v>181</v>
          </cell>
        </row>
        <row r="1285">
          <cell r="A1285" t="str">
            <v>M386</v>
          </cell>
          <cell r="B1285" t="str">
            <v>Ancoragem p/ cabo 7V D=1/2" STUP</v>
          </cell>
          <cell r="C1285" t="str">
            <v>cj</v>
          </cell>
          <cell r="D1285">
            <v>1</v>
          </cell>
          <cell r="E1285" t="str">
            <v>cj</v>
          </cell>
          <cell r="F1285">
            <v>216</v>
          </cell>
          <cell r="G1285">
            <v>216</v>
          </cell>
          <cell r="I1285">
            <v>0</v>
          </cell>
          <cell r="AD1285">
            <v>216</v>
          </cell>
        </row>
        <row r="1286">
          <cell r="A1286" t="str">
            <v>M387</v>
          </cell>
          <cell r="B1286" t="str">
            <v>Ancoragem p/ cabo 12V D=1/2" STUP</v>
          </cell>
          <cell r="C1286" t="str">
            <v>cj</v>
          </cell>
          <cell r="D1286">
            <v>1</v>
          </cell>
          <cell r="E1286" t="str">
            <v>cj</v>
          </cell>
          <cell r="F1286">
            <v>430</v>
          </cell>
          <cell r="G1286">
            <v>430</v>
          </cell>
          <cell r="I1286">
            <v>0</v>
          </cell>
          <cell r="AD1286">
            <v>430</v>
          </cell>
        </row>
        <row r="1287">
          <cell r="A1287" t="str">
            <v>M390</v>
          </cell>
          <cell r="B1287" t="str">
            <v>Porca de ancoragem D=32mm</v>
          </cell>
          <cell r="C1287" t="str">
            <v>un</v>
          </cell>
          <cell r="D1287">
            <v>1</v>
          </cell>
          <cell r="E1287" t="str">
            <v>un</v>
          </cell>
          <cell r="F1287">
            <v>28.05</v>
          </cell>
          <cell r="G1287">
            <v>28.05</v>
          </cell>
          <cell r="I1287">
            <v>0</v>
          </cell>
          <cell r="AD1287">
            <v>24.75</v>
          </cell>
        </row>
        <row r="1288">
          <cell r="A1288" t="str">
            <v>M391</v>
          </cell>
          <cell r="B1288" t="str">
            <v>Contra porca h=35mm D=32mm</v>
          </cell>
          <cell r="C1288" t="str">
            <v>un</v>
          </cell>
          <cell r="D1288">
            <v>1</v>
          </cell>
          <cell r="E1288" t="str">
            <v>un</v>
          </cell>
          <cell r="F1288">
            <v>12.65</v>
          </cell>
          <cell r="G1288">
            <v>12.65</v>
          </cell>
          <cell r="I1288">
            <v>0</v>
          </cell>
          <cell r="AD1288">
            <v>11.55</v>
          </cell>
        </row>
        <row r="1289">
          <cell r="A1289" t="str">
            <v>M392</v>
          </cell>
          <cell r="B1289" t="str">
            <v>Aço ST 85/105 D=32mm</v>
          </cell>
          <cell r="C1289" t="str">
            <v>m</v>
          </cell>
          <cell r="D1289">
            <v>1</v>
          </cell>
          <cell r="E1289" t="str">
            <v>m</v>
          </cell>
          <cell r="F1289">
            <v>27.83</v>
          </cell>
          <cell r="G1289">
            <v>27.83</v>
          </cell>
          <cell r="I1289">
            <v>0</v>
          </cell>
          <cell r="AD1289">
            <v>24.15</v>
          </cell>
        </row>
        <row r="1290">
          <cell r="A1290" t="str">
            <v>M393</v>
          </cell>
          <cell r="B1290" t="str">
            <v>Placa de ancoragem - 200x200x38mm</v>
          </cell>
          <cell r="C1290" t="str">
            <v>un</v>
          </cell>
          <cell r="D1290">
            <v>1</v>
          </cell>
          <cell r="E1290" t="str">
            <v>un</v>
          </cell>
          <cell r="F1290">
            <v>60.38</v>
          </cell>
          <cell r="G1290">
            <v>60.38</v>
          </cell>
          <cell r="I1290">
            <v>0</v>
          </cell>
          <cell r="AD1290">
            <v>54.07</v>
          </cell>
        </row>
        <row r="1291">
          <cell r="A1291" t="str">
            <v>M394</v>
          </cell>
          <cell r="B1291" t="str">
            <v>Bainha metálica D=38mm</v>
          </cell>
          <cell r="C1291" t="str">
            <v>m</v>
          </cell>
          <cell r="D1291">
            <v>1</v>
          </cell>
          <cell r="E1291" t="str">
            <v>m</v>
          </cell>
          <cell r="F1291">
            <v>7.15</v>
          </cell>
          <cell r="G1291">
            <v>7.15</v>
          </cell>
          <cell r="I1291">
            <v>0</v>
          </cell>
          <cell r="AD1291">
            <v>7.15</v>
          </cell>
        </row>
        <row r="1292">
          <cell r="A1292" t="str">
            <v>M395</v>
          </cell>
          <cell r="B1292" t="str">
            <v>Bits p/ estabil. e recicl. RR/SS250</v>
          </cell>
          <cell r="C1292" t="str">
            <v>un</v>
          </cell>
          <cell r="D1292">
            <v>1</v>
          </cell>
          <cell r="E1292" t="str">
            <v>un</v>
          </cell>
          <cell r="F1292">
            <v>22.08</v>
          </cell>
          <cell r="G1292">
            <v>22.08</v>
          </cell>
          <cell r="I1292">
            <v>0</v>
          </cell>
          <cell r="AD1292">
            <v>22.08</v>
          </cell>
        </row>
        <row r="1293">
          <cell r="A1293" t="str">
            <v>M396</v>
          </cell>
          <cell r="B1293" t="str">
            <v>Porta dente p/ est. e rec. RR/SS250</v>
          </cell>
          <cell r="C1293" t="str">
            <v>un</v>
          </cell>
          <cell r="D1293">
            <v>1</v>
          </cell>
          <cell r="E1293" t="str">
            <v>un</v>
          </cell>
          <cell r="F1293">
            <v>165.99</v>
          </cell>
          <cell r="G1293">
            <v>165.99</v>
          </cell>
          <cell r="I1293">
            <v>0</v>
          </cell>
          <cell r="AD1293">
            <v>165.99</v>
          </cell>
        </row>
        <row r="1294">
          <cell r="A1294" t="str">
            <v>M397</v>
          </cell>
          <cell r="B1294" t="str">
            <v>Dente de corte para equip. recicl.</v>
          </cell>
          <cell r="C1294" t="str">
            <v>un</v>
          </cell>
          <cell r="D1294">
            <v>1</v>
          </cell>
          <cell r="E1294" t="str">
            <v>un</v>
          </cell>
          <cell r="F1294">
            <v>40</v>
          </cell>
          <cell r="G1294">
            <v>40</v>
          </cell>
          <cell r="I1294">
            <v>0</v>
          </cell>
          <cell r="AD1294">
            <v>40</v>
          </cell>
        </row>
        <row r="1295">
          <cell r="A1295" t="str">
            <v>M398</v>
          </cell>
          <cell r="B1295" t="str">
            <v>Chapa de 8,00 mm</v>
          </cell>
          <cell r="C1295" t="str">
            <v>kg</v>
          </cell>
          <cell r="D1295">
            <v>1</v>
          </cell>
          <cell r="E1295" t="str">
            <v>kg</v>
          </cell>
          <cell r="F1295">
            <v>1.89</v>
          </cell>
          <cell r="G1295">
            <v>1.89</v>
          </cell>
          <cell r="I1295">
            <v>0</v>
          </cell>
          <cell r="AD1295">
            <v>1.89</v>
          </cell>
        </row>
        <row r="1296">
          <cell r="A1296" t="str">
            <v>M401</v>
          </cell>
          <cell r="B1296" t="str">
            <v>Pontaletes D=15 cm (tronco p/ esc.)</v>
          </cell>
          <cell r="C1296" t="str">
            <v>m</v>
          </cell>
          <cell r="D1296">
            <v>1</v>
          </cell>
          <cell r="E1296" t="str">
            <v>m</v>
          </cell>
          <cell r="F1296">
            <v>1.1000000000000001</v>
          </cell>
          <cell r="G1296">
            <v>1.1000000000000001</v>
          </cell>
          <cell r="I1296">
            <v>0</v>
          </cell>
          <cell r="AD1296">
            <v>0.92</v>
          </cell>
        </row>
        <row r="1297">
          <cell r="A1297" t="str">
            <v>M402</v>
          </cell>
          <cell r="B1297" t="str">
            <v>Pontaletes D=20 cm (tronco p/ esc.)</v>
          </cell>
          <cell r="C1297" t="str">
            <v>m</v>
          </cell>
          <cell r="D1297">
            <v>1</v>
          </cell>
          <cell r="E1297" t="str">
            <v>m</v>
          </cell>
          <cell r="F1297">
            <v>1.1499999999999999</v>
          </cell>
          <cell r="G1297">
            <v>1.1499999999999999</v>
          </cell>
          <cell r="I1297">
            <v>0</v>
          </cell>
          <cell r="AD1297">
            <v>0.92</v>
          </cell>
        </row>
        <row r="1298">
          <cell r="A1298" t="str">
            <v>M403</v>
          </cell>
          <cell r="B1298" t="str">
            <v>Mourão madeira H=2,15 m D=9 cm</v>
          </cell>
          <cell r="C1298" t="str">
            <v>un</v>
          </cell>
          <cell r="D1298">
            <v>1</v>
          </cell>
          <cell r="E1298" t="str">
            <v>un</v>
          </cell>
          <cell r="F1298">
            <v>2.75</v>
          </cell>
          <cell r="G1298">
            <v>2.75</v>
          </cell>
          <cell r="I1298">
            <v>0</v>
          </cell>
          <cell r="AD1298">
            <v>6.1</v>
          </cell>
        </row>
        <row r="1299">
          <cell r="A1299" t="str">
            <v>M404</v>
          </cell>
          <cell r="B1299" t="str">
            <v>Mourão madeira H=2,50 m D=12 cm</v>
          </cell>
          <cell r="C1299" t="str">
            <v>un</v>
          </cell>
          <cell r="D1299">
            <v>1</v>
          </cell>
          <cell r="E1299" t="str">
            <v>un</v>
          </cell>
          <cell r="F1299">
            <v>2.75</v>
          </cell>
          <cell r="G1299">
            <v>2.75</v>
          </cell>
          <cell r="I1299">
            <v>0</v>
          </cell>
          <cell r="AD1299">
            <v>6.1</v>
          </cell>
        </row>
        <row r="1300">
          <cell r="A1300" t="str">
            <v>M405</v>
          </cell>
          <cell r="B1300" t="str">
            <v>Ripas de 2,5 cm x 5,0 cm</v>
          </cell>
          <cell r="C1300" t="str">
            <v>m</v>
          </cell>
          <cell r="D1300">
            <v>1</v>
          </cell>
          <cell r="E1300" t="str">
            <v>m</v>
          </cell>
          <cell r="F1300">
            <v>0.46</v>
          </cell>
          <cell r="G1300">
            <v>0.46</v>
          </cell>
          <cell r="I1300">
            <v>0</v>
          </cell>
          <cell r="AD1300">
            <v>0.46</v>
          </cell>
        </row>
        <row r="1301">
          <cell r="A1301" t="str">
            <v>M406</v>
          </cell>
          <cell r="B1301" t="str">
            <v>Caibros de 7,5 cm x 7,5 cm</v>
          </cell>
          <cell r="C1301" t="str">
            <v>m</v>
          </cell>
          <cell r="D1301">
            <v>1</v>
          </cell>
          <cell r="E1301" t="str">
            <v>m</v>
          </cell>
          <cell r="F1301">
            <v>2.1</v>
          </cell>
          <cell r="G1301">
            <v>2.1</v>
          </cell>
          <cell r="I1301">
            <v>0</v>
          </cell>
          <cell r="AD1301">
            <v>2.1</v>
          </cell>
        </row>
        <row r="1302">
          <cell r="A1302" t="str">
            <v>M407</v>
          </cell>
          <cell r="B1302" t="str">
            <v>Tábua pinho de 1ª 2,5 cm x 15,0 cm</v>
          </cell>
          <cell r="C1302" t="str">
            <v>m</v>
          </cell>
          <cell r="D1302">
            <v>1</v>
          </cell>
          <cell r="E1302" t="str">
            <v>m</v>
          </cell>
          <cell r="F1302">
            <v>1.35</v>
          </cell>
          <cell r="G1302">
            <v>1.35</v>
          </cell>
          <cell r="I1302">
            <v>0</v>
          </cell>
          <cell r="AD1302">
            <v>1.35</v>
          </cell>
        </row>
        <row r="1303">
          <cell r="A1303" t="str">
            <v>M408</v>
          </cell>
          <cell r="B1303" t="str">
            <v>Tábua de 5ª 2,5 cm x 30,0 cm</v>
          </cell>
          <cell r="C1303" t="str">
            <v>m</v>
          </cell>
          <cell r="D1303">
            <v>1</v>
          </cell>
          <cell r="E1303" t="str">
            <v>m</v>
          </cell>
          <cell r="F1303">
            <v>2.7</v>
          </cell>
          <cell r="G1303">
            <v>2.7</v>
          </cell>
          <cell r="I1303">
            <v>0</v>
          </cell>
          <cell r="AD1303">
            <v>2.7</v>
          </cell>
        </row>
        <row r="1304">
          <cell r="A1304" t="str">
            <v>M409</v>
          </cell>
          <cell r="B1304" t="str">
            <v>Pranchão de 1ª de 5,0 cm x 30,0 cm</v>
          </cell>
          <cell r="C1304" t="str">
            <v>m</v>
          </cell>
          <cell r="D1304">
            <v>1</v>
          </cell>
          <cell r="E1304" t="str">
            <v>m</v>
          </cell>
          <cell r="F1304">
            <v>12.8</v>
          </cell>
          <cell r="G1304">
            <v>12.8</v>
          </cell>
          <cell r="I1304">
            <v>0</v>
          </cell>
          <cell r="AD1304">
            <v>12.8</v>
          </cell>
        </row>
        <row r="1305">
          <cell r="A1305" t="str">
            <v>M410</v>
          </cell>
          <cell r="B1305" t="str">
            <v>Compensado resinado de 17 mm</v>
          </cell>
          <cell r="C1305" t="str">
            <v>un</v>
          </cell>
          <cell r="D1305">
            <v>2.42</v>
          </cell>
          <cell r="E1305" t="str">
            <v>m2</v>
          </cell>
          <cell r="F1305">
            <v>26</v>
          </cell>
          <cell r="G1305">
            <v>10.743801652892563</v>
          </cell>
          <cell r="I1305">
            <v>0</v>
          </cell>
          <cell r="AD1305">
            <v>9.0908999999999995</v>
          </cell>
        </row>
        <row r="1306">
          <cell r="A1306" t="str">
            <v>M411</v>
          </cell>
          <cell r="B1306" t="str">
            <v>Compensado plastificado de 17 mm</v>
          </cell>
          <cell r="C1306" t="str">
            <v>un</v>
          </cell>
          <cell r="D1306">
            <v>2.97</v>
          </cell>
          <cell r="E1306" t="str">
            <v>m2</v>
          </cell>
          <cell r="F1306">
            <v>47</v>
          </cell>
          <cell r="G1306">
            <v>15.824915824915823</v>
          </cell>
          <cell r="I1306">
            <v>0</v>
          </cell>
          <cell r="AD1306">
            <v>17.3064</v>
          </cell>
        </row>
        <row r="1307">
          <cell r="A1307" t="str">
            <v>M412</v>
          </cell>
          <cell r="B1307" t="str">
            <v>Gastalho 10 x 2,0 cm</v>
          </cell>
          <cell r="C1307" t="str">
            <v>m</v>
          </cell>
          <cell r="D1307">
            <v>1</v>
          </cell>
          <cell r="E1307" t="str">
            <v>m</v>
          </cell>
          <cell r="F1307">
            <v>2.9</v>
          </cell>
          <cell r="G1307">
            <v>2.9</v>
          </cell>
          <cell r="I1307">
            <v>0</v>
          </cell>
          <cell r="AD1307">
            <v>2.6</v>
          </cell>
        </row>
        <row r="1308">
          <cell r="A1308" t="str">
            <v>M413</v>
          </cell>
          <cell r="B1308" t="str">
            <v>Gastalho 10 x 2,5 cm</v>
          </cell>
          <cell r="C1308" t="str">
            <v>m</v>
          </cell>
          <cell r="D1308">
            <v>1</v>
          </cell>
          <cell r="E1308" t="str">
            <v>m</v>
          </cell>
          <cell r="F1308">
            <v>0.9</v>
          </cell>
          <cell r="G1308">
            <v>0.9</v>
          </cell>
          <cell r="I1308">
            <v>0</v>
          </cell>
          <cell r="AD1308">
            <v>0.9</v>
          </cell>
        </row>
        <row r="1309">
          <cell r="A1309" t="str">
            <v>M414</v>
          </cell>
          <cell r="B1309" t="str">
            <v>Pranchão 7,5 x 30,0 cm</v>
          </cell>
          <cell r="C1309" t="str">
            <v>un</v>
          </cell>
          <cell r="D1309">
            <v>1</v>
          </cell>
          <cell r="E1309" t="str">
            <v>m</v>
          </cell>
          <cell r="F1309">
            <v>18</v>
          </cell>
          <cell r="G1309">
            <v>18</v>
          </cell>
          <cell r="I1309">
            <v>0</v>
          </cell>
          <cell r="AD1309">
            <v>18</v>
          </cell>
        </row>
        <row r="1310">
          <cell r="A1310" t="str">
            <v>M415</v>
          </cell>
          <cell r="B1310" t="str">
            <v>Tábua 2,5 x 22,5 cm</v>
          </cell>
          <cell r="C1310" t="str">
            <v>un</v>
          </cell>
          <cell r="D1310">
            <v>1</v>
          </cell>
          <cell r="E1310" t="str">
            <v>m</v>
          </cell>
          <cell r="F1310">
            <v>2.2000000000000002</v>
          </cell>
          <cell r="G1310">
            <v>2.2000000000000002</v>
          </cell>
          <cell r="I1310">
            <v>0</v>
          </cell>
          <cell r="AD1310">
            <v>2.2000000000000002</v>
          </cell>
        </row>
        <row r="1311">
          <cell r="A1311" t="str">
            <v>M501</v>
          </cell>
          <cell r="B1311" t="str">
            <v>Dinamite a 60% (gelatina especial)</v>
          </cell>
          <cell r="C1311" t="str">
            <v>kg</v>
          </cell>
          <cell r="D1311">
            <v>1</v>
          </cell>
          <cell r="E1311" t="str">
            <v>kg</v>
          </cell>
          <cell r="F1311">
            <v>3.58</v>
          </cell>
          <cell r="G1311">
            <v>3.58</v>
          </cell>
          <cell r="I1311">
            <v>0</v>
          </cell>
          <cell r="AD1311">
            <v>3.25</v>
          </cell>
        </row>
        <row r="1312">
          <cell r="A1312" t="str">
            <v>M503</v>
          </cell>
          <cell r="B1312" t="str">
            <v>Espoleta comum n. 8</v>
          </cell>
          <cell r="C1312" t="str">
            <v>un</v>
          </cell>
          <cell r="D1312">
            <v>1</v>
          </cell>
          <cell r="E1312" t="str">
            <v>un</v>
          </cell>
          <cell r="F1312">
            <v>0.39</v>
          </cell>
          <cell r="G1312">
            <v>0.39</v>
          </cell>
          <cell r="I1312">
            <v>0</v>
          </cell>
          <cell r="AD1312">
            <v>0.39</v>
          </cell>
        </row>
        <row r="1313">
          <cell r="A1313" t="str">
            <v>M505</v>
          </cell>
          <cell r="B1313" t="str">
            <v>Cordel detonante NP 10</v>
          </cell>
          <cell r="C1313" t="str">
            <v>m</v>
          </cell>
          <cell r="D1313">
            <v>1</v>
          </cell>
          <cell r="E1313" t="str">
            <v>m</v>
          </cell>
          <cell r="F1313">
            <v>0.55000000000000004</v>
          </cell>
          <cell r="G1313">
            <v>0.55000000000000004</v>
          </cell>
          <cell r="I1313">
            <v>0</v>
          </cell>
          <cell r="AD1313">
            <v>0.5</v>
          </cell>
        </row>
        <row r="1314">
          <cell r="A1314" t="str">
            <v>M507</v>
          </cell>
          <cell r="B1314" t="str">
            <v>Retardador de cordel</v>
          </cell>
          <cell r="C1314" t="str">
            <v>un</v>
          </cell>
          <cell r="D1314">
            <v>1</v>
          </cell>
          <cell r="E1314" t="str">
            <v>un</v>
          </cell>
          <cell r="F1314">
            <v>6.37</v>
          </cell>
          <cell r="G1314">
            <v>6.37</v>
          </cell>
          <cell r="I1314">
            <v>0</v>
          </cell>
          <cell r="AD1314">
            <v>6.37</v>
          </cell>
        </row>
        <row r="1315">
          <cell r="A1315" t="str">
            <v>M508</v>
          </cell>
          <cell r="B1315" t="str">
            <v>Estopim</v>
          </cell>
          <cell r="C1315" t="str">
            <v>m</v>
          </cell>
          <cell r="D1315">
            <v>1</v>
          </cell>
          <cell r="E1315" t="str">
            <v>m</v>
          </cell>
          <cell r="F1315">
            <v>0.55000000000000004</v>
          </cell>
          <cell r="G1315">
            <v>0.55000000000000004</v>
          </cell>
          <cell r="I1315">
            <v>0</v>
          </cell>
          <cell r="AD1315">
            <v>0.52</v>
          </cell>
        </row>
        <row r="1316">
          <cell r="A1316" t="str">
            <v>M600</v>
          </cell>
          <cell r="B1316" t="str">
            <v>Tinta refletiva alquídica p/ 1 ano</v>
          </cell>
          <cell r="C1316" t="str">
            <v>ba</v>
          </cell>
          <cell r="D1316">
            <v>18</v>
          </cell>
          <cell r="E1316" t="str">
            <v>l</v>
          </cell>
          <cell r="F1316">
            <v>119</v>
          </cell>
          <cell r="G1316">
            <v>6.6111111111111107</v>
          </cell>
          <cell r="I1316">
            <v>0</v>
          </cell>
          <cell r="AD1316">
            <v>5</v>
          </cell>
        </row>
        <row r="1317">
          <cell r="A1317" t="str">
            <v>M601</v>
          </cell>
          <cell r="B1317" t="str">
            <v>Tinta refletiva acrílica p/ 2 anos</v>
          </cell>
          <cell r="C1317" t="str">
            <v>ba</v>
          </cell>
          <cell r="D1317">
            <v>18</v>
          </cell>
          <cell r="E1317" t="str">
            <v>l</v>
          </cell>
          <cell r="F1317">
            <v>140</v>
          </cell>
          <cell r="G1317">
            <v>7.7777777777777777</v>
          </cell>
          <cell r="I1317">
            <v>0</v>
          </cell>
          <cell r="AD1317">
            <v>5.6666999999999996</v>
          </cell>
        </row>
        <row r="1318">
          <cell r="A1318" t="str">
            <v>M602</v>
          </cell>
          <cell r="B1318" t="str">
            <v>Adubo NPK (4.14.8)</v>
          </cell>
          <cell r="C1318" t="str">
            <v>kg</v>
          </cell>
          <cell r="D1318">
            <v>1</v>
          </cell>
          <cell r="E1318" t="str">
            <v>kg</v>
          </cell>
          <cell r="F1318">
            <v>0.5</v>
          </cell>
          <cell r="G1318">
            <v>0.5</v>
          </cell>
          <cell r="I1318">
            <v>0</v>
          </cell>
          <cell r="AD1318">
            <v>0.5</v>
          </cell>
        </row>
        <row r="1319">
          <cell r="A1319" t="str">
            <v>M603</v>
          </cell>
          <cell r="B1319" t="str">
            <v>Inseticida</v>
          </cell>
          <cell r="C1319" t="str">
            <v>l</v>
          </cell>
          <cell r="D1319">
            <v>1</v>
          </cell>
          <cell r="E1319" t="str">
            <v>l</v>
          </cell>
          <cell r="F1319">
            <v>19</v>
          </cell>
          <cell r="G1319">
            <v>19</v>
          </cell>
          <cell r="I1319">
            <v>0</v>
          </cell>
          <cell r="AD1319">
            <v>16</v>
          </cell>
        </row>
        <row r="1320">
          <cell r="A1320" t="str">
            <v>M604</v>
          </cell>
          <cell r="B1320" t="str">
            <v>Aditivo plastiment BV-40</v>
          </cell>
          <cell r="C1320" t="str">
            <v>tam</v>
          </cell>
          <cell r="D1320">
            <v>200</v>
          </cell>
          <cell r="E1320" t="str">
            <v>kg</v>
          </cell>
          <cell r="F1320">
            <v>590.1</v>
          </cell>
          <cell r="G1320">
            <v>2.9504999999999999</v>
          </cell>
          <cell r="I1320">
            <v>0</v>
          </cell>
          <cell r="AD1320">
            <v>2.9344999999999999</v>
          </cell>
        </row>
        <row r="1321">
          <cell r="A1321" t="str">
            <v>M605</v>
          </cell>
          <cell r="B1321" t="str">
            <v>Cola para tubo PVC</v>
          </cell>
          <cell r="C1321" t="str">
            <v>tb</v>
          </cell>
          <cell r="D1321">
            <v>75</v>
          </cell>
          <cell r="E1321" t="str">
            <v>gr</v>
          </cell>
          <cell r="F1321">
            <v>1.19</v>
          </cell>
          <cell r="G1321">
            <v>1.5866666666666664E-2</v>
          </cell>
          <cell r="I1321">
            <v>0</v>
          </cell>
          <cell r="AD1321">
            <v>1.47E-2</v>
          </cell>
        </row>
        <row r="1322">
          <cell r="A1322" t="str">
            <v>M606</v>
          </cell>
          <cell r="B1322" t="str">
            <v>Tinta anti-corrosiva</v>
          </cell>
          <cell r="C1322" t="str">
            <v>ba</v>
          </cell>
          <cell r="D1322">
            <v>18</v>
          </cell>
          <cell r="E1322" t="str">
            <v>l</v>
          </cell>
          <cell r="F1322">
            <v>144.54</v>
          </cell>
          <cell r="G1322">
            <v>8.0299999999999994</v>
          </cell>
          <cell r="I1322">
            <v>0</v>
          </cell>
          <cell r="AD1322">
            <v>7.15</v>
          </cell>
        </row>
        <row r="1323">
          <cell r="A1323" t="str">
            <v>M607</v>
          </cell>
          <cell r="B1323" t="str">
            <v>Óleo de linhaça</v>
          </cell>
          <cell r="C1323" t="str">
            <v>tam</v>
          </cell>
          <cell r="D1323">
            <v>200</v>
          </cell>
          <cell r="E1323" t="str">
            <v>l</v>
          </cell>
          <cell r="F1323">
            <v>824</v>
          </cell>
          <cell r="G1323">
            <v>4.12</v>
          </cell>
          <cell r="I1323">
            <v>0</v>
          </cell>
          <cell r="AD1323">
            <v>4.12</v>
          </cell>
        </row>
        <row r="1324">
          <cell r="A1324" t="str">
            <v>M608</v>
          </cell>
          <cell r="B1324" t="str">
            <v>Detergente</v>
          </cell>
          <cell r="C1324" t="str">
            <v>ba</v>
          </cell>
          <cell r="D1324">
            <v>18</v>
          </cell>
          <cell r="E1324" t="str">
            <v>l</v>
          </cell>
          <cell r="F1324">
            <v>16.899999999999999</v>
          </cell>
          <cell r="G1324">
            <v>0.93888888888888877</v>
          </cell>
          <cell r="I1324">
            <v>0</v>
          </cell>
          <cell r="AD1324">
            <v>0.93889999999999996</v>
          </cell>
        </row>
        <row r="1325">
          <cell r="A1325" t="str">
            <v>M609</v>
          </cell>
          <cell r="B1325" t="str">
            <v>Tinta esmalte sintético fosco</v>
          </cell>
          <cell r="C1325" t="str">
            <v>ba</v>
          </cell>
          <cell r="D1325">
            <v>18</v>
          </cell>
          <cell r="E1325" t="str">
            <v>l</v>
          </cell>
          <cell r="F1325">
            <v>130.25</v>
          </cell>
          <cell r="G1325">
            <v>7.2361111111111107</v>
          </cell>
          <cell r="I1325">
            <v>0</v>
          </cell>
          <cell r="AD1325">
            <v>6.3888999999999996</v>
          </cell>
        </row>
        <row r="1326">
          <cell r="A1326" t="str">
            <v>M610</v>
          </cell>
          <cell r="B1326" t="str">
            <v>Pintura epóxica - barra D= 32mm</v>
          </cell>
          <cell r="C1326" t="str">
            <v>m</v>
          </cell>
          <cell r="D1326">
            <v>1</v>
          </cell>
          <cell r="E1326" t="str">
            <v>m</v>
          </cell>
          <cell r="F1326">
            <v>4.2</v>
          </cell>
          <cell r="G1326">
            <v>4.2</v>
          </cell>
          <cell r="I1326">
            <v>0</v>
          </cell>
          <cell r="AD1326">
            <v>4.2</v>
          </cell>
        </row>
        <row r="1327">
          <cell r="A1327" t="str">
            <v>M611</v>
          </cell>
          <cell r="B1327" t="str">
            <v>Redutor tipo 2002 prim. qualidade</v>
          </cell>
          <cell r="C1327" t="str">
            <v>l</v>
          </cell>
          <cell r="D1327">
            <v>1</v>
          </cell>
          <cell r="E1327" t="str">
            <v>l</v>
          </cell>
          <cell r="F1327">
            <v>3.45</v>
          </cell>
          <cell r="G1327">
            <v>3.45</v>
          </cell>
          <cell r="I1327">
            <v>0</v>
          </cell>
          <cell r="AD1327">
            <v>2.75</v>
          </cell>
        </row>
        <row r="1328">
          <cell r="A1328" t="str">
            <v>M612</v>
          </cell>
          <cell r="B1328" t="str">
            <v>Lixa para ferro n. 100</v>
          </cell>
          <cell r="C1328" t="str">
            <v>un</v>
          </cell>
          <cell r="D1328">
            <v>1</v>
          </cell>
          <cell r="E1328" t="str">
            <v>un</v>
          </cell>
          <cell r="F1328">
            <v>1</v>
          </cell>
          <cell r="G1328">
            <v>1</v>
          </cell>
          <cell r="I1328">
            <v>0</v>
          </cell>
          <cell r="AD1328">
            <v>1</v>
          </cell>
        </row>
        <row r="1329">
          <cell r="A1329" t="str">
            <v>M613</v>
          </cell>
          <cell r="B1329" t="str">
            <v>Base de resina alquídica (primer)</v>
          </cell>
          <cell r="C1329" t="str">
            <v>l</v>
          </cell>
          <cell r="D1329">
            <v>1</v>
          </cell>
          <cell r="E1329" t="str">
            <v>l</v>
          </cell>
          <cell r="F1329">
            <v>7.1</v>
          </cell>
          <cell r="G1329">
            <v>7.1</v>
          </cell>
          <cell r="I1329">
            <v>0</v>
          </cell>
          <cell r="AD1329">
            <v>6.5</v>
          </cell>
        </row>
        <row r="1330">
          <cell r="A1330" t="str">
            <v>M615</v>
          </cell>
          <cell r="B1330" t="str">
            <v>Microesferas PRE-MIX</v>
          </cell>
          <cell r="C1330" t="str">
            <v>kg</v>
          </cell>
          <cell r="D1330">
            <v>1</v>
          </cell>
          <cell r="E1330" t="str">
            <v>kg</v>
          </cell>
          <cell r="F1330">
            <v>2.9</v>
          </cell>
          <cell r="G1330">
            <v>2.9</v>
          </cell>
          <cell r="I1330">
            <v>0</v>
          </cell>
          <cell r="AD1330">
            <v>2.9</v>
          </cell>
        </row>
        <row r="1331">
          <cell r="A1331" t="str">
            <v>M616</v>
          </cell>
          <cell r="B1331" t="str">
            <v>Microesferas DROP-ON</v>
          </cell>
          <cell r="C1331" t="str">
            <v>kg</v>
          </cell>
          <cell r="D1331">
            <v>1</v>
          </cell>
          <cell r="E1331" t="str">
            <v>kg</v>
          </cell>
          <cell r="F1331">
            <v>2.9</v>
          </cell>
          <cell r="G1331">
            <v>2.9</v>
          </cell>
          <cell r="I1331">
            <v>0</v>
          </cell>
          <cell r="AD1331">
            <v>2.9</v>
          </cell>
        </row>
        <row r="1332">
          <cell r="A1332" t="str">
            <v>M617</v>
          </cell>
          <cell r="B1332" t="str">
            <v>Massa termoplástica para extrusão</v>
          </cell>
          <cell r="C1332" t="str">
            <v>kg</v>
          </cell>
          <cell r="D1332">
            <v>1</v>
          </cell>
          <cell r="E1332" t="str">
            <v>kg</v>
          </cell>
          <cell r="F1332">
            <v>4.0999999999999996</v>
          </cell>
          <cell r="G1332">
            <v>4.0999999999999996</v>
          </cell>
          <cell r="I1332">
            <v>0</v>
          </cell>
          <cell r="AD1332">
            <v>3.52</v>
          </cell>
        </row>
        <row r="1333">
          <cell r="A1333" t="str">
            <v>M618</v>
          </cell>
          <cell r="B1333" t="str">
            <v>Massa termoplástica para aspersão</v>
          </cell>
          <cell r="C1333" t="str">
            <v>kg</v>
          </cell>
          <cell r="D1333">
            <v>1</v>
          </cell>
          <cell r="E1333" t="str">
            <v>kg</v>
          </cell>
          <cell r="F1333">
            <v>4.0999999999999996</v>
          </cell>
          <cell r="G1333">
            <v>4.0999999999999996</v>
          </cell>
          <cell r="I1333">
            <v>0</v>
          </cell>
          <cell r="AD1333">
            <v>3.52</v>
          </cell>
        </row>
        <row r="1334">
          <cell r="A1334" t="str">
            <v>M619</v>
          </cell>
          <cell r="B1334" t="str">
            <v>Cola poliester</v>
          </cell>
          <cell r="C1334" t="str">
            <v>kg</v>
          </cell>
          <cell r="D1334">
            <v>1</v>
          </cell>
          <cell r="E1334" t="str">
            <v>kg</v>
          </cell>
          <cell r="F1334">
            <v>7.5</v>
          </cell>
          <cell r="G1334">
            <v>7.5</v>
          </cell>
          <cell r="I1334">
            <v>0</v>
          </cell>
          <cell r="AD1334">
            <v>8.3000000000000007</v>
          </cell>
        </row>
        <row r="1335">
          <cell r="A1335" t="str">
            <v>M620</v>
          </cell>
          <cell r="B1335" t="str">
            <v>Protetor de cura do concreto</v>
          </cell>
          <cell r="C1335" t="str">
            <v>tam</v>
          </cell>
          <cell r="D1335">
            <v>180</v>
          </cell>
          <cell r="E1335" t="str">
            <v>kg</v>
          </cell>
          <cell r="F1335">
            <v>855.09</v>
          </cell>
          <cell r="G1335">
            <v>4.7505000000000006</v>
          </cell>
          <cell r="I1335">
            <v>0</v>
          </cell>
          <cell r="AD1335">
            <v>3.85</v>
          </cell>
        </row>
        <row r="1336">
          <cell r="A1336" t="str">
            <v>M621</v>
          </cell>
          <cell r="B1336" t="str">
            <v>Desmoldante</v>
          </cell>
          <cell r="C1336" t="str">
            <v>tam</v>
          </cell>
          <cell r="D1336">
            <v>180</v>
          </cell>
          <cell r="E1336" t="str">
            <v>kg</v>
          </cell>
          <cell r="F1336">
            <v>903.96</v>
          </cell>
          <cell r="G1336">
            <v>5.0220000000000002</v>
          </cell>
          <cell r="I1336">
            <v>0</v>
          </cell>
          <cell r="AD1336">
            <v>3.4897</v>
          </cell>
        </row>
        <row r="1337">
          <cell r="A1337" t="str">
            <v>M622</v>
          </cell>
          <cell r="B1337" t="str">
            <v>Interplast N</v>
          </cell>
          <cell r="C1337" t="str">
            <v>sc</v>
          </cell>
          <cell r="D1337">
            <v>50</v>
          </cell>
          <cell r="E1337" t="str">
            <v>kg</v>
          </cell>
          <cell r="F1337">
            <v>107.6</v>
          </cell>
          <cell r="G1337">
            <v>2.1519999999999997</v>
          </cell>
          <cell r="I1337">
            <v>0</v>
          </cell>
          <cell r="AD1337">
            <v>5.38</v>
          </cell>
        </row>
        <row r="1338">
          <cell r="A1338" t="str">
            <v>M623</v>
          </cell>
          <cell r="B1338" t="str">
            <v>Gás propano</v>
          </cell>
          <cell r="C1338" t="str">
            <v>kg</v>
          </cell>
          <cell r="D1338">
            <v>1</v>
          </cell>
          <cell r="E1338" t="str">
            <v>kg</v>
          </cell>
          <cell r="F1338">
            <v>3.28</v>
          </cell>
          <cell r="G1338">
            <v>3.28</v>
          </cell>
          <cell r="I1338">
            <v>0</v>
          </cell>
          <cell r="AD1338">
            <v>2.56</v>
          </cell>
        </row>
        <row r="1339">
          <cell r="A1339" t="str">
            <v>M624</v>
          </cell>
          <cell r="B1339" t="str">
            <v>Tinta para pré-marcação</v>
          </cell>
          <cell r="C1339" t="str">
            <v>l</v>
          </cell>
          <cell r="D1339">
            <v>1</v>
          </cell>
          <cell r="E1339" t="str">
            <v>l</v>
          </cell>
          <cell r="F1339">
            <v>6.83</v>
          </cell>
          <cell r="G1339">
            <v>6.83</v>
          </cell>
          <cell r="I1339">
            <v>0</v>
          </cell>
          <cell r="AD1339">
            <v>6.83</v>
          </cell>
        </row>
        <row r="1340">
          <cell r="A1340" t="str">
            <v>M625</v>
          </cell>
          <cell r="B1340" t="str">
            <v>Acetileno</v>
          </cell>
          <cell r="C1340" t="str">
            <v>m3</v>
          </cell>
          <cell r="D1340">
            <v>1</v>
          </cell>
          <cell r="E1340" t="str">
            <v>m3</v>
          </cell>
          <cell r="F1340">
            <v>21</v>
          </cell>
          <cell r="G1340">
            <v>21</v>
          </cell>
          <cell r="I1340">
            <v>0</v>
          </cell>
          <cell r="AD1340">
            <v>18.899999999999999</v>
          </cell>
        </row>
        <row r="1341">
          <cell r="A1341" t="str">
            <v>M626</v>
          </cell>
          <cell r="B1341" t="str">
            <v>Oxigênio</v>
          </cell>
          <cell r="C1341" t="str">
            <v>m3</v>
          </cell>
          <cell r="D1341">
            <v>1</v>
          </cell>
          <cell r="E1341" t="str">
            <v>m3</v>
          </cell>
          <cell r="F1341">
            <v>11</v>
          </cell>
          <cell r="G1341">
            <v>11</v>
          </cell>
          <cell r="I1341">
            <v>0</v>
          </cell>
          <cell r="AD1341">
            <v>7.9</v>
          </cell>
        </row>
        <row r="1342">
          <cell r="A1342" t="str">
            <v>M700</v>
          </cell>
          <cell r="B1342" t="str">
            <v>Tijolo comum maciço (5,5x9x19) cm</v>
          </cell>
          <cell r="C1342" t="str">
            <v>mlh</v>
          </cell>
          <cell r="D1342">
            <v>1000</v>
          </cell>
          <cell r="E1342" t="str">
            <v>un</v>
          </cell>
          <cell r="F1342">
            <v>220</v>
          </cell>
          <cell r="G1342">
            <v>0.22</v>
          </cell>
          <cell r="I1342">
            <v>0</v>
          </cell>
          <cell r="AD1342">
            <v>0.18</v>
          </cell>
        </row>
        <row r="1343">
          <cell r="A1343" t="str">
            <v>M702</v>
          </cell>
          <cell r="B1343" t="str">
            <v>Cal hidratada</v>
          </cell>
          <cell r="C1343" t="str">
            <v>sc</v>
          </cell>
          <cell r="D1343">
            <v>20</v>
          </cell>
          <cell r="E1343" t="str">
            <v>kg</v>
          </cell>
          <cell r="F1343">
            <v>7.5</v>
          </cell>
          <cell r="G1343">
            <v>0.375</v>
          </cell>
          <cell r="I1343">
            <v>0</v>
          </cell>
          <cell r="AD1343">
            <v>0.3</v>
          </cell>
        </row>
        <row r="1344">
          <cell r="A1344" t="str">
            <v>M703</v>
          </cell>
          <cell r="B1344" t="str">
            <v>Tijolo 20 x 30 cm</v>
          </cell>
          <cell r="C1344" t="str">
            <v>mlh</v>
          </cell>
          <cell r="D1344">
            <v>1000</v>
          </cell>
          <cell r="E1344" t="str">
            <v>un</v>
          </cell>
          <cell r="F1344">
            <v>210</v>
          </cell>
          <cell r="G1344">
            <v>0.21</v>
          </cell>
          <cell r="I1344">
            <v>0</v>
          </cell>
          <cell r="AD1344">
            <v>0.21</v>
          </cell>
        </row>
        <row r="1345">
          <cell r="A1345" t="str">
            <v>M704</v>
          </cell>
          <cell r="B1345" t="str">
            <v>Areia Lavada Comercial</v>
          </cell>
          <cell r="C1345" t="str">
            <v>m3</v>
          </cell>
          <cell r="D1345">
            <v>1</v>
          </cell>
          <cell r="E1345" t="str">
            <v>m3</v>
          </cell>
          <cell r="F1345">
            <v>12</v>
          </cell>
          <cell r="G1345">
            <v>12</v>
          </cell>
          <cell r="I1345">
            <v>0</v>
          </cell>
          <cell r="AD1345">
            <v>12</v>
          </cell>
        </row>
        <row r="1346">
          <cell r="A1346" t="str">
            <v>M705</v>
          </cell>
          <cell r="B1346" t="str">
            <v>Pó de pedra</v>
          </cell>
          <cell r="C1346" t="str">
            <v>m3</v>
          </cell>
          <cell r="D1346">
            <v>1</v>
          </cell>
          <cell r="E1346" t="str">
            <v>m3</v>
          </cell>
          <cell r="F1346">
            <v>17</v>
          </cell>
          <cell r="G1346">
            <v>17</v>
          </cell>
          <cell r="I1346">
            <v>0</v>
          </cell>
          <cell r="AD1346">
            <v>18</v>
          </cell>
        </row>
        <row r="1347">
          <cell r="A1347" t="str">
            <v>M709</v>
          </cell>
          <cell r="B1347" t="str">
            <v>Brita Comercial</v>
          </cell>
          <cell r="C1347" t="str">
            <v>m3</v>
          </cell>
          <cell r="D1347">
            <v>1</v>
          </cell>
          <cell r="E1347" t="str">
            <v>m3</v>
          </cell>
          <cell r="F1347">
            <v>19</v>
          </cell>
          <cell r="G1347">
            <v>19</v>
          </cell>
          <cell r="I1347">
            <v>0</v>
          </cell>
          <cell r="AD1347">
            <v>19</v>
          </cell>
        </row>
        <row r="1348">
          <cell r="A1348" t="str">
            <v>M710</v>
          </cell>
          <cell r="B1348" t="str">
            <v>Pedra de mão</v>
          </cell>
          <cell r="C1348" t="str">
            <v>m3</v>
          </cell>
          <cell r="D1348">
            <v>1</v>
          </cell>
          <cell r="E1348" t="str">
            <v>m3</v>
          </cell>
          <cell r="F1348">
            <v>19</v>
          </cell>
          <cell r="G1348">
            <v>19</v>
          </cell>
          <cell r="I1348">
            <v>0</v>
          </cell>
          <cell r="AD1348">
            <v>19</v>
          </cell>
        </row>
        <row r="1349">
          <cell r="A1349" t="str">
            <v>M715</v>
          </cell>
          <cell r="B1349" t="str">
            <v>Pó calcário dolomítico</v>
          </cell>
          <cell r="C1349" t="str">
            <v>kg</v>
          </cell>
          <cell r="D1349">
            <v>1</v>
          </cell>
          <cell r="E1349" t="str">
            <v>kg</v>
          </cell>
          <cell r="F1349">
            <v>0.03</v>
          </cell>
          <cell r="G1349">
            <v>0.03</v>
          </cell>
          <cell r="I1349">
            <v>0</v>
          </cell>
          <cell r="AD1349">
            <v>0.02</v>
          </cell>
        </row>
        <row r="1350">
          <cell r="A1350" t="str">
            <v>M901</v>
          </cell>
          <cell r="B1350" t="str">
            <v>Aparelho de apoio neoprene fretado</v>
          </cell>
          <cell r="C1350" t="str">
            <v>dm3</v>
          </cell>
          <cell r="D1350">
            <v>1</v>
          </cell>
          <cell r="E1350" t="str">
            <v>dm3</v>
          </cell>
          <cell r="F1350">
            <v>88</v>
          </cell>
          <cell r="G1350">
            <v>88</v>
          </cell>
          <cell r="I1350">
            <v>0</v>
          </cell>
          <cell r="AD1350">
            <v>70</v>
          </cell>
        </row>
        <row r="1351">
          <cell r="A1351" t="str">
            <v>M902</v>
          </cell>
          <cell r="B1351" t="str">
            <v>Tubo de PVC D=75 mm</v>
          </cell>
          <cell r="C1351" t="str">
            <v>vr</v>
          </cell>
          <cell r="D1351">
            <v>6</v>
          </cell>
          <cell r="E1351" t="str">
            <v>m</v>
          </cell>
          <cell r="F1351">
            <v>26.8</v>
          </cell>
          <cell r="G1351">
            <v>4.4666666666666668</v>
          </cell>
          <cell r="I1351">
            <v>0</v>
          </cell>
          <cell r="AD1351">
            <v>3.6667000000000001</v>
          </cell>
        </row>
        <row r="1352">
          <cell r="A1352" t="str">
            <v>M903</v>
          </cell>
          <cell r="B1352" t="str">
            <v>Manta sintética (Bidim) OP-20</v>
          </cell>
          <cell r="C1352" t="str">
            <v>m2</v>
          </cell>
          <cell r="D1352">
            <v>1</v>
          </cell>
          <cell r="E1352" t="str">
            <v>m2</v>
          </cell>
          <cell r="F1352">
            <v>2.99</v>
          </cell>
          <cell r="G1352">
            <v>2.99</v>
          </cell>
          <cell r="I1352">
            <v>0</v>
          </cell>
          <cell r="AD1352">
            <v>2.99</v>
          </cell>
        </row>
        <row r="1353">
          <cell r="A1353" t="str">
            <v>M904</v>
          </cell>
          <cell r="B1353" t="str">
            <v>Manta sintética (Bidim) OP-30</v>
          </cell>
          <cell r="C1353" t="str">
            <v>m2</v>
          </cell>
          <cell r="D1353">
            <v>1</v>
          </cell>
          <cell r="E1353" t="str">
            <v>m2</v>
          </cell>
          <cell r="F1353">
            <v>4.0999999999999996</v>
          </cell>
          <cell r="G1353">
            <v>4.0999999999999996</v>
          </cell>
          <cell r="I1353">
            <v>0</v>
          </cell>
          <cell r="AD1353">
            <v>4.0999999999999996</v>
          </cell>
        </row>
        <row r="1354">
          <cell r="A1354" t="str">
            <v>M905</v>
          </cell>
          <cell r="B1354" t="str">
            <v>Filler</v>
          </cell>
          <cell r="C1354" t="str">
            <v>kg</v>
          </cell>
          <cell r="D1354">
            <v>1</v>
          </cell>
          <cell r="E1354" t="str">
            <v>kg</v>
          </cell>
          <cell r="F1354">
            <v>0.03</v>
          </cell>
          <cell r="G1354">
            <v>0.03</v>
          </cell>
          <cell r="I1354">
            <v>0</v>
          </cell>
          <cell r="AD1354">
            <v>0.02</v>
          </cell>
        </row>
        <row r="1355">
          <cell r="A1355" t="str">
            <v>M906</v>
          </cell>
          <cell r="B1355" t="str">
            <v>Sementes p/ hidrossemeadura</v>
          </cell>
          <cell r="C1355" t="str">
            <v>kg</v>
          </cell>
          <cell r="D1355">
            <v>1</v>
          </cell>
          <cell r="E1355" t="str">
            <v>kg</v>
          </cell>
          <cell r="F1355">
            <v>22.8</v>
          </cell>
          <cell r="G1355">
            <v>22.8</v>
          </cell>
          <cell r="I1355">
            <v>0</v>
          </cell>
          <cell r="AD1355">
            <v>22.8</v>
          </cell>
        </row>
        <row r="1356">
          <cell r="A1356" t="str">
            <v>M907</v>
          </cell>
          <cell r="B1356" t="str">
            <v>Adubo orgânico</v>
          </cell>
          <cell r="C1356" t="str">
            <v>t</v>
          </cell>
          <cell r="D1356">
            <v>1000</v>
          </cell>
          <cell r="E1356" t="str">
            <v>kg</v>
          </cell>
          <cell r="F1356">
            <v>60</v>
          </cell>
          <cell r="G1356">
            <v>0.06</v>
          </cell>
          <cell r="I1356">
            <v>0</v>
          </cell>
          <cell r="AD1356">
            <v>0.06</v>
          </cell>
        </row>
        <row r="1357">
          <cell r="A1357" t="str">
            <v>M908</v>
          </cell>
          <cell r="B1357" t="str">
            <v>Eletrodo p/ solda eletr. OK 46.00</v>
          </cell>
          <cell r="C1357" t="str">
            <v>kg</v>
          </cell>
          <cell r="D1357">
            <v>1</v>
          </cell>
          <cell r="E1357" t="str">
            <v>kg</v>
          </cell>
          <cell r="F1357">
            <v>6</v>
          </cell>
          <cell r="G1357">
            <v>6</v>
          </cell>
          <cell r="I1357">
            <v>0</v>
          </cell>
          <cell r="AD1357">
            <v>4.7</v>
          </cell>
        </row>
        <row r="1358">
          <cell r="A1358" t="str">
            <v>M909</v>
          </cell>
          <cell r="B1358" t="str">
            <v>Tubo de PVC perfurado D=50 mm</v>
          </cell>
          <cell r="C1358" t="str">
            <v>vr</v>
          </cell>
          <cell r="D1358">
            <v>6</v>
          </cell>
          <cell r="E1358" t="str">
            <v>m</v>
          </cell>
          <cell r="F1358">
            <v>21.81</v>
          </cell>
          <cell r="G1358">
            <v>3.6349999999999998</v>
          </cell>
          <cell r="I1358">
            <v>0</v>
          </cell>
          <cell r="AD1358">
            <v>3.4967000000000001</v>
          </cell>
        </row>
        <row r="1359">
          <cell r="A1359" t="str">
            <v>M910</v>
          </cell>
          <cell r="B1359" t="str">
            <v>Tubo de PVC rígido D=50 mm</v>
          </cell>
          <cell r="C1359" t="str">
            <v>vr</v>
          </cell>
          <cell r="D1359">
            <v>6</v>
          </cell>
          <cell r="E1359" t="str">
            <v>m</v>
          </cell>
          <cell r="F1359">
            <v>21.8</v>
          </cell>
          <cell r="G1359">
            <v>3.6333333333333333</v>
          </cell>
          <cell r="I1359">
            <v>0</v>
          </cell>
          <cell r="AD1359">
            <v>3.2</v>
          </cell>
        </row>
        <row r="1360">
          <cell r="A1360" t="str">
            <v>M911</v>
          </cell>
          <cell r="B1360" t="str">
            <v>Tubo de PVC D=100 mm</v>
          </cell>
          <cell r="C1360" t="str">
            <v>vr</v>
          </cell>
          <cell r="D1360">
            <v>6</v>
          </cell>
          <cell r="E1360" t="str">
            <v>m</v>
          </cell>
          <cell r="F1360">
            <v>33</v>
          </cell>
          <cell r="G1360">
            <v>5.5</v>
          </cell>
          <cell r="I1360">
            <v>0</v>
          </cell>
          <cell r="AD1360">
            <v>4.7</v>
          </cell>
        </row>
        <row r="1361">
          <cell r="A1361" t="str">
            <v>M920</v>
          </cell>
          <cell r="B1361" t="str">
            <v>Meio tubo de concreto D=40 cm</v>
          </cell>
          <cell r="C1361" t="str">
            <v>m</v>
          </cell>
          <cell r="D1361">
            <v>1</v>
          </cell>
          <cell r="E1361" t="str">
            <v>m</v>
          </cell>
          <cell r="F1361">
            <v>19.3</v>
          </cell>
          <cell r="G1361">
            <v>19.3</v>
          </cell>
          <cell r="I1361">
            <v>0</v>
          </cell>
          <cell r="AD1361">
            <v>15.1</v>
          </cell>
        </row>
        <row r="1362">
          <cell r="A1362" t="str">
            <v>M930</v>
          </cell>
          <cell r="B1362" t="str">
            <v>Gabião caixa 2x1x1m galvanizado</v>
          </cell>
          <cell r="C1362" t="str">
            <v>un</v>
          </cell>
          <cell r="D1362">
            <v>1</v>
          </cell>
          <cell r="E1362" t="str">
            <v>un</v>
          </cell>
          <cell r="F1362">
            <v>132.87</v>
          </cell>
          <cell r="G1362">
            <v>132.87</v>
          </cell>
          <cell r="I1362">
            <v>0</v>
          </cell>
          <cell r="AD1362">
            <v>115.51</v>
          </cell>
        </row>
        <row r="1363">
          <cell r="A1363" t="str">
            <v>M935</v>
          </cell>
          <cell r="B1363" t="str">
            <v>Terra arm. ECE - greide 0&lt;h&lt;6m</v>
          </cell>
          <cell r="C1363" t="str">
            <v>m2</v>
          </cell>
          <cell r="D1363">
            <v>1</v>
          </cell>
          <cell r="E1363" t="str">
            <v>m2</v>
          </cell>
          <cell r="F1363">
            <v>139.77000000000001</v>
          </cell>
          <cell r="G1363">
            <v>139.77000000000001</v>
          </cell>
          <cell r="I1363">
            <v>0</v>
          </cell>
          <cell r="AD1363">
            <v>139.77000000000001</v>
          </cell>
        </row>
        <row r="1364">
          <cell r="A1364" t="str">
            <v>M936</v>
          </cell>
          <cell r="B1364" t="str">
            <v>Terra arm. ECE - greide 6&lt;h&lt;9m</v>
          </cell>
          <cell r="C1364" t="str">
            <v>m2</v>
          </cell>
          <cell r="D1364">
            <v>1</v>
          </cell>
          <cell r="E1364" t="str">
            <v>m2</v>
          </cell>
          <cell r="F1364">
            <v>156.81</v>
          </cell>
          <cell r="G1364">
            <v>156.81</v>
          </cell>
          <cell r="I1364">
            <v>0</v>
          </cell>
          <cell r="AD1364">
            <v>156.81</v>
          </cell>
        </row>
        <row r="1365">
          <cell r="A1365" t="str">
            <v>M937</v>
          </cell>
          <cell r="B1365" t="str">
            <v>Terra arm. ECE - greide 9&lt;h&lt;12m</v>
          </cell>
          <cell r="C1365" t="str">
            <v>m2</v>
          </cell>
          <cell r="D1365">
            <v>1</v>
          </cell>
          <cell r="E1365" t="str">
            <v>m2</v>
          </cell>
          <cell r="F1365">
            <v>173.86</v>
          </cell>
          <cell r="G1365">
            <v>173.86</v>
          </cell>
          <cell r="I1365">
            <v>0</v>
          </cell>
          <cell r="AD1365">
            <v>173.86</v>
          </cell>
        </row>
        <row r="1366">
          <cell r="A1366" t="str">
            <v>M938</v>
          </cell>
          <cell r="B1366" t="str">
            <v>Terra arm. ECE- pé talude 0&lt;h&lt;6m</v>
          </cell>
          <cell r="C1366" t="str">
            <v>m2</v>
          </cell>
          <cell r="D1366">
            <v>1</v>
          </cell>
          <cell r="E1366" t="str">
            <v>m2</v>
          </cell>
          <cell r="F1366">
            <v>164.77</v>
          </cell>
          <cell r="G1366">
            <v>164.77</v>
          </cell>
          <cell r="I1366">
            <v>0</v>
          </cell>
          <cell r="AD1366">
            <v>164.77</v>
          </cell>
        </row>
        <row r="1367">
          <cell r="A1367" t="str">
            <v>M939</v>
          </cell>
          <cell r="B1367" t="str">
            <v>Terra arm. ECE- pé talude 6&lt;h&lt;9m</v>
          </cell>
          <cell r="C1367" t="str">
            <v>m2</v>
          </cell>
          <cell r="D1367">
            <v>1</v>
          </cell>
          <cell r="E1367" t="str">
            <v>m2</v>
          </cell>
          <cell r="F1367">
            <v>185.22</v>
          </cell>
          <cell r="G1367">
            <v>185.22</v>
          </cell>
          <cell r="I1367">
            <v>0</v>
          </cell>
          <cell r="AD1367">
            <v>185.22</v>
          </cell>
        </row>
        <row r="1368">
          <cell r="A1368" t="str">
            <v>M940</v>
          </cell>
          <cell r="B1368" t="str">
            <v>Terra arm. ECE- pé talude 9&lt;h&lt;12m</v>
          </cell>
          <cell r="C1368" t="str">
            <v>m2</v>
          </cell>
          <cell r="D1368">
            <v>1</v>
          </cell>
          <cell r="E1368" t="str">
            <v>m2</v>
          </cell>
          <cell r="F1368">
            <v>204.54</v>
          </cell>
          <cell r="G1368">
            <v>204.54</v>
          </cell>
          <cell r="I1368">
            <v>0</v>
          </cell>
          <cell r="AD1368">
            <v>204.54</v>
          </cell>
        </row>
        <row r="1369">
          <cell r="A1369" t="str">
            <v>M941</v>
          </cell>
          <cell r="B1369" t="str">
            <v>Terra arm. ECE-enc. portante 0&lt;h&lt;6m</v>
          </cell>
          <cell r="C1369" t="str">
            <v>m2</v>
          </cell>
          <cell r="D1369">
            <v>1</v>
          </cell>
          <cell r="E1369" t="str">
            <v>m2</v>
          </cell>
          <cell r="F1369">
            <v>300</v>
          </cell>
          <cell r="G1369">
            <v>300</v>
          </cell>
          <cell r="I1369">
            <v>0</v>
          </cell>
          <cell r="AD1369">
            <v>300</v>
          </cell>
        </row>
        <row r="1370">
          <cell r="A1370" t="str">
            <v>M942</v>
          </cell>
          <cell r="B1370" t="str">
            <v>Terra arm. ECE-enc. portante 6&lt;h&lt;9m</v>
          </cell>
          <cell r="C1370" t="str">
            <v>m2</v>
          </cell>
          <cell r="D1370">
            <v>1</v>
          </cell>
          <cell r="E1370" t="str">
            <v>m2</v>
          </cell>
          <cell r="F1370">
            <v>399.78</v>
          </cell>
          <cell r="G1370">
            <v>399.78</v>
          </cell>
          <cell r="I1370">
            <v>0</v>
          </cell>
          <cell r="AD1370">
            <v>339.78</v>
          </cell>
        </row>
        <row r="1371">
          <cell r="A1371" t="str">
            <v>M945</v>
          </cell>
          <cell r="B1371" t="str">
            <v>Haste para perfuratriz de esteira</v>
          </cell>
          <cell r="C1371" t="str">
            <v>un</v>
          </cell>
          <cell r="D1371">
            <v>1</v>
          </cell>
          <cell r="E1371" t="str">
            <v>un</v>
          </cell>
          <cell r="F1371">
            <v>743.87</v>
          </cell>
          <cell r="G1371">
            <v>743.87</v>
          </cell>
          <cell r="I1371">
            <v>0</v>
          </cell>
          <cell r="AD1371">
            <v>553.97</v>
          </cell>
        </row>
        <row r="1372">
          <cell r="A1372" t="str">
            <v>M946</v>
          </cell>
          <cell r="B1372" t="str">
            <v>Luva para perfuratriz de esteira</v>
          </cell>
          <cell r="C1372" t="str">
            <v>un</v>
          </cell>
          <cell r="D1372">
            <v>1</v>
          </cell>
          <cell r="E1372" t="str">
            <v>un</v>
          </cell>
          <cell r="F1372">
            <v>197.85</v>
          </cell>
          <cell r="G1372">
            <v>197.85</v>
          </cell>
          <cell r="I1372">
            <v>0</v>
          </cell>
          <cell r="AD1372">
            <v>120.39</v>
          </cell>
        </row>
        <row r="1373">
          <cell r="A1373" t="str">
            <v>M947</v>
          </cell>
          <cell r="B1373" t="str">
            <v>Punho para perfuratriz de esteira</v>
          </cell>
          <cell r="C1373" t="str">
            <v>un</v>
          </cell>
          <cell r="D1373">
            <v>1</v>
          </cell>
          <cell r="E1373" t="str">
            <v>un</v>
          </cell>
          <cell r="F1373">
            <v>452.61</v>
          </cell>
          <cell r="G1373">
            <v>452.61</v>
          </cell>
          <cell r="I1373">
            <v>0</v>
          </cell>
          <cell r="AD1373">
            <v>263.5</v>
          </cell>
        </row>
        <row r="1374">
          <cell r="A1374" t="str">
            <v>M948</v>
          </cell>
          <cell r="B1374" t="str">
            <v>Coroa para perfuratriz de esteira</v>
          </cell>
          <cell r="C1374" t="str">
            <v>un</v>
          </cell>
          <cell r="D1374">
            <v>1</v>
          </cell>
          <cell r="E1374" t="str">
            <v>un</v>
          </cell>
          <cell r="F1374">
            <v>873.79</v>
          </cell>
          <cell r="G1374">
            <v>873.79</v>
          </cell>
          <cell r="I1374">
            <v>0</v>
          </cell>
          <cell r="AD1374">
            <v>546.32000000000005</v>
          </cell>
        </row>
        <row r="1375">
          <cell r="A1375" t="str">
            <v>M949</v>
          </cell>
          <cell r="B1375" t="str">
            <v>Disco diam. p/ máq. de disco 48kW</v>
          </cell>
          <cell r="C1375" t="str">
            <v>un</v>
          </cell>
          <cell r="D1375">
            <v>1</v>
          </cell>
          <cell r="E1375" t="str">
            <v>un</v>
          </cell>
          <cell r="F1375">
            <v>1950</v>
          </cell>
          <cell r="G1375">
            <v>1950</v>
          </cell>
          <cell r="I1375">
            <v>0</v>
          </cell>
          <cell r="AD1375">
            <v>1200</v>
          </cell>
        </row>
        <row r="1376">
          <cell r="A1376" t="str">
            <v>M950</v>
          </cell>
          <cell r="B1376" t="str">
            <v>Coroa de diamante linha NX</v>
          </cell>
          <cell r="C1376" t="str">
            <v>un</v>
          </cell>
          <cell r="D1376">
            <v>1</v>
          </cell>
          <cell r="E1376" t="str">
            <v>un</v>
          </cell>
          <cell r="F1376">
            <v>319.68</v>
          </cell>
          <cell r="G1376">
            <v>319.68</v>
          </cell>
          <cell r="I1376">
            <v>0</v>
          </cell>
          <cell r="AD1376">
            <v>319.68</v>
          </cell>
        </row>
        <row r="1377">
          <cell r="A1377" t="str">
            <v>M951</v>
          </cell>
          <cell r="B1377" t="str">
            <v>Calibrador de diamante linha NX</v>
          </cell>
          <cell r="C1377" t="str">
            <v>un</v>
          </cell>
          <cell r="D1377">
            <v>1</v>
          </cell>
          <cell r="E1377" t="str">
            <v>un</v>
          </cell>
          <cell r="F1377">
            <v>327.24</v>
          </cell>
          <cell r="G1377">
            <v>327.24</v>
          </cell>
          <cell r="I1377">
            <v>0</v>
          </cell>
          <cell r="AD1377">
            <v>327.24</v>
          </cell>
        </row>
        <row r="1378">
          <cell r="A1378" t="str">
            <v>M952</v>
          </cell>
          <cell r="B1378" t="str">
            <v>Mola comum linha NX</v>
          </cell>
          <cell r="C1378" t="str">
            <v>un</v>
          </cell>
          <cell r="D1378">
            <v>1</v>
          </cell>
          <cell r="E1378" t="str">
            <v>un</v>
          </cell>
          <cell r="F1378">
            <v>24.84</v>
          </cell>
          <cell r="G1378">
            <v>24.84</v>
          </cell>
          <cell r="I1378">
            <v>0</v>
          </cell>
          <cell r="AD1378">
            <v>24.84</v>
          </cell>
        </row>
        <row r="1379">
          <cell r="A1379" t="str">
            <v>M953</v>
          </cell>
          <cell r="B1379" t="str">
            <v>Barrilete simples linha NX</v>
          </cell>
          <cell r="C1379" t="str">
            <v>un</v>
          </cell>
          <cell r="D1379">
            <v>1</v>
          </cell>
          <cell r="E1379" t="str">
            <v>un</v>
          </cell>
          <cell r="F1379">
            <v>205.2</v>
          </cell>
          <cell r="G1379">
            <v>205.2</v>
          </cell>
          <cell r="I1379">
            <v>0</v>
          </cell>
          <cell r="AD1379">
            <v>233.28</v>
          </cell>
        </row>
        <row r="1380">
          <cell r="A1380" t="str">
            <v>M954</v>
          </cell>
          <cell r="B1380" t="str">
            <v>Haste paredes paraleleas c/ niples</v>
          </cell>
          <cell r="C1380" t="str">
            <v>un</v>
          </cell>
          <cell r="D1380">
            <v>1</v>
          </cell>
          <cell r="E1380" t="str">
            <v>un</v>
          </cell>
          <cell r="F1380">
            <v>215.2</v>
          </cell>
          <cell r="G1380">
            <v>215.2</v>
          </cell>
          <cell r="I1380">
            <v>0</v>
          </cell>
          <cell r="AD1380">
            <v>215.2</v>
          </cell>
        </row>
        <row r="1381">
          <cell r="A1381" t="str">
            <v>M955</v>
          </cell>
          <cell r="B1381" t="str">
            <v>Coroa de widia linha NX</v>
          </cell>
          <cell r="C1381" t="str">
            <v>un</v>
          </cell>
          <cell r="D1381">
            <v>1</v>
          </cell>
          <cell r="E1381" t="str">
            <v>un</v>
          </cell>
          <cell r="F1381">
            <v>95.2</v>
          </cell>
          <cell r="G1381">
            <v>95.2</v>
          </cell>
          <cell r="I1381">
            <v>0</v>
          </cell>
          <cell r="AD1381">
            <v>95.2</v>
          </cell>
        </row>
        <row r="1382">
          <cell r="A1382" t="str">
            <v>M956</v>
          </cell>
          <cell r="B1382" t="str">
            <v>Sapata de widia linha NX</v>
          </cell>
          <cell r="C1382" t="str">
            <v>un</v>
          </cell>
          <cell r="D1382">
            <v>1</v>
          </cell>
          <cell r="E1382" t="str">
            <v>un</v>
          </cell>
          <cell r="F1382">
            <v>77.8</v>
          </cell>
          <cell r="G1382">
            <v>77.8</v>
          </cell>
          <cell r="I1382">
            <v>0</v>
          </cell>
          <cell r="AD1382">
            <v>77.8</v>
          </cell>
        </row>
        <row r="1383">
          <cell r="A1383" t="str">
            <v>M957</v>
          </cell>
          <cell r="B1383" t="str">
            <v>Revestimento c/ conector linha NX</v>
          </cell>
          <cell r="C1383" t="str">
            <v>un</v>
          </cell>
          <cell r="D1383">
            <v>1</v>
          </cell>
          <cell r="E1383" t="str">
            <v>un</v>
          </cell>
          <cell r="F1383">
            <v>180.3</v>
          </cell>
          <cell r="G1383">
            <v>180.3</v>
          </cell>
          <cell r="I1383">
            <v>0</v>
          </cell>
          <cell r="AD1383">
            <v>180.3</v>
          </cell>
        </row>
        <row r="1384">
          <cell r="A1384" t="str">
            <v>M958</v>
          </cell>
          <cell r="B1384" t="str">
            <v>Calibrador de widia simples linh NX</v>
          </cell>
          <cell r="C1384" t="str">
            <v>un</v>
          </cell>
          <cell r="D1384">
            <v>1</v>
          </cell>
          <cell r="E1384" t="str">
            <v>un</v>
          </cell>
          <cell r="F1384">
            <v>95.57</v>
          </cell>
          <cell r="G1384">
            <v>95.57</v>
          </cell>
          <cell r="I1384">
            <v>0</v>
          </cell>
          <cell r="AD1384">
            <v>95.57</v>
          </cell>
        </row>
        <row r="1385">
          <cell r="A1385" t="str">
            <v>M960</v>
          </cell>
          <cell r="B1385" t="str">
            <v>Fio de nylon n. 40</v>
          </cell>
          <cell r="C1385" t="str">
            <v>rl</v>
          </cell>
          <cell r="D1385">
            <v>100</v>
          </cell>
          <cell r="E1385" t="str">
            <v>m</v>
          </cell>
          <cell r="F1385">
            <v>1.2</v>
          </cell>
          <cell r="G1385">
            <v>1.2E-2</v>
          </cell>
          <cell r="I1385">
            <v>0</v>
          </cell>
          <cell r="AD1385">
            <v>1.2E-2</v>
          </cell>
        </row>
        <row r="1386">
          <cell r="A1386" t="str">
            <v>M969</v>
          </cell>
          <cell r="B1386" t="str">
            <v>Película refletiva lentes expostas</v>
          </cell>
          <cell r="C1386" t="str">
            <v>m2</v>
          </cell>
          <cell r="D1386">
            <v>1</v>
          </cell>
          <cell r="E1386" t="str">
            <v>m2</v>
          </cell>
          <cell r="F1386">
            <v>60</v>
          </cell>
          <cell r="G1386">
            <v>60</v>
          </cell>
          <cell r="I1386">
            <v>0</v>
          </cell>
          <cell r="AD1386">
            <v>49.5</v>
          </cell>
        </row>
        <row r="1387">
          <cell r="A1387" t="str">
            <v>M970</v>
          </cell>
          <cell r="B1387" t="str">
            <v>Película refletiva lentes inclusas</v>
          </cell>
          <cell r="C1387" t="str">
            <v>m2</v>
          </cell>
          <cell r="D1387">
            <v>1</v>
          </cell>
          <cell r="E1387" t="str">
            <v>m2</v>
          </cell>
          <cell r="F1387">
            <v>49.5</v>
          </cell>
          <cell r="G1387">
            <v>49.5</v>
          </cell>
          <cell r="I1387">
            <v>0</v>
          </cell>
          <cell r="AD1387">
            <v>49.5</v>
          </cell>
        </row>
        <row r="1388">
          <cell r="A1388" t="str">
            <v>M971</v>
          </cell>
          <cell r="B1388" t="str">
            <v>Dispositivo anti-ofuscante</v>
          </cell>
          <cell r="C1388" t="str">
            <v>m</v>
          </cell>
          <cell r="D1388">
            <v>1</v>
          </cell>
          <cell r="E1388" t="str">
            <v>m</v>
          </cell>
          <cell r="F1388">
            <v>49</v>
          </cell>
          <cell r="G1388">
            <v>49</v>
          </cell>
          <cell r="I1388">
            <v>0</v>
          </cell>
          <cell r="AD1388">
            <v>49</v>
          </cell>
        </row>
        <row r="1389">
          <cell r="A1389" t="str">
            <v>M972</v>
          </cell>
          <cell r="B1389" t="str">
            <v>Tacha refletiva monodirecional</v>
          </cell>
          <cell r="C1389" t="str">
            <v>un</v>
          </cell>
          <cell r="D1389">
            <v>1</v>
          </cell>
          <cell r="E1389" t="str">
            <v>un</v>
          </cell>
          <cell r="F1389">
            <v>4.2</v>
          </cell>
          <cell r="G1389">
            <v>4.2</v>
          </cell>
          <cell r="I1389">
            <v>0</v>
          </cell>
          <cell r="AD1389">
            <v>3.8</v>
          </cell>
        </row>
        <row r="1390">
          <cell r="A1390" t="str">
            <v>M973</v>
          </cell>
          <cell r="B1390" t="str">
            <v>Tacha refletiva bidirecional</v>
          </cell>
          <cell r="C1390" t="str">
            <v>un</v>
          </cell>
          <cell r="D1390">
            <v>1</v>
          </cell>
          <cell r="E1390" t="str">
            <v>un</v>
          </cell>
          <cell r="F1390">
            <v>4.7</v>
          </cell>
          <cell r="G1390">
            <v>4.7</v>
          </cell>
          <cell r="I1390">
            <v>0</v>
          </cell>
          <cell r="AD1390">
            <v>4.2</v>
          </cell>
        </row>
        <row r="1391">
          <cell r="A1391" t="str">
            <v>M974</v>
          </cell>
          <cell r="B1391" t="str">
            <v>Tachão refletivo monodirecional</v>
          </cell>
          <cell r="C1391" t="str">
            <v>un</v>
          </cell>
          <cell r="D1391">
            <v>1</v>
          </cell>
          <cell r="E1391" t="str">
            <v>un</v>
          </cell>
          <cell r="F1391">
            <v>12.5</v>
          </cell>
          <cell r="G1391">
            <v>12.5</v>
          </cell>
          <cell r="I1391">
            <v>0</v>
          </cell>
          <cell r="AD1391">
            <v>11.5</v>
          </cell>
        </row>
        <row r="1392">
          <cell r="A1392" t="str">
            <v>M975</v>
          </cell>
          <cell r="B1392" t="str">
            <v>Tachão refletivo bidirecional</v>
          </cell>
          <cell r="C1392" t="str">
            <v>un</v>
          </cell>
          <cell r="D1392">
            <v>1</v>
          </cell>
          <cell r="E1392" t="str">
            <v>un</v>
          </cell>
          <cell r="F1392">
            <v>13.5</v>
          </cell>
          <cell r="G1392">
            <v>13.5</v>
          </cell>
          <cell r="I1392">
            <v>0</v>
          </cell>
          <cell r="AD1392">
            <v>12</v>
          </cell>
        </row>
        <row r="1393">
          <cell r="A1393" t="str">
            <v>M976</v>
          </cell>
          <cell r="B1393" t="str">
            <v>Baguete limitador de polietileno</v>
          </cell>
          <cell r="C1393" t="str">
            <v>m</v>
          </cell>
          <cell r="D1393">
            <v>1</v>
          </cell>
          <cell r="E1393" t="str">
            <v>m</v>
          </cell>
          <cell r="F1393">
            <v>1.1200000000000001</v>
          </cell>
          <cell r="G1393">
            <v>1.1200000000000001</v>
          </cell>
          <cell r="I1393">
            <v>0</v>
          </cell>
          <cell r="AD1393">
            <v>0.88</v>
          </cell>
        </row>
        <row r="1394">
          <cell r="A1394" t="str">
            <v>M977</v>
          </cell>
          <cell r="B1394" t="str">
            <v>Selante asfáltico polimerizado</v>
          </cell>
          <cell r="C1394" t="str">
            <v>l</v>
          </cell>
          <cell r="D1394">
            <v>1</v>
          </cell>
          <cell r="E1394" t="str">
            <v>l</v>
          </cell>
          <cell r="F1394">
            <v>1.53</v>
          </cell>
          <cell r="G1394">
            <v>1.53</v>
          </cell>
          <cell r="I1394">
            <v>0</v>
          </cell>
          <cell r="AD1394">
            <v>5.21</v>
          </cell>
        </row>
        <row r="1395">
          <cell r="A1395" t="str">
            <v>M980</v>
          </cell>
          <cell r="B1395" t="str">
            <v>Indenização de jazida</v>
          </cell>
          <cell r="C1395" t="str">
            <v>m3</v>
          </cell>
          <cell r="D1395">
            <v>1</v>
          </cell>
          <cell r="E1395" t="str">
            <v>m3</v>
          </cell>
          <cell r="F1395">
            <v>1.04</v>
          </cell>
          <cell r="G1395">
            <v>1.04</v>
          </cell>
          <cell r="I1395">
            <v>0</v>
          </cell>
          <cell r="AD1395">
            <v>1.04</v>
          </cell>
        </row>
        <row r="1396">
          <cell r="A1396" t="str">
            <v>M982</v>
          </cell>
          <cell r="B1396" t="str">
            <v>Isopor de 5cm de espessura</v>
          </cell>
          <cell r="C1396" t="str">
            <v>m2</v>
          </cell>
          <cell r="D1396">
            <v>1</v>
          </cell>
          <cell r="E1396" t="str">
            <v>m2</v>
          </cell>
          <cell r="F1396">
            <v>6.5</v>
          </cell>
          <cell r="G1396">
            <v>6.5</v>
          </cell>
          <cell r="I1396">
            <v>0</v>
          </cell>
          <cell r="AD1396">
            <v>6.5</v>
          </cell>
        </row>
        <row r="1397">
          <cell r="A1397" t="str">
            <v>M983</v>
          </cell>
          <cell r="B1397" t="str">
            <v>Disco diam. p/ máq. de disco 6kW</v>
          </cell>
          <cell r="C1397" t="str">
            <v>un</v>
          </cell>
          <cell r="D1397">
            <v>1</v>
          </cell>
          <cell r="E1397" t="str">
            <v>un</v>
          </cell>
          <cell r="F1397">
            <v>300</v>
          </cell>
          <cell r="G1397">
            <v>300</v>
          </cell>
          <cell r="I1397">
            <v>0</v>
          </cell>
          <cell r="AD1397">
            <v>300</v>
          </cell>
        </row>
        <row r="1398">
          <cell r="A1398" t="str">
            <v>M984</v>
          </cell>
          <cell r="B1398" t="str">
            <v>Chumbadores</v>
          </cell>
          <cell r="C1398" t="str">
            <v>pç</v>
          </cell>
          <cell r="D1398">
            <v>0.3</v>
          </cell>
          <cell r="E1398" t="str">
            <v>kg</v>
          </cell>
          <cell r="F1398">
            <v>2.2999999999999998</v>
          </cell>
          <cell r="G1398">
            <v>7.6666666666666661</v>
          </cell>
          <cell r="I1398">
            <v>0</v>
          </cell>
          <cell r="AD1398">
            <v>10.333299999999999</v>
          </cell>
        </row>
        <row r="1399">
          <cell r="A1399" t="str">
            <v>M985</v>
          </cell>
          <cell r="B1399" t="str">
            <v>Tubo plástico para purgadores</v>
          </cell>
          <cell r="C1399" t="str">
            <v>m</v>
          </cell>
          <cell r="D1399">
            <v>1</v>
          </cell>
          <cell r="E1399" t="str">
            <v>m</v>
          </cell>
          <cell r="F1399">
            <v>0.79</v>
          </cell>
          <cell r="G1399">
            <v>0.79</v>
          </cell>
          <cell r="I1399">
            <v>0</v>
          </cell>
          <cell r="AD1399">
            <v>0.73</v>
          </cell>
        </row>
        <row r="1400">
          <cell r="A1400" t="str">
            <v>M996</v>
          </cell>
          <cell r="B1400" t="str">
            <v>Material Demolido</v>
          </cell>
          <cell r="C1400" t="str">
            <v>t</v>
          </cell>
          <cell r="D1400">
            <v>1</v>
          </cell>
          <cell r="E1400" t="str">
            <v>t</v>
          </cell>
          <cell r="F1400">
            <v>0</v>
          </cell>
          <cell r="G1400">
            <v>0</v>
          </cell>
          <cell r="I1400">
            <v>0</v>
          </cell>
          <cell r="AD1400">
            <v>0</v>
          </cell>
        </row>
        <row r="1401">
          <cell r="A1401" t="str">
            <v>M997</v>
          </cell>
          <cell r="B1401" t="str">
            <v>Material Fresado</v>
          </cell>
          <cell r="C1401" t="str">
            <v>t</v>
          </cell>
          <cell r="D1401">
            <v>1</v>
          </cell>
          <cell r="E1401" t="str">
            <v>t</v>
          </cell>
          <cell r="F1401">
            <v>0</v>
          </cell>
          <cell r="G1401">
            <v>0</v>
          </cell>
          <cell r="I1401">
            <v>0</v>
          </cell>
          <cell r="AD1401">
            <v>0</v>
          </cell>
        </row>
        <row r="1402">
          <cell r="A1402" t="str">
            <v>M998</v>
          </cell>
          <cell r="B1402" t="str">
            <v>Madeira</v>
          </cell>
          <cell r="C1402" t="str">
            <v>t</v>
          </cell>
          <cell r="D1402">
            <v>1</v>
          </cell>
          <cell r="E1402" t="str">
            <v>t</v>
          </cell>
          <cell r="F1402">
            <v>0</v>
          </cell>
          <cell r="G1402">
            <v>0</v>
          </cell>
          <cell r="I1402">
            <v>0</v>
          </cell>
          <cell r="AD1402">
            <v>0</v>
          </cell>
        </row>
        <row r="1403">
          <cell r="A1403" t="str">
            <v>M999</v>
          </cell>
          <cell r="B1403" t="str">
            <v>Material retirado da pista</v>
          </cell>
          <cell r="C1403" t="str">
            <v>t</v>
          </cell>
          <cell r="D1403">
            <v>1</v>
          </cell>
          <cell r="E1403" t="str">
            <v>t</v>
          </cell>
          <cell r="F1403">
            <v>0</v>
          </cell>
          <cell r="G1403">
            <v>0</v>
          </cell>
          <cell r="I1403">
            <v>0</v>
          </cell>
          <cell r="AD1403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0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lculo"/>
      <sheetName val="P"/>
      <sheetName val="PlanContrato"/>
      <sheetName val="Especif"/>
      <sheetName val="Calculo (2)"/>
      <sheetName val="PP"/>
      <sheetName val="CG"/>
      <sheetName val="PLANILHA DE QUANT. E CUSTOS A"/>
      <sheetName val="PLANILHA DE QUANT_ E CUSTOS A"/>
    </sheetNames>
    <sheetDataSet>
      <sheetData sheetId="0"/>
      <sheetData sheetId="1"/>
      <sheetData sheetId="2"/>
      <sheetData sheetId="3">
        <row r="26">
          <cell r="A26" t="str">
            <v>CBUQ</v>
          </cell>
        </row>
        <row r="27">
          <cell r="A27" t="str">
            <v>FR(5)</v>
          </cell>
        </row>
        <row r="28">
          <cell r="A28" t="str">
            <v>MRC</v>
          </cell>
        </row>
        <row r="29">
          <cell r="A29" t="str">
            <v>REP</v>
          </cell>
        </row>
        <row r="30">
          <cell r="A30" t="str">
            <v>H(x)</v>
          </cell>
        </row>
        <row r="31">
          <cell r="A31" t="str">
            <v>FR(x) + REP + H(x)</v>
          </cell>
        </row>
        <row r="32">
          <cell r="A32" t="str">
            <v>RB</v>
          </cell>
        </row>
        <row r="33">
          <cell r="A33" t="str">
            <v>REC</v>
          </cell>
        </row>
      </sheetData>
      <sheetData sheetId="4"/>
      <sheetData sheetId="5"/>
      <sheetData sheetId="6" refreshError="1"/>
      <sheetData sheetId="7" refreshError="1"/>
      <sheetData sheetId="8" refreshError="1"/>
    </sheetDataSet>
  </externalBook>
</externalLink>
</file>

<file path=xl/externalLinks/externalLink10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o Quadros"/>
      <sheetName val="Quadro de qntd"/>
      <sheetName val="Acamp"/>
      <sheetName val="Mobil"/>
      <sheetName val="CURVA ABC"/>
      <sheetName val="Cronograma FIS FINANC"/>
      <sheetName val="PLANILHA CONTRATUAL"/>
      <sheetName val="orçamento"/>
      <sheetName val="PLANILHA"/>
      <sheetName val="TCB5"/>
    </sheetNames>
    <sheetDataSet>
      <sheetData sheetId="0"/>
      <sheetData sheetId="1">
        <row r="60">
          <cell r="J60">
            <v>8068152.96</v>
          </cell>
        </row>
      </sheetData>
      <sheetData sheetId="2"/>
      <sheetData sheetId="3"/>
      <sheetData sheetId="4">
        <row r="48">
          <cell r="M48">
            <v>8068152.96</v>
          </cell>
        </row>
      </sheetData>
      <sheetData sheetId="5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0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o orçamento"/>
      <sheetName val="Cronograma FIS FINANC"/>
      <sheetName val="Quadro de qntd"/>
      <sheetName val="PLANILHA ATUALIZADA"/>
      <sheetName val="CURVA ABC"/>
      <sheetName val="8ª MP_BR-459"/>
      <sheetName val="8ª MP_BR_459"/>
    </sheetNames>
    <sheetDataSet>
      <sheetData sheetId="0"/>
      <sheetData sheetId="1"/>
      <sheetData sheetId="2">
        <row r="61">
          <cell r="J61">
            <v>5338671.330000001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0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ns_betum_BTM (2)"/>
      <sheetName val="Croqui-L1"/>
      <sheetName val="Comparativo Edital X SICRO (2)"/>
      <sheetName val="Comparativo Edital X SICRO"/>
      <sheetName val="Planilha SICRO corrigido"/>
      <sheetName val="SICRO"/>
      <sheetName val="Serviços com insumos cotação"/>
      <sheetName val="Capa"/>
      <sheetName val="DIAGRAMA"/>
      <sheetName val="Plan1"/>
      <sheetName val="Plan2"/>
      <sheetName val="PATO"/>
      <sheetName val="TRANSPORTES"/>
      <sheetName val="Quantidades"/>
      <sheetName val="Curva ABC (MODELO C FÓRMULAS)"/>
      <sheetName val="Curva ABC"/>
      <sheetName val="Curva ABC (2)"/>
      <sheetName val="Cronograma (VALENDO)"/>
      <sheetName val="Inventário"/>
      <sheetName val="mobilização"/>
      <sheetName val="layout"/>
      <sheetName val="CANTEIRO"/>
      <sheetName val="prancha"/>
      <sheetName val="ANP"/>
      <sheetName val="Atual. Mat. Betum."/>
      <sheetName val="trans_betum_CGB_EXCEDENTE"/>
      <sheetName val="Mat. Betum. - Port. 1078.15"/>
      <sheetName val="Tapa Buraco"/>
      <sheetName val="Micro"/>
      <sheetName val="CBUQ POLIMERO"/>
      <sheetName val="MBUQ"/>
      <sheetName val="pint_lig"/>
      <sheetName val="imprimação"/>
      <sheetName val="Plan8"/>
      <sheetName val="transporte"/>
      <sheetName val="PonteMadeira"/>
      <sheetName val="Pontes 1"/>
      <sheetName val="Pontes 2"/>
      <sheetName val="transp comercial basc  "/>
      <sheetName val="Defensa"/>
      <sheetName val="veic100"/>
      <sheetName val="Just alter espessura"/>
      <sheetName val="Rem Prof - Dem Man"/>
      <sheetName val="Diagrama Inicial "/>
      <sheetName val="ABC Sv"/>
      <sheetName val="TSD"/>
      <sheetName val="Inventário Roçada"/>
      <sheetName val="AVS 364"/>
      <sheetName val="CADAST. DIVERSO"/>
      <sheetName val="DESCIDA D AGUA"/>
      <sheetName val="NEW JERSEY"/>
      <sheetName val="SARJETA BR 364"/>
      <sheetName val="MEIO FIO"/>
      <sheetName val="ENTRADA DE FAZENDA"/>
      <sheetName val="BUEIROS"/>
      <sheetName val="VALETAS"/>
      <sheetName val="RELAÇÃODASCAIXAS"/>
      <sheetName val="RELAÇÃODASBOCAS"/>
      <sheetName val="Plan3"/>
      <sheetName val="Plan4"/>
      <sheetName val="Quadro de qntd"/>
      <sheetName val="PLANILHA ATUALIZADA"/>
      <sheetName val="Reajustamento "/>
      <sheetName val="ger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6">
          <cell r="A6" t="str">
            <v>2 S 04 110 51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92">
          <cell r="P92">
            <v>9317484.9199999962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>
        <row r="2">
          <cell r="C2" t="str">
            <v>M I N I S T É R I O   D O S   T R A N S P O R T E S</v>
          </cell>
        </row>
      </sheetData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>
        <row r="49">
          <cell r="E49">
            <v>157.61000000000001</v>
          </cell>
          <cell r="L49">
            <v>157.61000000000001</v>
          </cell>
        </row>
      </sheetData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</sheetDataSet>
  </externalBook>
</externalLink>
</file>

<file path=xl/externalLinks/externalLink10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O_AUT1"/>
      <sheetName val="TRANSP"/>
      <sheetName val="geral"/>
    </sheetNames>
    <sheetDataSet>
      <sheetData sheetId="0"/>
      <sheetData sheetId="1" refreshError="1"/>
      <sheetData sheetId="2" refreshError="1"/>
    </sheetDataSet>
  </externalBook>
</externalLink>
</file>

<file path=xl/externalLinks/externalLink10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rviços"/>
      <sheetName val="Orçamento"/>
      <sheetName val="TRANSPORTE"/>
      <sheetName val="DRENAGEM"/>
    </sheetNames>
    <sheetDataSet>
      <sheetData sheetId="0" refreshError="1">
        <row r="3">
          <cell r="B3" t="str">
            <v>Atividades Auxiliares ou Básica</v>
          </cell>
          <cell r="F3" t="str">
            <v>Und</v>
          </cell>
        </row>
        <row r="4">
          <cell r="A4" t="str">
            <v>1 A 00 001 00</v>
          </cell>
          <cell r="B4" t="str">
            <v>Transporte local c/ basc. 5m3 rodov. não pav.</v>
          </cell>
          <cell r="E4" t="str">
            <v>tkm</v>
          </cell>
          <cell r="F4" t="str">
            <v>excluído</v>
          </cell>
        </row>
        <row r="5">
          <cell r="A5" t="str">
            <v>1 A 00 001 05</v>
          </cell>
          <cell r="B5" t="str">
            <v>Transp. local c/ basc. 10m3 rodov. não pav (const)</v>
          </cell>
          <cell r="E5" t="str">
            <v>tkm</v>
          </cell>
          <cell r="F5">
            <v>0.35</v>
          </cell>
        </row>
        <row r="6">
          <cell r="A6" t="str">
            <v>1 A 00 001 06</v>
          </cell>
          <cell r="B6" t="str">
            <v>Transp. local c/ basc. 10m3 rodov. não pav (consv)</v>
          </cell>
          <cell r="E6" t="str">
            <v>tkm</v>
          </cell>
          <cell r="F6">
            <v>0.42</v>
          </cell>
        </row>
        <row r="7">
          <cell r="A7" t="str">
            <v>1 A 00 001 07</v>
          </cell>
          <cell r="B7" t="str">
            <v>Transp. local c/ basc. 10m3 rodov. não pav (restr)</v>
          </cell>
          <cell r="E7" t="str">
            <v>tkm</v>
          </cell>
          <cell r="F7">
            <v>0.41</v>
          </cell>
        </row>
        <row r="8">
          <cell r="A8" t="str">
            <v>1 A 00 001 08</v>
          </cell>
          <cell r="B8" t="str">
            <v>Transporte local c/ basc. p/ rocha rodov. não pav.</v>
          </cell>
          <cell r="E8" t="str">
            <v>tkm</v>
          </cell>
          <cell r="F8">
            <v>0.49</v>
          </cell>
        </row>
        <row r="9">
          <cell r="A9" t="str">
            <v>1 A 00 001 40</v>
          </cell>
          <cell r="B9" t="str">
            <v>Transp. local c/ carroceria 15 t rodov. não pav.</v>
          </cell>
          <cell r="E9" t="str">
            <v>tkm</v>
          </cell>
          <cell r="F9">
            <v>0.45</v>
          </cell>
        </row>
        <row r="10">
          <cell r="A10" t="str">
            <v>1 A 00 001 41</v>
          </cell>
          <cell r="B10" t="str">
            <v>Transporte local c/ carroceria 4t rodov. não pav.</v>
          </cell>
          <cell r="E10" t="str">
            <v>tkm</v>
          </cell>
          <cell r="F10">
            <v>0.57999999999999996</v>
          </cell>
        </row>
        <row r="11">
          <cell r="A11" t="str">
            <v>1 A 00 001 50</v>
          </cell>
          <cell r="B11" t="str">
            <v>Transporte local c/ betoneira rodov. não pav.</v>
          </cell>
          <cell r="E11" t="str">
            <v>tkm</v>
          </cell>
          <cell r="F11">
            <v>0.54</v>
          </cell>
        </row>
        <row r="12">
          <cell r="A12" t="str">
            <v>1 A 00 001 60</v>
          </cell>
          <cell r="B12" t="str">
            <v>Transp. local c/ carroc. c/ guind. rodov. não pav.</v>
          </cell>
          <cell r="E12" t="str">
            <v>tkm</v>
          </cell>
          <cell r="F12">
            <v>0.61</v>
          </cell>
        </row>
        <row r="13">
          <cell r="A13" t="str">
            <v>1 A 00 001 90</v>
          </cell>
          <cell r="B13" t="str">
            <v>Transporte comercial c/ carroc. rodov. não pav.</v>
          </cell>
          <cell r="E13" t="str">
            <v>tkm</v>
          </cell>
          <cell r="F13">
            <v>0.27</v>
          </cell>
        </row>
        <row r="14">
          <cell r="A14" t="str">
            <v>1 A 00 002 00</v>
          </cell>
          <cell r="B14" t="str">
            <v>Transporte local c/ basc. 5m3 rodov. pav.</v>
          </cell>
          <cell r="E14" t="str">
            <v>tkm</v>
          </cell>
          <cell r="F14">
            <v>0.32</v>
          </cell>
        </row>
        <row r="15">
          <cell r="A15" t="str">
            <v>1 A 00 002 03</v>
          </cell>
          <cell r="B15" t="str">
            <v>Transp. local material para remendos</v>
          </cell>
          <cell r="E15" t="str">
            <v>tkm</v>
          </cell>
          <cell r="F15">
            <v>0.66</v>
          </cell>
        </row>
        <row r="16">
          <cell r="A16" t="str">
            <v>1 A 00 002 05</v>
          </cell>
          <cell r="B16" t="str">
            <v>Transp. local c/ basc. 10m3 rodov. pav. (const)</v>
          </cell>
          <cell r="E16" t="str">
            <v>tkm</v>
          </cell>
          <cell r="F16">
            <v>0.27</v>
          </cell>
        </row>
        <row r="17">
          <cell r="A17" t="str">
            <v>1 A 00 002 06</v>
          </cell>
          <cell r="B17" t="str">
            <v>Transp. local c/ basc. 10m3 rodov. pav. (consv)</v>
          </cell>
          <cell r="E17" t="str">
            <v>tkm</v>
          </cell>
          <cell r="F17">
            <v>0.32</v>
          </cell>
        </row>
        <row r="18">
          <cell r="A18" t="str">
            <v>1 A 00 002 07</v>
          </cell>
          <cell r="B18" t="str">
            <v>Transp. local c/ basc. 10m3 rodov. pav. (restr)</v>
          </cell>
          <cell r="E18" t="str">
            <v>tkm</v>
          </cell>
          <cell r="F18">
            <v>0.31</v>
          </cell>
        </row>
        <row r="19">
          <cell r="A19" t="str">
            <v>1 A 00 002 08</v>
          </cell>
          <cell r="B19" t="str">
            <v>Transporte local c/ basc. p/ rocha rodov. pav.</v>
          </cell>
          <cell r="E19" t="str">
            <v>tkm</v>
          </cell>
          <cell r="F19">
            <v>0.37</v>
          </cell>
        </row>
        <row r="20">
          <cell r="A20" t="str">
            <v>1 A 00 002 40</v>
          </cell>
          <cell r="B20" t="str">
            <v>Transporte local c/ carroceria 15 t rodov. pav.</v>
          </cell>
          <cell r="E20" t="str">
            <v>tkm</v>
          </cell>
          <cell r="F20">
            <v>0.34</v>
          </cell>
        </row>
        <row r="21">
          <cell r="A21" t="str">
            <v>1 A 00 002 41</v>
          </cell>
          <cell r="B21" t="str">
            <v>Transporte local c/ carroceria 4t rodov. pav.</v>
          </cell>
          <cell r="E21" t="str">
            <v>tkm</v>
          </cell>
          <cell r="F21">
            <v>0.45</v>
          </cell>
        </row>
        <row r="22">
          <cell r="A22" t="str">
            <v>1 A 00 002 50</v>
          </cell>
          <cell r="B22" t="str">
            <v>Transporte local c/ betoneira rodov. pav.</v>
          </cell>
          <cell r="E22" t="str">
            <v>tkm</v>
          </cell>
          <cell r="F22">
            <v>0.4</v>
          </cell>
        </row>
        <row r="23">
          <cell r="A23" t="str">
            <v>1 A 00 002 60</v>
          </cell>
          <cell r="B23" t="str">
            <v>Transp. local c/ carroceria c/ guind. rodov. pav.</v>
          </cell>
          <cell r="E23" t="str">
            <v>tkm</v>
          </cell>
          <cell r="F23">
            <v>0.55000000000000004</v>
          </cell>
        </row>
        <row r="24">
          <cell r="A24" t="str">
            <v>1 A 00 002 90</v>
          </cell>
          <cell r="B24" t="str">
            <v>Transporte comercial c/ carroceria rodov. pav.</v>
          </cell>
          <cell r="E24" t="str">
            <v>tkm</v>
          </cell>
          <cell r="F24">
            <v>0.18</v>
          </cell>
        </row>
        <row r="25">
          <cell r="A25" t="str">
            <v>1 A 00 102 00</v>
          </cell>
          <cell r="B25" t="str">
            <v>Transporte local de material betuminoso</v>
          </cell>
          <cell r="E25" t="str">
            <v>tkm</v>
          </cell>
          <cell r="F25">
            <v>0.73</v>
          </cell>
        </row>
        <row r="26">
          <cell r="A26" t="str">
            <v>1 A 00 112 90</v>
          </cell>
          <cell r="B26" t="str">
            <v>Transporte comercial material betuminoso a quente</v>
          </cell>
          <cell r="E26" t="str">
            <v>tkm</v>
          </cell>
          <cell r="F26">
            <v>0</v>
          </cell>
        </row>
        <row r="27">
          <cell r="A27" t="str">
            <v>1 A 00 112 91</v>
          </cell>
          <cell r="B27" t="str">
            <v>Transporte comercial material betuminoso a frio</v>
          </cell>
          <cell r="E27" t="str">
            <v>tkm</v>
          </cell>
          <cell r="F27">
            <v>0</v>
          </cell>
        </row>
        <row r="28">
          <cell r="A28" t="str">
            <v>1 A 00 201 70</v>
          </cell>
          <cell r="B28" t="str">
            <v>Transp. local água c/ cam. tanque rodov. não pav.</v>
          </cell>
          <cell r="E28" t="str">
            <v>tkm</v>
          </cell>
          <cell r="F28">
            <v>0.5</v>
          </cell>
        </row>
        <row r="29">
          <cell r="A29" t="str">
            <v>1 A 00 202 70</v>
          </cell>
          <cell r="B29" t="str">
            <v>Transp. local de água c/ cam. tanque rodov. pav.</v>
          </cell>
          <cell r="E29" t="str">
            <v>tkm</v>
          </cell>
          <cell r="F29">
            <v>0.37</v>
          </cell>
        </row>
        <row r="30">
          <cell r="A30" t="str">
            <v>1 A 00 301 00</v>
          </cell>
          <cell r="B30" t="str">
            <v>Fornecimento de Aço CA-25</v>
          </cell>
          <cell r="E30" t="str">
            <v>kg</v>
          </cell>
          <cell r="F30">
            <v>2.12</v>
          </cell>
        </row>
        <row r="31">
          <cell r="A31" t="str">
            <v>1 A 00 302 00</v>
          </cell>
          <cell r="B31" t="str">
            <v>Fornecimento de Aço CA-50</v>
          </cell>
          <cell r="E31" t="str">
            <v>kg</v>
          </cell>
          <cell r="F31">
            <v>2.09</v>
          </cell>
        </row>
        <row r="32">
          <cell r="A32" t="str">
            <v>1 A 00 303 00</v>
          </cell>
          <cell r="B32" t="str">
            <v>Fornecimento de Aço CA-60</v>
          </cell>
          <cell r="E32" t="str">
            <v>kg</v>
          </cell>
          <cell r="F32">
            <v>2.2599999999999998</v>
          </cell>
        </row>
        <row r="33">
          <cell r="A33" t="str">
            <v>1 A 00 717 00</v>
          </cell>
          <cell r="B33" t="str">
            <v>Brita Comercial</v>
          </cell>
          <cell r="E33" t="str">
            <v>m3</v>
          </cell>
          <cell r="F33">
            <v>20</v>
          </cell>
        </row>
        <row r="34">
          <cell r="A34" t="str">
            <v>1 A 00 961 00</v>
          </cell>
          <cell r="B34" t="str">
            <v>Peças de Desgaste do Britador 30m3/h</v>
          </cell>
          <cell r="E34" t="str">
            <v>cjh</v>
          </cell>
          <cell r="F34">
            <v>23.36</v>
          </cell>
        </row>
        <row r="35">
          <cell r="A35" t="str">
            <v>1 A 00 962 00</v>
          </cell>
          <cell r="B35" t="str">
            <v>Peças de Desgaste do Britador 9 a 20m3/h</v>
          </cell>
          <cell r="E35" t="str">
            <v>cjh</v>
          </cell>
          <cell r="F35">
            <v>13.31</v>
          </cell>
        </row>
        <row r="36">
          <cell r="A36" t="str">
            <v>1 A 00 963 00</v>
          </cell>
          <cell r="B36" t="str">
            <v>Peças de Desgaste do Britador 80m3/h</v>
          </cell>
          <cell r="E36" t="str">
            <v>cjh</v>
          </cell>
          <cell r="F36">
            <v>61.37</v>
          </cell>
        </row>
        <row r="37">
          <cell r="A37" t="str">
            <v>1 A 00 964 00</v>
          </cell>
          <cell r="B37" t="str">
            <v>Peças de desgaste britador prod. de rachão</v>
          </cell>
          <cell r="E37" t="str">
            <v>cjh</v>
          </cell>
          <cell r="F37">
            <v>18.07</v>
          </cell>
        </row>
        <row r="38">
          <cell r="A38" t="str">
            <v>1 A 01 100 01</v>
          </cell>
          <cell r="B38" t="str">
            <v>Limpeza camada vegetal em jazida (const e restr.)</v>
          </cell>
          <cell r="E38" t="str">
            <v>m2</v>
          </cell>
          <cell r="F38">
            <v>0.23</v>
          </cell>
        </row>
        <row r="39">
          <cell r="A39" t="str">
            <v>1 A 01 100 02</v>
          </cell>
          <cell r="B39" t="str">
            <v>Limpeza de camada vegetal em jazida (consv)</v>
          </cell>
          <cell r="E39" t="str">
            <v>m2</v>
          </cell>
          <cell r="F39">
            <v>0.48</v>
          </cell>
        </row>
        <row r="40">
          <cell r="A40" t="str">
            <v>1 A 01 105 01</v>
          </cell>
          <cell r="B40" t="str">
            <v>Expurgo de jazida (const e restr)</v>
          </cell>
          <cell r="E40" t="str">
            <v>m3</v>
          </cell>
          <cell r="F40">
            <v>1.22</v>
          </cell>
        </row>
        <row r="41">
          <cell r="A41" t="str">
            <v>1 A 01 105 02</v>
          </cell>
          <cell r="B41" t="str">
            <v>Expurgo de jazida (consv)</v>
          </cell>
          <cell r="E41" t="str">
            <v>m3</v>
          </cell>
          <cell r="F41">
            <v>2.62</v>
          </cell>
        </row>
        <row r="42">
          <cell r="A42" t="str">
            <v>1 A 01 111 00</v>
          </cell>
          <cell r="B42" t="str">
            <v>Material de base (consv)</v>
          </cell>
          <cell r="E42" t="str">
            <v>m3</v>
          </cell>
          <cell r="F42">
            <v>0</v>
          </cell>
        </row>
        <row r="43">
          <cell r="A43" t="str">
            <v>1 A 01 111 01</v>
          </cell>
          <cell r="B43" t="str">
            <v>Esc. e carga material de jazida (consv)</v>
          </cell>
          <cell r="E43" t="str">
            <v>m3</v>
          </cell>
          <cell r="F43">
            <v>5.13</v>
          </cell>
        </row>
        <row r="44">
          <cell r="A44" t="str">
            <v>1 A 01 120 01</v>
          </cell>
          <cell r="B44" t="str">
            <v>Escav. e carga de mater. de jazida(const e restr)</v>
          </cell>
          <cell r="E44" t="str">
            <v>m3</v>
          </cell>
          <cell r="F44">
            <v>2.83</v>
          </cell>
        </row>
        <row r="45">
          <cell r="A45" t="str">
            <v>1 A 01 150 01</v>
          </cell>
          <cell r="B45" t="str">
            <v>Rocha p/ britagem c/ perfur. sobre esteira</v>
          </cell>
          <cell r="E45" t="str">
            <v>m3</v>
          </cell>
          <cell r="F45">
            <v>17.23</v>
          </cell>
        </row>
        <row r="46">
          <cell r="A46" t="str">
            <v>1 A 01 150 02</v>
          </cell>
          <cell r="B46" t="str">
            <v>Rocha p/ britagem com perfuratriz manual</v>
          </cell>
          <cell r="E46" t="str">
            <v>m3</v>
          </cell>
          <cell r="F46">
            <v>19.3</v>
          </cell>
        </row>
        <row r="47">
          <cell r="A47" t="str">
            <v>1 A 01 155 01</v>
          </cell>
          <cell r="B47" t="str">
            <v>Rachão e pedra-de-mão produzidos-(const e rest)</v>
          </cell>
          <cell r="E47" t="str">
            <v>m3</v>
          </cell>
          <cell r="F47">
            <v>13.77</v>
          </cell>
        </row>
        <row r="48">
          <cell r="A48" t="str">
            <v>1 A 01 170 01</v>
          </cell>
          <cell r="B48" t="str">
            <v>Areia extraída com equipamento tipo "drag-line"</v>
          </cell>
          <cell r="E48" t="str">
            <v>m3</v>
          </cell>
          <cell r="F48">
            <v>4.51</v>
          </cell>
        </row>
        <row r="49">
          <cell r="A49" t="str">
            <v>1 A 01 170 02</v>
          </cell>
          <cell r="B49" t="str">
            <v>Areia extraída com trator e carregadeira</v>
          </cell>
          <cell r="E49" t="str">
            <v>m3</v>
          </cell>
          <cell r="F49">
            <v>3.72</v>
          </cell>
        </row>
        <row r="50">
          <cell r="A50" t="str">
            <v>1 A 01 170 03</v>
          </cell>
          <cell r="B50" t="str">
            <v>Areia extraída com draga de sucção (tipo bomba)</v>
          </cell>
          <cell r="E50" t="str">
            <v>m3</v>
          </cell>
          <cell r="F50">
            <v>10.49</v>
          </cell>
        </row>
        <row r="51">
          <cell r="A51" t="str">
            <v>1 A 01 200 01</v>
          </cell>
          <cell r="B51" t="str">
            <v>Brita produzida em central de britagem de 80 m3/h</v>
          </cell>
          <cell r="E51" t="str">
            <v>m3</v>
          </cell>
          <cell r="F51">
            <v>16.3</v>
          </cell>
        </row>
        <row r="52">
          <cell r="A52" t="str">
            <v>1 A 01 200 02</v>
          </cell>
          <cell r="B52" t="str">
            <v>Brita produzida em central de britagem de 30 m3/h</v>
          </cell>
          <cell r="E52" t="str">
            <v>m3</v>
          </cell>
          <cell r="F52">
            <v>21.32</v>
          </cell>
        </row>
        <row r="53">
          <cell r="A53" t="str">
            <v>1 A 01 200 04</v>
          </cell>
          <cell r="B53" t="str">
            <v>Pedra de mão produzida manualmente (consv)</v>
          </cell>
          <cell r="E53" t="str">
            <v>m3</v>
          </cell>
          <cell r="F53">
            <v>24.22</v>
          </cell>
        </row>
        <row r="54">
          <cell r="A54" t="str">
            <v>1 A 01 390 02</v>
          </cell>
          <cell r="B54" t="str">
            <v>Usinagem de CBUQ (capa de rolamento)</v>
          </cell>
          <cell r="E54" t="str">
            <v>t</v>
          </cell>
          <cell r="F54">
            <v>21.02</v>
          </cell>
        </row>
        <row r="55">
          <cell r="A55" t="str">
            <v>1 A 01 390 03</v>
          </cell>
          <cell r="B55" t="str">
            <v>Usinagem de CBUQ (binder)</v>
          </cell>
          <cell r="E55" t="str">
            <v>t</v>
          </cell>
          <cell r="F55">
            <v>20.61</v>
          </cell>
        </row>
        <row r="56">
          <cell r="A56" t="str">
            <v>1 A 01 391 02</v>
          </cell>
          <cell r="B56" t="str">
            <v>Usinagem de areia-asfalto</v>
          </cell>
          <cell r="E56" t="str">
            <v>t</v>
          </cell>
          <cell r="F56">
            <v>23.73</v>
          </cell>
        </row>
        <row r="57">
          <cell r="A57" t="str">
            <v>1 A 01 395 01</v>
          </cell>
          <cell r="B57" t="str">
            <v>Usinagem de brita graduada</v>
          </cell>
          <cell r="E57" t="str">
            <v>m3</v>
          </cell>
          <cell r="F57">
            <v>28.11</v>
          </cell>
        </row>
        <row r="58">
          <cell r="A58" t="str">
            <v>1 A 01 395 02</v>
          </cell>
          <cell r="B58" t="str">
            <v>Usinagem de solo-brita</v>
          </cell>
          <cell r="E58" t="str">
            <v>m3</v>
          </cell>
          <cell r="F58">
            <v>15.54</v>
          </cell>
        </row>
        <row r="59">
          <cell r="A59" t="str">
            <v>1 A 01 396 01</v>
          </cell>
          <cell r="B59" t="str">
            <v>Usinagem de solo-cimento</v>
          </cell>
          <cell r="E59" t="str">
            <v>m3</v>
          </cell>
          <cell r="F59">
            <v>74.66</v>
          </cell>
        </row>
        <row r="60">
          <cell r="A60" t="str">
            <v>1 A 01 396 02</v>
          </cell>
          <cell r="B60" t="str">
            <v>Usinagem de solo melhorado com cimento.</v>
          </cell>
          <cell r="E60" t="str">
            <v>m3</v>
          </cell>
          <cell r="F60">
            <v>40.020000000000003</v>
          </cell>
        </row>
        <row r="61">
          <cell r="A61" t="str">
            <v>1 A 01 397 02</v>
          </cell>
          <cell r="B61" t="str">
            <v>Usinagem de P.M.F.</v>
          </cell>
          <cell r="E61" t="str">
            <v>m3</v>
          </cell>
          <cell r="F61">
            <v>27.83</v>
          </cell>
        </row>
        <row r="62">
          <cell r="A62" t="str">
            <v>1 A 01 398 02</v>
          </cell>
          <cell r="B62" t="str">
            <v>Usinagem de CBUQ p/ reciclagem em usina fixa.</v>
          </cell>
          <cell r="E62" t="str">
            <v>t</v>
          </cell>
          <cell r="F62">
            <v>17.48</v>
          </cell>
        </row>
        <row r="63">
          <cell r="A63" t="str">
            <v>1 A 01 401 01</v>
          </cell>
          <cell r="B63" t="str">
            <v>Fôrma comum de madeira</v>
          </cell>
          <cell r="E63" t="str">
            <v>m2</v>
          </cell>
          <cell r="F63">
            <v>23.01</v>
          </cell>
        </row>
        <row r="64">
          <cell r="A64" t="str">
            <v>1 A 01 402 01</v>
          </cell>
          <cell r="B64" t="str">
            <v>Fôrma de placa compensada resinada</v>
          </cell>
          <cell r="E64" t="str">
            <v>m2</v>
          </cell>
          <cell r="F64">
            <v>18.27</v>
          </cell>
        </row>
        <row r="65">
          <cell r="A65" t="str">
            <v>1 A 01 403 01</v>
          </cell>
          <cell r="B65" t="str">
            <v>Fôrma de placa compensada plastificada</v>
          </cell>
          <cell r="E65" t="str">
            <v>m2</v>
          </cell>
          <cell r="F65">
            <v>20.22</v>
          </cell>
        </row>
        <row r="66">
          <cell r="A66" t="str">
            <v>1 A 01 404 01</v>
          </cell>
          <cell r="B66" t="str">
            <v>Fôrma para tubulão</v>
          </cell>
          <cell r="E66" t="str">
            <v>m2</v>
          </cell>
          <cell r="F66">
            <v>12.33</v>
          </cell>
        </row>
        <row r="67">
          <cell r="A67" t="str">
            <v>1 A 01 407 01</v>
          </cell>
          <cell r="B67" t="str">
            <v>Confecção e lançam. de concreto magro em betoneira</v>
          </cell>
          <cell r="E67" t="str">
            <v>m3</v>
          </cell>
          <cell r="F67">
            <v>134.68</v>
          </cell>
        </row>
        <row r="68">
          <cell r="A68" t="str">
            <v>1 A 01 408 01</v>
          </cell>
          <cell r="B68" t="str">
            <v>Concreto fck=8MPa contr raz uso geral conf e lanç</v>
          </cell>
          <cell r="E68" t="str">
            <v>m3</v>
          </cell>
          <cell r="F68">
            <v>160.74</v>
          </cell>
        </row>
        <row r="69">
          <cell r="A69" t="str">
            <v>1 A 01 410 01</v>
          </cell>
          <cell r="B69" t="str">
            <v>Concreto fck=10MPa contr raz uso geral conf e lanç</v>
          </cell>
          <cell r="E69" t="str">
            <v>m3</v>
          </cell>
          <cell r="F69">
            <v>169.68</v>
          </cell>
        </row>
        <row r="70">
          <cell r="A70" t="str">
            <v>1 A 01 412 01</v>
          </cell>
          <cell r="B70" t="str">
            <v>Concreto fck=12MPa contr raz uso geral conf e lanç</v>
          </cell>
          <cell r="E70" t="str">
            <v>m3</v>
          </cell>
          <cell r="F70">
            <v>179.02</v>
          </cell>
        </row>
        <row r="71">
          <cell r="A71" t="str">
            <v>1 A 01 415 01</v>
          </cell>
          <cell r="B71" t="str">
            <v>Concr estr fck=15MPa contr raz uso ger conf e lanç</v>
          </cell>
          <cell r="E71" t="str">
            <v>m3</v>
          </cell>
          <cell r="F71">
            <v>189.13</v>
          </cell>
        </row>
        <row r="72">
          <cell r="A72" t="str">
            <v>1 A 01 418 01</v>
          </cell>
          <cell r="B72" t="str">
            <v>Concr estr fck=18MPa contr raz uso ger conf e lanç</v>
          </cell>
          <cell r="E72" t="str">
            <v>m3</v>
          </cell>
          <cell r="F72">
            <v>198.85</v>
          </cell>
        </row>
        <row r="73">
          <cell r="A73" t="str">
            <v>1 A 01 422 01</v>
          </cell>
          <cell r="B73" t="str">
            <v>Concr estr fck=22MPa contr raz uso ger conf e lanç</v>
          </cell>
          <cell r="E73" t="str">
            <v>m3</v>
          </cell>
          <cell r="F73">
            <v>216.35</v>
          </cell>
        </row>
        <row r="74">
          <cell r="A74" t="str">
            <v>1 A 01 423 00</v>
          </cell>
          <cell r="B74" t="str">
            <v>Concreto fck=18MPa para pré-moldados (tubos)</v>
          </cell>
          <cell r="E74" t="str">
            <v>m3</v>
          </cell>
          <cell r="F74">
            <v>192.05</v>
          </cell>
        </row>
        <row r="75">
          <cell r="A75" t="str">
            <v>1 A 01 424 00</v>
          </cell>
          <cell r="B75" t="str">
            <v>Concreto poroso para pré-moldados (tubos)</v>
          </cell>
          <cell r="E75" t="str">
            <v>m3</v>
          </cell>
          <cell r="F75">
            <v>195.59</v>
          </cell>
        </row>
        <row r="76">
          <cell r="A76" t="str">
            <v>1 A 01 450 01</v>
          </cell>
          <cell r="B76" t="str">
            <v>Escoramento de bueiros celulares</v>
          </cell>
          <cell r="E76" t="str">
            <v>m3</v>
          </cell>
          <cell r="F76">
            <v>22.81</v>
          </cell>
        </row>
        <row r="77">
          <cell r="A77" t="str">
            <v>1 A 01 512 10</v>
          </cell>
          <cell r="B77" t="str">
            <v>Concreto ciclópico fck=12 MPa</v>
          </cell>
          <cell r="E77" t="str">
            <v>m3</v>
          </cell>
          <cell r="F77">
            <v>135.63</v>
          </cell>
        </row>
        <row r="78">
          <cell r="A78" t="str">
            <v>1 A 01 515 10</v>
          </cell>
          <cell r="B78" t="str">
            <v>Concreto ciclópico fck=15 MPa</v>
          </cell>
          <cell r="E78" t="str">
            <v>m3</v>
          </cell>
          <cell r="F78">
            <v>142.71</v>
          </cell>
        </row>
        <row r="79">
          <cell r="A79" t="str">
            <v>1 A 01 580 01</v>
          </cell>
          <cell r="B79" t="str">
            <v>Fornecimento, preparo e colocação formas aço CA 60</v>
          </cell>
          <cell r="E79" t="str">
            <v>kg</v>
          </cell>
          <cell r="F79">
            <v>3.8</v>
          </cell>
        </row>
        <row r="80">
          <cell r="A80" t="str">
            <v>1 A 01 580 02</v>
          </cell>
          <cell r="B80" t="str">
            <v>Fornecimento, preparo e colocação formas aço CA 50</v>
          </cell>
          <cell r="E80" t="str">
            <v>kg</v>
          </cell>
          <cell r="F80">
            <v>3.62</v>
          </cell>
        </row>
        <row r="81">
          <cell r="A81" t="str">
            <v>1 A 01 580 03</v>
          </cell>
          <cell r="B81" t="str">
            <v>Fornecimento, preparo e colocação formas aço CA 25</v>
          </cell>
          <cell r="E81" t="str">
            <v>kg</v>
          </cell>
          <cell r="F81">
            <v>3.65</v>
          </cell>
        </row>
        <row r="82">
          <cell r="A82" t="str">
            <v>1 A 01 603 01</v>
          </cell>
          <cell r="B82" t="str">
            <v>Argamassa cimento-areia 1:3</v>
          </cell>
          <cell r="E82" t="str">
            <v>m3</v>
          </cell>
          <cell r="F82">
            <v>217.24</v>
          </cell>
        </row>
        <row r="83">
          <cell r="A83" t="str">
            <v>1 A 01 604 01</v>
          </cell>
          <cell r="B83" t="str">
            <v>Argamassa cimento-areia 1:4</v>
          </cell>
          <cell r="E83" t="str">
            <v>m3</v>
          </cell>
          <cell r="F83">
            <v>178.49</v>
          </cell>
        </row>
        <row r="84">
          <cell r="A84" t="str">
            <v>1 A 01 606 01</v>
          </cell>
          <cell r="B84" t="str">
            <v>Argamassa cimento-areia 1:6</v>
          </cell>
          <cell r="E84" t="str">
            <v>m3</v>
          </cell>
          <cell r="F84">
            <v>149.31</v>
          </cell>
        </row>
        <row r="85">
          <cell r="A85" t="str">
            <v>1 A 01 620 01</v>
          </cell>
          <cell r="B85" t="str">
            <v>Argamassa cimento-solo 1:10</v>
          </cell>
          <cell r="E85" t="str">
            <v>m3</v>
          </cell>
          <cell r="F85">
            <v>92.93</v>
          </cell>
        </row>
        <row r="86">
          <cell r="A86" t="str">
            <v>1 A 01 653 00</v>
          </cell>
          <cell r="B86" t="str">
            <v>Usinagem para sub-base de concreto rolado</v>
          </cell>
          <cell r="E86" t="str">
            <v>m3</v>
          </cell>
          <cell r="F86">
            <v>78.349999999999994</v>
          </cell>
        </row>
        <row r="87">
          <cell r="A87" t="str">
            <v>1 A 01 654 00</v>
          </cell>
          <cell r="B87" t="str">
            <v>Usinagem p/ sub-base de concr. de cimento portland</v>
          </cell>
          <cell r="E87" t="str">
            <v>m3</v>
          </cell>
          <cell r="F87">
            <v>80.790000000000006</v>
          </cell>
        </row>
        <row r="88">
          <cell r="A88" t="str">
            <v>1 A 01 656 00</v>
          </cell>
          <cell r="B88" t="str">
            <v>Usinagem p/ conc. de cim. portland c/ forma desliz</v>
          </cell>
          <cell r="E88" t="str">
            <v>m3</v>
          </cell>
          <cell r="F88">
            <v>198.02</v>
          </cell>
        </row>
        <row r="89">
          <cell r="A89" t="str">
            <v>1 A 01 657 00</v>
          </cell>
          <cell r="B89" t="str">
            <v>Usinagem p/ conc.cim. portland c/ equip. peq. por.</v>
          </cell>
          <cell r="E89" t="str">
            <v>m3</v>
          </cell>
          <cell r="F89">
            <v>204.65</v>
          </cell>
        </row>
        <row r="90">
          <cell r="A90" t="str">
            <v>1 A 01 700 00</v>
          </cell>
          <cell r="B90" t="str">
            <v>Fabricação de peças pré mold. de conc. p/ pavim.</v>
          </cell>
          <cell r="E90" t="str">
            <v>m3</v>
          </cell>
          <cell r="F90">
            <v>287.92</v>
          </cell>
        </row>
        <row r="91">
          <cell r="A91" t="str">
            <v>1 A 01 720 00</v>
          </cell>
          <cell r="B91" t="str">
            <v>Concreto fck=18MPa p/ pré-moldados (guarda-corpo)</v>
          </cell>
          <cell r="E91" t="str">
            <v>m3</v>
          </cell>
          <cell r="F91">
            <v>193.95</v>
          </cell>
        </row>
        <row r="92">
          <cell r="A92" t="str">
            <v>1 A 01 720 01</v>
          </cell>
          <cell r="B92" t="str">
            <v>Guarda-corpo tipo GM, moldado no local</v>
          </cell>
          <cell r="E92" t="str">
            <v>m</v>
          </cell>
          <cell r="F92">
            <v>135.57</v>
          </cell>
        </row>
        <row r="93">
          <cell r="A93" t="str">
            <v>1 A 01 720 02</v>
          </cell>
          <cell r="B93" t="str">
            <v>Fabricação de Guarda-corpo</v>
          </cell>
          <cell r="E93" t="str">
            <v>m</v>
          </cell>
          <cell r="F93">
            <v>24.2</v>
          </cell>
        </row>
        <row r="94">
          <cell r="A94" t="str">
            <v>1 A 01 725 01</v>
          </cell>
          <cell r="B94" t="str">
            <v>Fabricação de balizador de concreto</v>
          </cell>
          <cell r="E94" t="str">
            <v>un</v>
          </cell>
          <cell r="F94">
            <v>7.61</v>
          </cell>
        </row>
        <row r="95">
          <cell r="A95" t="str">
            <v>1 A 01 730 00</v>
          </cell>
          <cell r="B95" t="str">
            <v>Concreto fck=18MPa p/ pré moldados (mourões)</v>
          </cell>
          <cell r="E95" t="str">
            <v>m3</v>
          </cell>
          <cell r="F95">
            <v>222.81</v>
          </cell>
        </row>
        <row r="96">
          <cell r="A96" t="str">
            <v>1 A 01 730 01</v>
          </cell>
          <cell r="B96" t="str">
            <v>Fabr. mourão de concr. esticador seção quad. 15cm</v>
          </cell>
          <cell r="E96" t="str">
            <v>un</v>
          </cell>
          <cell r="F96">
            <v>23.5</v>
          </cell>
        </row>
        <row r="97">
          <cell r="A97" t="str">
            <v>1 A 01 730 02</v>
          </cell>
          <cell r="B97" t="str">
            <v>Fabr. mourão de concr esticador seção triang. 15cm</v>
          </cell>
          <cell r="E97" t="str">
            <v>un</v>
          </cell>
          <cell r="F97">
            <v>14.8</v>
          </cell>
        </row>
        <row r="98">
          <cell r="A98" t="str">
            <v>1 A 01 735 01</v>
          </cell>
          <cell r="B98" t="str">
            <v>Fabr. mourão de concreto suporte seção quad. 11cm</v>
          </cell>
          <cell r="E98" t="str">
            <v>un</v>
          </cell>
          <cell r="F98">
            <v>16.170000000000002</v>
          </cell>
        </row>
        <row r="99">
          <cell r="A99" t="str">
            <v>1 A 01 735 02</v>
          </cell>
          <cell r="B99" t="str">
            <v>Fabr. mourão de concr. suporte seção triang. 11cm</v>
          </cell>
          <cell r="E99" t="str">
            <v>un</v>
          </cell>
          <cell r="F99">
            <v>10.56</v>
          </cell>
        </row>
        <row r="100">
          <cell r="A100" t="str">
            <v>1 A 01 739 01</v>
          </cell>
          <cell r="B100" t="str">
            <v>Confecção de tubos de concreto D=0,20m</v>
          </cell>
          <cell r="E100" t="str">
            <v>m</v>
          </cell>
          <cell r="F100">
            <v>9.2100000000000009</v>
          </cell>
        </row>
        <row r="101">
          <cell r="A101" t="str">
            <v>1 A 01 740 01</v>
          </cell>
          <cell r="B101" t="str">
            <v>Confecção de tubos de concreto perfurado D=0,20m</v>
          </cell>
          <cell r="E101" t="str">
            <v>m</v>
          </cell>
          <cell r="F101">
            <v>9.43</v>
          </cell>
        </row>
        <row r="102">
          <cell r="A102" t="str">
            <v>1 A 01 741 01</v>
          </cell>
          <cell r="B102" t="str">
            <v>Confecção de tubos de concreto poroso D=0,20m</v>
          </cell>
          <cell r="E102" t="str">
            <v>m</v>
          </cell>
          <cell r="F102">
            <v>9.31</v>
          </cell>
        </row>
        <row r="103">
          <cell r="A103" t="str">
            <v>1 A 01 745 01</v>
          </cell>
          <cell r="B103" t="str">
            <v>Confecção de tubos de concreto D=0,30m</v>
          </cell>
          <cell r="E103" t="str">
            <v>m</v>
          </cell>
          <cell r="F103">
            <v>15.16</v>
          </cell>
        </row>
        <row r="104">
          <cell r="A104" t="str">
            <v>1 A 01 746 01</v>
          </cell>
          <cell r="B104" t="str">
            <v>Confecção de tubos de concreto perfurado D=0,30m</v>
          </cell>
          <cell r="E104" t="str">
            <v>m</v>
          </cell>
          <cell r="F104">
            <v>15.38</v>
          </cell>
        </row>
        <row r="105">
          <cell r="A105" t="str">
            <v>1 A 01 747 01</v>
          </cell>
          <cell r="B105" t="str">
            <v>Confecção de tubos de concreto poroso D=0,30m</v>
          </cell>
          <cell r="E105" t="str">
            <v>m</v>
          </cell>
          <cell r="F105">
            <v>15.36</v>
          </cell>
        </row>
        <row r="106">
          <cell r="A106" t="str">
            <v>1 A 01 751 01</v>
          </cell>
          <cell r="B106" t="str">
            <v>Confecção de tubos de concreto D=0,40m</v>
          </cell>
          <cell r="E106" t="str">
            <v>m</v>
          </cell>
          <cell r="F106">
            <v>22.53</v>
          </cell>
        </row>
        <row r="107">
          <cell r="A107" t="str">
            <v>1 A 01 752 01</v>
          </cell>
          <cell r="B107" t="str">
            <v>Confecção de tubos de concreto perfurado D=0,40m</v>
          </cell>
          <cell r="E107" t="str">
            <v>m</v>
          </cell>
          <cell r="F107">
            <v>22.75</v>
          </cell>
        </row>
        <row r="108">
          <cell r="A108" t="str">
            <v>1 A 01 753 01</v>
          </cell>
          <cell r="B108" t="str">
            <v>Confecção de tubos de concreto poroso D=0,40m</v>
          </cell>
          <cell r="E108" t="str">
            <v>m</v>
          </cell>
          <cell r="F108">
            <v>22.84</v>
          </cell>
        </row>
        <row r="109">
          <cell r="A109" t="str">
            <v>1 A 01 755 01</v>
          </cell>
          <cell r="B109" t="str">
            <v>Confecção de tubos de concreto armado D=0,60m CA-4</v>
          </cell>
          <cell r="E109" t="str">
            <v>m</v>
          </cell>
          <cell r="F109">
            <v>90.58</v>
          </cell>
        </row>
        <row r="110">
          <cell r="A110" t="str">
            <v>1 A 01 760 01</v>
          </cell>
          <cell r="B110" t="str">
            <v>Confecção de tubos de concreto armado D=0,80m CA-4</v>
          </cell>
          <cell r="E110" t="str">
            <v>m</v>
          </cell>
          <cell r="F110">
            <v>138.6</v>
          </cell>
        </row>
        <row r="111">
          <cell r="A111" t="str">
            <v>1 A 01 765 01</v>
          </cell>
          <cell r="B111" t="str">
            <v>Confecção de tubos de concreto armado D=1,00m CA-4</v>
          </cell>
          <cell r="E111" t="str">
            <v>m</v>
          </cell>
          <cell r="F111">
            <v>209.05</v>
          </cell>
        </row>
        <row r="112">
          <cell r="A112" t="str">
            <v>1 A 01 770 01</v>
          </cell>
          <cell r="B112" t="str">
            <v>Confecção de tubos de concreto armado D=1,20m CA-4</v>
          </cell>
          <cell r="E112" t="str">
            <v>m</v>
          </cell>
          <cell r="F112">
            <v>290.89</v>
          </cell>
        </row>
        <row r="113">
          <cell r="A113" t="str">
            <v>1 A 01 775 01</v>
          </cell>
          <cell r="B113" t="str">
            <v>Confecção de tubos de concreto armado D=1,50m CA-4</v>
          </cell>
          <cell r="E113" t="str">
            <v>m</v>
          </cell>
          <cell r="F113">
            <v>452.94</v>
          </cell>
        </row>
        <row r="114">
          <cell r="A114" t="str">
            <v>1 A 01 780 01</v>
          </cell>
          <cell r="B114" t="str">
            <v>Obtenção de grama para replantio</v>
          </cell>
          <cell r="E114" t="str">
            <v>m2</v>
          </cell>
          <cell r="F114">
            <v>0.67</v>
          </cell>
        </row>
        <row r="115">
          <cell r="A115" t="str">
            <v>1 A 01 790 01</v>
          </cell>
          <cell r="B115" t="str">
            <v>Guia de madeira - 2,5 x 7,0 cm</v>
          </cell>
          <cell r="E115" t="str">
            <v>m</v>
          </cell>
          <cell r="F115">
            <v>0.94</v>
          </cell>
        </row>
        <row r="116">
          <cell r="A116" t="str">
            <v>1 A 01 790 02</v>
          </cell>
          <cell r="B116" t="str">
            <v>Guia de madeira - 2,5 x 10,0 cm</v>
          </cell>
          <cell r="E116" t="str">
            <v>m</v>
          </cell>
          <cell r="F116">
            <v>1.19</v>
          </cell>
        </row>
        <row r="117">
          <cell r="A117" t="str">
            <v>1 A 01 800 01</v>
          </cell>
          <cell r="B117" t="str">
            <v>Chapa de aço 16 rec. para placa de sinalização</v>
          </cell>
          <cell r="E117" t="str">
            <v>m2</v>
          </cell>
          <cell r="F117">
            <v>14.12</v>
          </cell>
        </row>
        <row r="118">
          <cell r="A118" t="str">
            <v>1 A 01 810 01</v>
          </cell>
          <cell r="B118" t="str">
            <v>Calha metálica semi-circular D=0,40 m</v>
          </cell>
          <cell r="E118" t="str">
            <v>m</v>
          </cell>
          <cell r="F118">
            <v>94.26</v>
          </cell>
        </row>
        <row r="119">
          <cell r="A119" t="str">
            <v>1 A 01 850 01</v>
          </cell>
          <cell r="B119" t="str">
            <v>Confecção de placa de sinalização semi-refletiva</v>
          </cell>
          <cell r="E119" t="str">
            <v>m2</v>
          </cell>
          <cell r="F119">
            <v>111.28</v>
          </cell>
        </row>
        <row r="120">
          <cell r="A120" t="str">
            <v>1 A 01 860 01</v>
          </cell>
          <cell r="B120" t="str">
            <v>Confecção de placa de sinalização tot. refletiva</v>
          </cell>
          <cell r="E120" t="str">
            <v>m2</v>
          </cell>
          <cell r="F120">
            <v>156.53</v>
          </cell>
        </row>
        <row r="121">
          <cell r="A121" t="str">
            <v>1 A 01 870 01</v>
          </cell>
          <cell r="B121" t="str">
            <v>Confecção de suporte e travessa p/ placa de sinal.</v>
          </cell>
          <cell r="E121" t="str">
            <v>un</v>
          </cell>
          <cell r="F121">
            <v>18.64</v>
          </cell>
        </row>
        <row r="122">
          <cell r="A122" t="str">
            <v>1 A 01 890 01</v>
          </cell>
          <cell r="B122" t="str">
            <v>Escavação manual em material de 1a categoria</v>
          </cell>
          <cell r="E122" t="str">
            <v>m3</v>
          </cell>
          <cell r="F122">
            <v>14.07</v>
          </cell>
        </row>
        <row r="123">
          <cell r="A123" t="str">
            <v>1 A 01 891 01</v>
          </cell>
          <cell r="B123" t="str">
            <v>Escavação manual de vala em material de 1a cat.</v>
          </cell>
          <cell r="E123" t="str">
            <v>m3</v>
          </cell>
          <cell r="F123">
            <v>16.27</v>
          </cell>
        </row>
        <row r="124">
          <cell r="A124" t="str">
            <v>1 A 01 892 01</v>
          </cell>
          <cell r="B124" t="str">
            <v>Escavação mecânica de vala em material de 1a cat.</v>
          </cell>
          <cell r="E124" t="str">
            <v>m3</v>
          </cell>
          <cell r="F124">
            <v>2.74</v>
          </cell>
        </row>
        <row r="125">
          <cell r="A125" t="str">
            <v>1 A 01 893 01</v>
          </cell>
          <cell r="B125" t="str">
            <v>Compactação manual</v>
          </cell>
          <cell r="E125" t="str">
            <v>m3</v>
          </cell>
          <cell r="F125">
            <v>7.11</v>
          </cell>
        </row>
        <row r="126">
          <cell r="A126" t="str">
            <v>1 A 01 894 01</v>
          </cell>
          <cell r="B126" t="str">
            <v>Lastro de brita</v>
          </cell>
          <cell r="E126" t="str">
            <v>m3</v>
          </cell>
          <cell r="F126">
            <v>24.14</v>
          </cell>
        </row>
        <row r="127">
          <cell r="A127" t="str">
            <v>1 A 99 001 00</v>
          </cell>
          <cell r="B127" t="str">
            <v>Mistura areia-asfalto usinada a frio</v>
          </cell>
          <cell r="E127" t="str">
            <v>m3</v>
          </cell>
          <cell r="F127">
            <v>0</v>
          </cell>
        </row>
        <row r="128">
          <cell r="A128" t="str">
            <v>1 A 99 002 00</v>
          </cell>
          <cell r="B128" t="str">
            <v>Mistura areia-asfalto usinada a quente</v>
          </cell>
          <cell r="E128" t="str">
            <v>m3</v>
          </cell>
          <cell r="F128">
            <v>0</v>
          </cell>
        </row>
        <row r="129">
          <cell r="A129" t="str">
            <v>1 A 99 003 00</v>
          </cell>
          <cell r="B129" t="str">
            <v>Mistura betuminosa usinada a frio</v>
          </cell>
          <cell r="E129" t="str">
            <v>m3</v>
          </cell>
          <cell r="F129">
            <v>0</v>
          </cell>
        </row>
        <row r="130">
          <cell r="A130" t="str">
            <v>1 A 99 004 00</v>
          </cell>
          <cell r="B130" t="str">
            <v>Mistura betuminosa usinada a quente</v>
          </cell>
          <cell r="E130" t="str">
            <v>m3</v>
          </cell>
          <cell r="F130">
            <v>0</v>
          </cell>
        </row>
        <row r="131">
          <cell r="A131" t="str">
            <v>1 A 99 005 00</v>
          </cell>
          <cell r="B131" t="str">
            <v>Mistura betuminosa</v>
          </cell>
          <cell r="E131" t="str">
            <v>m3</v>
          </cell>
          <cell r="F131">
            <v>0</v>
          </cell>
        </row>
        <row r="132">
          <cell r="A132" t="str">
            <v>1 B 00 301 00</v>
          </cell>
          <cell r="B132" t="str">
            <v>Alvenaria de pedra argamassada</v>
          </cell>
          <cell r="E132" t="str">
            <v>m3</v>
          </cell>
          <cell r="F132">
            <v>105.07</v>
          </cell>
        </row>
        <row r="133">
          <cell r="A133" t="str">
            <v>1 B 00 902 01</v>
          </cell>
          <cell r="B133" t="str">
            <v>Alvenaria de tijolos</v>
          </cell>
          <cell r="E133" t="str">
            <v>m2</v>
          </cell>
          <cell r="F133">
            <v>25</v>
          </cell>
        </row>
        <row r="134">
          <cell r="A134" t="str">
            <v>1 B 00 903 01</v>
          </cell>
          <cell r="B134" t="str">
            <v>Dentes para bueiros duplos D=1,00 m</v>
          </cell>
          <cell r="E134" t="str">
            <v>und</v>
          </cell>
          <cell r="F134">
            <v>79.489999999999995</v>
          </cell>
        </row>
        <row r="135">
          <cell r="A135" t="str">
            <v>1 B 00 904 01</v>
          </cell>
          <cell r="B135" t="str">
            <v>Dentes para bueiros duplos D=1,20 m</v>
          </cell>
          <cell r="E135" t="str">
            <v>und</v>
          </cell>
          <cell r="F135">
            <v>89.9</v>
          </cell>
        </row>
        <row r="136">
          <cell r="A136" t="str">
            <v>1 B 00 905 01</v>
          </cell>
          <cell r="B136" t="str">
            <v>Dentes para bueiros duplos D=1,50 m</v>
          </cell>
          <cell r="E136" t="str">
            <v>und</v>
          </cell>
          <cell r="F136">
            <v>111.04</v>
          </cell>
        </row>
        <row r="137">
          <cell r="A137" t="str">
            <v>1 B 00 906 01</v>
          </cell>
          <cell r="B137" t="str">
            <v>Dentes para bueiros simples D=0,60 m</v>
          </cell>
          <cell r="E137" t="str">
            <v>und</v>
          </cell>
          <cell r="F137">
            <v>26.82</v>
          </cell>
        </row>
        <row r="138">
          <cell r="A138" t="str">
            <v>1 B 00 907 01</v>
          </cell>
          <cell r="B138" t="str">
            <v>Dentes para bueiros simples D=0,80 m</v>
          </cell>
          <cell r="E138" t="str">
            <v>und</v>
          </cell>
          <cell r="F138">
            <v>33.369999999999997</v>
          </cell>
        </row>
        <row r="139">
          <cell r="A139" t="str">
            <v>1 B 00 908 01</v>
          </cell>
          <cell r="B139" t="str">
            <v>Dentes para bueiros simples D=1,00 m</v>
          </cell>
          <cell r="E139" t="str">
            <v>und</v>
          </cell>
          <cell r="F139">
            <v>39.67</v>
          </cell>
        </row>
        <row r="140">
          <cell r="A140" t="str">
            <v>1 B 00 909 01</v>
          </cell>
          <cell r="B140" t="str">
            <v>Dentes para bueiros simples D=1,20 m</v>
          </cell>
          <cell r="E140" t="str">
            <v>und</v>
          </cell>
          <cell r="F140">
            <v>45.01</v>
          </cell>
        </row>
        <row r="141">
          <cell r="A141" t="str">
            <v>1 B 00 910 01</v>
          </cell>
          <cell r="B141" t="str">
            <v>Dentes para bueiros simples D=1,50 m</v>
          </cell>
          <cell r="E141" t="str">
            <v>und</v>
          </cell>
          <cell r="F141">
            <v>57.18</v>
          </cell>
        </row>
        <row r="142">
          <cell r="A142" t="str">
            <v>1 B 00 911 01</v>
          </cell>
          <cell r="B142" t="str">
            <v>Dentes para bueiros triplos D=1,00 m</v>
          </cell>
          <cell r="E142" t="str">
            <v>und</v>
          </cell>
          <cell r="F142">
            <v>116.43</v>
          </cell>
        </row>
        <row r="143">
          <cell r="A143" t="str">
            <v>1 B 00 912 01</v>
          </cell>
          <cell r="B143" t="str">
            <v>Dentes para bueiros triplos D=1,20 m</v>
          </cell>
          <cell r="E143" t="str">
            <v>und</v>
          </cell>
          <cell r="F143">
            <v>134.91999999999999</v>
          </cell>
        </row>
        <row r="144">
          <cell r="A144" t="str">
            <v>1 B 00 913 01</v>
          </cell>
          <cell r="B144" t="str">
            <v>Dentes para bueiros triplos D=1,50 m</v>
          </cell>
          <cell r="E144" t="str">
            <v>und</v>
          </cell>
          <cell r="F144">
            <v>164.46</v>
          </cell>
        </row>
        <row r="145">
          <cell r="A145" t="str">
            <v>1 B 00 999 06</v>
          </cell>
          <cell r="B145" t="str">
            <v>Solo local / selo de argila apiloado</v>
          </cell>
          <cell r="E145" t="str">
            <v>m3</v>
          </cell>
          <cell r="F145">
            <v>7.62</v>
          </cell>
        </row>
        <row r="146">
          <cell r="A146" t="str">
            <v>1 B 02 702 00</v>
          </cell>
          <cell r="B146" t="str">
            <v>Limp. e enchim. junta pav. concr. (const e rest)</v>
          </cell>
          <cell r="E146" t="str">
            <v>m</v>
          </cell>
          <cell r="F146">
            <v>1.99</v>
          </cell>
        </row>
        <row r="147">
          <cell r="B147" t="str">
            <v>Construção</v>
          </cell>
        </row>
        <row r="148">
          <cell r="A148" t="str">
            <v>2 S 01 000 00</v>
          </cell>
          <cell r="B148" t="str">
            <v>Desm. dest. limpeza áreas c/arv. diam. até 0,15 m</v>
          </cell>
          <cell r="E148" t="str">
            <v>m2</v>
          </cell>
          <cell r="F148">
            <v>0.21</v>
          </cell>
        </row>
        <row r="149">
          <cell r="A149" t="str">
            <v>2 S 01 010 00</v>
          </cell>
          <cell r="B149" t="str">
            <v>Destocamento de árvores D=0,15 a 0,30 m</v>
          </cell>
          <cell r="E149" t="str">
            <v>und</v>
          </cell>
          <cell r="F149">
            <v>21.1</v>
          </cell>
        </row>
        <row r="150">
          <cell r="A150" t="str">
            <v>2 S 01 012 00</v>
          </cell>
          <cell r="B150" t="str">
            <v>Destocamento de árvores c/diâm. &gt; 0,30 m</v>
          </cell>
          <cell r="E150" t="str">
            <v>und</v>
          </cell>
          <cell r="F150">
            <v>52.76</v>
          </cell>
        </row>
        <row r="151">
          <cell r="A151" t="str">
            <v>2 S 01 100 01</v>
          </cell>
          <cell r="B151" t="str">
            <v>Esc. carga transp. mat 1ª cat DMT 50 m</v>
          </cell>
          <cell r="E151" t="str">
            <v>m3</v>
          </cell>
          <cell r="F151">
            <v>1.1200000000000001</v>
          </cell>
        </row>
        <row r="152">
          <cell r="A152" t="str">
            <v>2 S 01 100 02</v>
          </cell>
          <cell r="B152" t="str">
            <v>Esc. carga transp. mat 1ª cat DMT 50 a 200m c/m</v>
          </cell>
          <cell r="E152" t="str">
            <v>m3</v>
          </cell>
          <cell r="F152">
            <v>3.48</v>
          </cell>
        </row>
        <row r="153">
          <cell r="A153" t="str">
            <v>2 S 01 100 03</v>
          </cell>
          <cell r="B153" t="str">
            <v>Esc. carga transp. mat 1ª cat DMT 200 a 400m c/m</v>
          </cell>
          <cell r="E153" t="str">
            <v>m3</v>
          </cell>
          <cell r="F153">
            <v>4.2300000000000004</v>
          </cell>
        </row>
        <row r="154">
          <cell r="A154" t="str">
            <v>2 S 01 100 04</v>
          </cell>
          <cell r="B154" t="str">
            <v>Esc. carga transp. mat 1ª cat DMT 400 a 600m c/m</v>
          </cell>
          <cell r="E154" t="str">
            <v>m3</v>
          </cell>
          <cell r="F154">
            <v>5.0199999999999996</v>
          </cell>
        </row>
        <row r="155">
          <cell r="A155" t="str">
            <v>2 S 01 100 05</v>
          </cell>
          <cell r="B155" t="str">
            <v>Esc. carga transp. mat 1ª cat DMT 600 a 800m c/m</v>
          </cell>
          <cell r="E155" t="str">
            <v>m3</v>
          </cell>
          <cell r="F155">
            <v>5.72</v>
          </cell>
        </row>
        <row r="156">
          <cell r="A156" t="str">
            <v>2 S 01 100 06</v>
          </cell>
          <cell r="B156" t="str">
            <v>Esc. carga transp. mat 1ª cat DMT 800 a 1000m c/m</v>
          </cell>
          <cell r="E156" t="str">
            <v>m3</v>
          </cell>
          <cell r="F156">
            <v>6.59</v>
          </cell>
        </row>
        <row r="157">
          <cell r="A157" t="str">
            <v>2 S 01 100 07</v>
          </cell>
          <cell r="B157" t="str">
            <v>Esc. carga transp. mat 1ª cat DMT 1000 a 1200m c/m</v>
          </cell>
          <cell r="E157" t="str">
            <v>m3</v>
          </cell>
          <cell r="F157">
            <v>7.51</v>
          </cell>
        </row>
        <row r="158">
          <cell r="A158" t="str">
            <v>2 S 01 100 08</v>
          </cell>
          <cell r="B158" t="str">
            <v>Esc. carga transp. mat 1ª cat DMT 1200 a 1400m c/m</v>
          </cell>
          <cell r="E158" t="str">
            <v>m3</v>
          </cell>
          <cell r="F158">
            <v>8.36</v>
          </cell>
        </row>
        <row r="159">
          <cell r="A159" t="str">
            <v>2 S 01 100 09</v>
          </cell>
          <cell r="B159" t="str">
            <v>Esc. carga tr. mat 1ª c. DMT 50 a 200m c/carreg</v>
          </cell>
          <cell r="E159" t="str">
            <v>m3</v>
          </cell>
          <cell r="F159">
            <v>3.63</v>
          </cell>
        </row>
        <row r="160">
          <cell r="A160" t="str">
            <v>2 S 01 100 10</v>
          </cell>
          <cell r="B160" t="str">
            <v>Esc. carga tr. mat 1ª c. DMT 200 a 400m c/carreg</v>
          </cell>
          <cell r="E160" t="str">
            <v>m3</v>
          </cell>
          <cell r="F160">
            <v>3.91</v>
          </cell>
        </row>
        <row r="161">
          <cell r="A161" t="str">
            <v>2 S 01 100 11</v>
          </cell>
          <cell r="B161" t="str">
            <v>Esc. carga tr. mat 1ª c. DMT 400 a 600m c/carreg</v>
          </cell>
          <cell r="E161" t="str">
            <v>m3</v>
          </cell>
          <cell r="F161">
            <v>4.1100000000000003</v>
          </cell>
        </row>
        <row r="162">
          <cell r="A162" t="str">
            <v>2 S 01 100 12</v>
          </cell>
          <cell r="B162" t="str">
            <v>Esc. carga tr. mat 1ª c. DMT 600 a 800m c/carreg</v>
          </cell>
          <cell r="E162" t="str">
            <v>m3</v>
          </cell>
          <cell r="F162">
            <v>4.47</v>
          </cell>
        </row>
        <row r="163">
          <cell r="A163" t="str">
            <v>2 S 01 100 13</v>
          </cell>
          <cell r="B163" t="str">
            <v>Esc. carga tr. mat 1ª c. DMT 800 a 1000m c/carreg</v>
          </cell>
          <cell r="E163" t="str">
            <v>m3</v>
          </cell>
          <cell r="F163">
            <v>4.68</v>
          </cell>
        </row>
        <row r="164">
          <cell r="A164" t="str">
            <v>2 S 01 100 14</v>
          </cell>
          <cell r="B164" t="str">
            <v>Esc. carga tr. mat 1ª c. DMT 1000 a 1200m c/carreg</v>
          </cell>
          <cell r="E164" t="str">
            <v>m3</v>
          </cell>
          <cell r="F164">
            <v>4.97</v>
          </cell>
        </row>
        <row r="165">
          <cell r="A165" t="str">
            <v>2 S 01 100 15</v>
          </cell>
          <cell r="B165" t="str">
            <v>Esc. carga tr. mat 1ª c. DMT 1200 a 1400m c/carreg</v>
          </cell>
          <cell r="E165" t="str">
            <v>m3</v>
          </cell>
          <cell r="F165">
            <v>5.14</v>
          </cell>
        </row>
        <row r="166">
          <cell r="A166" t="str">
            <v>2 S 01 100 16</v>
          </cell>
          <cell r="B166" t="str">
            <v>Esc. carga tr. mat 1ª c. DMT 1400 a 1600m c/carreg</v>
          </cell>
          <cell r="E166" t="str">
            <v>m3</v>
          </cell>
          <cell r="F166">
            <v>5.31</v>
          </cell>
        </row>
        <row r="167">
          <cell r="A167" t="str">
            <v>2 S 01 100 17</v>
          </cell>
          <cell r="B167" t="str">
            <v>Esc. carga tr. mat 1ª c. DMT 1600 a 1800m c/carreg</v>
          </cell>
          <cell r="E167" t="str">
            <v>m3</v>
          </cell>
          <cell r="F167">
            <v>5.44</v>
          </cell>
        </row>
        <row r="168">
          <cell r="A168" t="str">
            <v>2 S 01 100 18</v>
          </cell>
          <cell r="B168" t="str">
            <v>Esc. carga tr. mat 1ª c. DMT 1800 a 2000m c/carreg</v>
          </cell>
          <cell r="E168" t="str">
            <v>m3</v>
          </cell>
          <cell r="F168">
            <v>5.72</v>
          </cell>
        </row>
        <row r="169">
          <cell r="A169" t="str">
            <v>2 S 01 100 19</v>
          </cell>
          <cell r="B169" t="str">
            <v>Esc. carga tr. mat 1ª c. DMT 2000 a 3000m c/carreg</v>
          </cell>
          <cell r="E169" t="str">
            <v>m3</v>
          </cell>
          <cell r="F169">
            <v>6.42</v>
          </cell>
        </row>
        <row r="170">
          <cell r="A170" t="str">
            <v>2 S 01 100 20</v>
          </cell>
          <cell r="B170" t="str">
            <v>Esc. carga tr. mat 1ª c. DMT 3000 a 5000m c/carreg</v>
          </cell>
          <cell r="E170" t="str">
            <v>m3</v>
          </cell>
          <cell r="F170">
            <v>8.36</v>
          </cell>
        </row>
        <row r="171">
          <cell r="A171" t="str">
            <v>2 S 01 100 21</v>
          </cell>
          <cell r="B171" t="str">
            <v>Escavação carga transp. manual mat.1a cat. DT=20m</v>
          </cell>
          <cell r="E171" t="str">
            <v>m3</v>
          </cell>
          <cell r="F171">
            <v>15.59</v>
          </cell>
        </row>
        <row r="172">
          <cell r="A172" t="str">
            <v>2 S 01 100 22</v>
          </cell>
          <cell r="B172" t="str">
            <v>Esc. carga transp. mat 1ª cat DMT 50 a 200m c/e</v>
          </cell>
          <cell r="E172" t="str">
            <v>m3</v>
          </cell>
          <cell r="F172">
            <v>3.51</v>
          </cell>
        </row>
        <row r="173">
          <cell r="A173" t="str">
            <v>2 S 01 100 23</v>
          </cell>
          <cell r="B173" t="str">
            <v>Esc. carga transp. mat 1ª cat DMT 200 a 400m c/e</v>
          </cell>
          <cell r="E173" t="str">
            <v>m3</v>
          </cell>
          <cell r="F173">
            <v>3.86</v>
          </cell>
        </row>
        <row r="174">
          <cell r="A174" t="str">
            <v>2 S 01 100 24</v>
          </cell>
          <cell r="B174" t="str">
            <v>Esc. carga transp. mat 1ª cat DMT 400 a 600m c/e</v>
          </cell>
          <cell r="E174" t="str">
            <v>m3</v>
          </cell>
          <cell r="F174">
            <v>4.0599999999999996</v>
          </cell>
        </row>
        <row r="175">
          <cell r="A175" t="str">
            <v>2 S 01 100 25</v>
          </cell>
          <cell r="B175" t="str">
            <v>Esc. carga transp. mat 1ª cat DMT 600 a 800m c/e</v>
          </cell>
          <cell r="E175" t="str">
            <v>m3</v>
          </cell>
          <cell r="F175">
            <v>4.3600000000000003</v>
          </cell>
        </row>
        <row r="176">
          <cell r="A176" t="str">
            <v>2 S 01 100 26</v>
          </cell>
          <cell r="B176" t="str">
            <v>Esc. carga transp. mat 1ª cat DMT 800 a 1000m c/e</v>
          </cell>
          <cell r="E176" t="str">
            <v>m3</v>
          </cell>
          <cell r="F176">
            <v>4.6500000000000004</v>
          </cell>
        </row>
        <row r="177">
          <cell r="A177" t="str">
            <v>2 S 01 100 27</v>
          </cell>
          <cell r="B177" t="str">
            <v>Esc. carga transp. mat 1ª cat DMT 1000 a 1200m c/e</v>
          </cell>
          <cell r="E177" t="str">
            <v>m3</v>
          </cell>
          <cell r="F177">
            <v>4.88</v>
          </cell>
        </row>
        <row r="178">
          <cell r="A178" t="str">
            <v>2 S 01 100 28</v>
          </cell>
          <cell r="B178" t="str">
            <v>Esc. carga transp. mat 1ª cat DMT 1200 a 1400m c/e</v>
          </cell>
          <cell r="E178" t="str">
            <v>m3</v>
          </cell>
          <cell r="F178">
            <v>5.05</v>
          </cell>
        </row>
        <row r="179">
          <cell r="A179" t="str">
            <v>2 S 01 100 29</v>
          </cell>
          <cell r="B179" t="str">
            <v>Esc. carga transp. mat 1ª cat DMT 1400 a 1600m c/e</v>
          </cell>
          <cell r="E179" t="str">
            <v>m3</v>
          </cell>
          <cell r="F179">
            <v>5.33</v>
          </cell>
        </row>
        <row r="180">
          <cell r="A180" t="str">
            <v>2 S 01 100 30</v>
          </cell>
          <cell r="B180" t="str">
            <v>Esc. carga transp. mat 1ª cat DMT 1600 a 1800m c/e</v>
          </cell>
          <cell r="E180" t="str">
            <v>m3</v>
          </cell>
          <cell r="F180">
            <v>5.41</v>
          </cell>
        </row>
        <row r="181">
          <cell r="A181" t="str">
            <v>2 S 01 100 31</v>
          </cell>
          <cell r="B181" t="str">
            <v>Esc. carga transp. mat 1ª cat DMT 1800 a 2000m c/e</v>
          </cell>
          <cell r="E181" t="str">
            <v>m3</v>
          </cell>
          <cell r="F181">
            <v>5.63</v>
          </cell>
        </row>
        <row r="182">
          <cell r="A182" t="str">
            <v>2 S 01 100 32</v>
          </cell>
          <cell r="B182" t="str">
            <v>Esc. carga transp. mat 1ª cat DMT 2000 a 3000m c/e</v>
          </cell>
          <cell r="E182" t="str">
            <v>m3</v>
          </cell>
          <cell r="F182">
            <v>6.35</v>
          </cell>
        </row>
        <row r="183">
          <cell r="A183" t="str">
            <v>2 S 01 100 33</v>
          </cell>
          <cell r="B183" t="str">
            <v>Esc. carga transp. mat 1ª cat DMT 3000 a 5000m c/e</v>
          </cell>
          <cell r="E183" t="str">
            <v>m3</v>
          </cell>
          <cell r="F183">
            <v>8.32</v>
          </cell>
        </row>
        <row r="184">
          <cell r="A184" t="str">
            <v>2 S 01 101 01</v>
          </cell>
          <cell r="B184" t="str">
            <v>Esc. carga transp. mat 2ª cat DMT 50m</v>
          </cell>
          <cell r="E184" t="str">
            <v>m3</v>
          </cell>
          <cell r="F184">
            <v>2.38</v>
          </cell>
        </row>
        <row r="185">
          <cell r="A185" t="str">
            <v>2 S 01 101 02</v>
          </cell>
          <cell r="B185" t="str">
            <v>Esc. carga transp. mat 2ª cat DMT 50 a 200m c/m</v>
          </cell>
          <cell r="E185" t="str">
            <v>m3</v>
          </cell>
          <cell r="F185">
            <v>6.04</v>
          </cell>
        </row>
        <row r="186">
          <cell r="A186" t="str">
            <v>2 S 01 101 03</v>
          </cell>
          <cell r="B186" t="str">
            <v>Esc. carga transp. mat 2ª cat DMT 200 a 400m c/m</v>
          </cell>
          <cell r="E186" t="str">
            <v>m3</v>
          </cell>
          <cell r="F186">
            <v>6.06</v>
          </cell>
        </row>
        <row r="187">
          <cell r="A187" t="str">
            <v>2 S 01 101 04</v>
          </cell>
          <cell r="B187" t="str">
            <v>Esc. carga transp. mat 2ª cat DMT 400 a 600m c/m</v>
          </cell>
          <cell r="E187" t="str">
            <v>m3</v>
          </cell>
          <cell r="F187">
            <v>7.35</v>
          </cell>
        </row>
        <row r="188">
          <cell r="A188" t="str">
            <v>2 S 01 101 05</v>
          </cell>
          <cell r="B188" t="str">
            <v>Esc. carga transp. mat 2ª cat DMT 600 a 800m c/m</v>
          </cell>
          <cell r="E188" t="str">
            <v>m3</v>
          </cell>
          <cell r="F188">
            <v>8.65</v>
          </cell>
        </row>
        <row r="189">
          <cell r="A189" t="str">
            <v>2 S 01 101 06</v>
          </cell>
          <cell r="B189" t="str">
            <v>Esc. carga transp. mat 2ª cat DMT 800 a 1000m c/m</v>
          </cell>
          <cell r="E189" t="str">
            <v>m3</v>
          </cell>
          <cell r="F189">
            <v>9.9499999999999993</v>
          </cell>
        </row>
        <row r="190">
          <cell r="A190" t="str">
            <v>2 S 01 101 07</v>
          </cell>
          <cell r="B190" t="str">
            <v>Esc. carga transp. mat 2ª cat DMT 1000 a 1200m c/m</v>
          </cell>
          <cell r="E190" t="str">
            <v>m3</v>
          </cell>
          <cell r="F190">
            <v>9.9600000000000009</v>
          </cell>
        </row>
        <row r="191">
          <cell r="A191" t="str">
            <v>2 S 01 101 08</v>
          </cell>
          <cell r="B191" t="str">
            <v>Esc. carga transp. mat 2ª cat DMT 1200 a 1400m c/m</v>
          </cell>
          <cell r="E191" t="str">
            <v>m3</v>
          </cell>
          <cell r="F191">
            <v>11.26</v>
          </cell>
        </row>
        <row r="192">
          <cell r="A192" t="str">
            <v>2 S 01 101 09</v>
          </cell>
          <cell r="B192" t="str">
            <v>Esc. carga tr. mat 2ª c. DMT 50 a 200m c/carreg</v>
          </cell>
          <cell r="E192" t="str">
            <v>m3</v>
          </cell>
          <cell r="F192">
            <v>5.79</v>
          </cell>
        </row>
        <row r="193">
          <cell r="A193" t="str">
            <v>2 S 01 101 10</v>
          </cell>
          <cell r="B193" t="str">
            <v>Esc. carga tr. mat 2ª c. DMT 200 a 400m c/carreg</v>
          </cell>
          <cell r="E193" t="str">
            <v>m3</v>
          </cell>
          <cell r="F193">
            <v>6.24</v>
          </cell>
        </row>
        <row r="194">
          <cell r="A194" t="str">
            <v>2 S 01 101 11</v>
          </cell>
          <cell r="B194" t="str">
            <v>Esc. carga tr. mat 2a c. DMT 400 a 600m c/carreg</v>
          </cell>
          <cell r="E194" t="str">
            <v>m3</v>
          </cell>
          <cell r="F194">
            <v>6.48</v>
          </cell>
        </row>
        <row r="195">
          <cell r="A195" t="str">
            <v>2 S 01 101 12</v>
          </cell>
          <cell r="B195" t="str">
            <v>Esc. carga tr. mat 2a c. DMT 600 a 800m c/carreg</v>
          </cell>
          <cell r="E195" t="str">
            <v>m3</v>
          </cell>
          <cell r="F195">
            <v>6.84</v>
          </cell>
        </row>
        <row r="196">
          <cell r="A196" t="str">
            <v>2 S 01 101 13</v>
          </cell>
          <cell r="B196" t="str">
            <v>Esc. carga tr. mat 2a c. DMT 800 a 1000m c/carreg</v>
          </cell>
          <cell r="E196" t="str">
            <v>m3</v>
          </cell>
          <cell r="F196">
            <v>7.12</v>
          </cell>
        </row>
        <row r="197">
          <cell r="A197" t="str">
            <v>2 S 01 101 14</v>
          </cell>
          <cell r="B197" t="str">
            <v>Esc. carga tr. mat 2a c. DMT 1000 a 1200m c/carreg</v>
          </cell>
          <cell r="E197" t="str">
            <v>m3</v>
          </cell>
          <cell r="F197">
            <v>7.39</v>
          </cell>
        </row>
        <row r="198">
          <cell r="A198" t="str">
            <v>2 S 01 101 15</v>
          </cell>
          <cell r="B198" t="str">
            <v>Esc. carga tr. mat 2a c. DMT 1200 a 1400m c/carreg</v>
          </cell>
          <cell r="E198" t="str">
            <v>m3</v>
          </cell>
          <cell r="F198">
            <v>7.65</v>
          </cell>
        </row>
        <row r="199">
          <cell r="A199" t="str">
            <v>2 S 01 101 16</v>
          </cell>
          <cell r="B199" t="str">
            <v>Esc. carga tr. mat 2a c. DMT 1400 a 1600m c/carreg</v>
          </cell>
          <cell r="E199" t="str">
            <v>m3</v>
          </cell>
          <cell r="F199">
            <v>7.92</v>
          </cell>
        </row>
        <row r="200">
          <cell r="A200" t="str">
            <v>2 S 01 101 17</v>
          </cell>
          <cell r="B200" t="str">
            <v>Esc. carga tr. mat 2a c. DMT 1600 a 1800m c/carreg</v>
          </cell>
          <cell r="E200" t="str">
            <v>m3</v>
          </cell>
          <cell r="F200">
            <v>8.1</v>
          </cell>
        </row>
        <row r="201">
          <cell r="A201" t="str">
            <v>2 S 01 101 18</v>
          </cell>
          <cell r="B201" t="str">
            <v>Esc. carga tr. mat 2a c. DMT 1800 a 2000m c/carreg</v>
          </cell>
          <cell r="E201" t="str">
            <v>m3</v>
          </cell>
          <cell r="F201">
            <v>8.41</v>
          </cell>
        </row>
        <row r="202">
          <cell r="A202" t="str">
            <v>2 S 01 101 19</v>
          </cell>
          <cell r="B202" t="str">
            <v>Esc. carga tr. mat 2a c. DMT 2000 a 3000m c/carreg</v>
          </cell>
          <cell r="E202" t="str">
            <v>m3</v>
          </cell>
          <cell r="F202">
            <v>9.1999999999999993</v>
          </cell>
        </row>
        <row r="203">
          <cell r="A203" t="str">
            <v>2 S 01 101 20</v>
          </cell>
          <cell r="B203" t="str">
            <v>Esc. carga tr. mat 2a c. DMT 3000 a 5000m c/carreg</v>
          </cell>
          <cell r="E203" t="str">
            <v>m3</v>
          </cell>
          <cell r="F203">
            <v>11.58</v>
          </cell>
        </row>
        <row r="204">
          <cell r="A204" t="str">
            <v>2 S 01 101 22</v>
          </cell>
          <cell r="B204" t="str">
            <v>Esc. carga transp. mat 2a cat DMT 50 a 200m c/e</v>
          </cell>
          <cell r="E204" t="str">
            <v>m3</v>
          </cell>
          <cell r="F204">
            <v>4.92</v>
          </cell>
        </row>
        <row r="205">
          <cell r="A205" t="str">
            <v>2 S 01 101 23</v>
          </cell>
          <cell r="B205" t="str">
            <v>Esc. carga transp. mat 2a cat DMT 200 a 400m c/e</v>
          </cell>
          <cell r="E205" t="str">
            <v>m3</v>
          </cell>
          <cell r="F205">
            <v>5.27</v>
          </cell>
        </row>
        <row r="206">
          <cell r="A206" t="str">
            <v>2 S 01 101 24</v>
          </cell>
          <cell r="B206" t="str">
            <v>Esc. carga transp. mat 2a cat DMT 400 a 600m c/e</v>
          </cell>
          <cell r="E206" t="str">
            <v>m3</v>
          </cell>
          <cell r="F206">
            <v>5.61</v>
          </cell>
        </row>
        <row r="207">
          <cell r="A207" t="str">
            <v>2 S 01 101 25</v>
          </cell>
          <cell r="B207" t="str">
            <v>Esc. carga transp. mat 2a cat DMT 600 a 800m c/e</v>
          </cell>
          <cell r="E207" t="str">
            <v>m3</v>
          </cell>
          <cell r="F207">
            <v>5.98</v>
          </cell>
        </row>
        <row r="208">
          <cell r="A208" t="str">
            <v>2 S 01 101 26</v>
          </cell>
          <cell r="B208" t="str">
            <v>Esc. carga transp. mat 2a cat DMT 800 a 1000m c/e</v>
          </cell>
          <cell r="E208" t="str">
            <v>m3</v>
          </cell>
          <cell r="F208">
            <v>6.26</v>
          </cell>
        </row>
        <row r="209">
          <cell r="A209" t="str">
            <v>2 S 01 101 27</v>
          </cell>
          <cell r="B209" t="str">
            <v>Esc. carga transp. mat 2a cat DMT 1000 a 1200m c/e</v>
          </cell>
          <cell r="E209" t="str">
            <v>m3</v>
          </cell>
          <cell r="F209">
            <v>6.53</v>
          </cell>
        </row>
        <row r="210">
          <cell r="A210" t="str">
            <v>2 S 01 101 28</v>
          </cell>
          <cell r="B210" t="str">
            <v>Esc. carga transp. mat 2a cat DMT 1200 a 1400m c/e</v>
          </cell>
          <cell r="E210" t="str">
            <v>m3</v>
          </cell>
          <cell r="F210">
            <v>6.86</v>
          </cell>
        </row>
        <row r="211">
          <cell r="A211" t="str">
            <v>2 S 01 101 29</v>
          </cell>
          <cell r="B211" t="str">
            <v>Esc. carga transp. mat 2a cat DMT 1400 a 1600m c/e</v>
          </cell>
          <cell r="E211" t="str">
            <v>m3</v>
          </cell>
          <cell r="F211">
            <v>7.08</v>
          </cell>
        </row>
        <row r="212">
          <cell r="A212" t="str">
            <v>2 S 01 101 30</v>
          </cell>
          <cell r="B212" t="str">
            <v>Esc. carga transp. mat 2a cat DMT 1600 a 1800m c/e</v>
          </cell>
          <cell r="E212" t="str">
            <v>m3</v>
          </cell>
          <cell r="F212">
            <v>7.19</v>
          </cell>
        </row>
        <row r="213">
          <cell r="A213" t="str">
            <v>2 S 01 101 31</v>
          </cell>
          <cell r="B213" t="str">
            <v>Esc. carga transp. mat 2a cat DMT 1800 a 2000m c/e</v>
          </cell>
          <cell r="E213" t="str">
            <v>m3</v>
          </cell>
          <cell r="F213">
            <v>7.51</v>
          </cell>
        </row>
        <row r="214">
          <cell r="A214" t="str">
            <v>2 S 01 101 32</v>
          </cell>
          <cell r="B214" t="str">
            <v>Esc. carga transp. mat 2a cat DMT 2000 a 3000m c/e</v>
          </cell>
          <cell r="E214" t="str">
            <v>m3</v>
          </cell>
          <cell r="F214">
            <v>8.44</v>
          </cell>
        </row>
        <row r="215">
          <cell r="A215" t="str">
            <v>2 S 01 101 33</v>
          </cell>
          <cell r="B215" t="str">
            <v>Esc. carga transp. mat 2a cat DMT 3000 a 5000m c/e</v>
          </cell>
          <cell r="E215" t="str">
            <v>m3</v>
          </cell>
          <cell r="F215">
            <v>10.84</v>
          </cell>
        </row>
        <row r="216">
          <cell r="A216" t="str">
            <v>2 S 01 102 01</v>
          </cell>
          <cell r="B216" t="str">
            <v>Esc. carga transp. mat 3a cat DMT até 50m</v>
          </cell>
          <cell r="E216" t="str">
            <v>m3</v>
          </cell>
          <cell r="F216">
            <v>17.61</v>
          </cell>
        </row>
        <row r="217">
          <cell r="A217" t="str">
            <v>2 S 01 102 02</v>
          </cell>
          <cell r="B217" t="str">
            <v>Esc. carga transp. mat 3a cat DMT 50 a 200m</v>
          </cell>
          <cell r="E217" t="str">
            <v>m3</v>
          </cell>
          <cell r="F217">
            <v>20.02</v>
          </cell>
        </row>
        <row r="218">
          <cell r="A218" t="str">
            <v>2 S 01 102 03</v>
          </cell>
          <cell r="B218" t="str">
            <v>Esc. carga transp. mat 3a cat DMT 200 a 400m</v>
          </cell>
          <cell r="E218" t="str">
            <v>m3</v>
          </cell>
          <cell r="F218">
            <v>20.54</v>
          </cell>
        </row>
        <row r="219">
          <cell r="A219" t="str">
            <v>2 S 01 102 04</v>
          </cell>
          <cell r="B219" t="str">
            <v>Esc. carga transp. mat 3a cat DMT 400 a 600m</v>
          </cell>
          <cell r="E219" t="str">
            <v>m3</v>
          </cell>
          <cell r="F219">
            <v>21.27</v>
          </cell>
        </row>
        <row r="220">
          <cell r="A220" t="str">
            <v>2 S 01 102 05</v>
          </cell>
          <cell r="B220" t="str">
            <v>Esc. carga transp. mat 3a cat DMT 600 a 800m</v>
          </cell>
          <cell r="E220" t="str">
            <v>m3</v>
          </cell>
          <cell r="F220">
            <v>21.79</v>
          </cell>
        </row>
        <row r="221">
          <cell r="A221" t="str">
            <v>2 S 01 102 06</v>
          </cell>
          <cell r="B221" t="str">
            <v>Esc. carga transp. mat 3a cat DMT 800 a 1000m</v>
          </cell>
          <cell r="E221" t="str">
            <v>m3</v>
          </cell>
          <cell r="F221">
            <v>22.31</v>
          </cell>
        </row>
        <row r="222">
          <cell r="A222" t="str">
            <v>2 S 01 102 07</v>
          </cell>
          <cell r="B222" t="str">
            <v>Esc. carga transp. mat 3a cat DMT 1000 a 1200m</v>
          </cell>
          <cell r="E222" t="str">
            <v>m3</v>
          </cell>
          <cell r="F222">
            <v>22.54</v>
          </cell>
        </row>
        <row r="223">
          <cell r="A223" t="str">
            <v>2 S 01 300 01</v>
          </cell>
          <cell r="B223" t="str">
            <v>Esc. carga transp. solos moles DMT 0 a 200m</v>
          </cell>
          <cell r="E223" t="str">
            <v>m3</v>
          </cell>
          <cell r="F223">
            <v>10.49</v>
          </cell>
        </row>
        <row r="224">
          <cell r="A224" t="str">
            <v>2 S 01 300 02</v>
          </cell>
          <cell r="B224" t="str">
            <v>Esc. carga transp. solos moles DMT 200 a 400m</v>
          </cell>
          <cell r="E224" t="str">
            <v>m3</v>
          </cell>
          <cell r="F224">
            <v>11.3</v>
          </cell>
        </row>
        <row r="225">
          <cell r="A225" t="str">
            <v>2 S 01 300 03</v>
          </cell>
          <cell r="B225" t="str">
            <v>Esc. carga transp. solos moles DMT 400 a 600m</v>
          </cell>
          <cell r="E225" t="str">
            <v>m3</v>
          </cell>
          <cell r="F225">
            <v>11.64</v>
          </cell>
        </row>
        <row r="226">
          <cell r="A226" t="str">
            <v>2 S 01 300 04</v>
          </cell>
          <cell r="B226" t="str">
            <v>Esc. carga transp. solos moles DMT 600 a 800m</v>
          </cell>
          <cell r="E226" t="str">
            <v>m3</v>
          </cell>
          <cell r="F226">
            <v>12.04</v>
          </cell>
        </row>
        <row r="227">
          <cell r="A227" t="str">
            <v>2 S 01 300 05</v>
          </cell>
          <cell r="B227" t="str">
            <v>Esc. carga transp. solos moles DMT 800 a 1000m</v>
          </cell>
          <cell r="E227" t="str">
            <v>m3</v>
          </cell>
          <cell r="F227">
            <v>12.8</v>
          </cell>
        </row>
        <row r="228">
          <cell r="A228" t="str">
            <v>2 S 01 510 00</v>
          </cell>
          <cell r="B228" t="str">
            <v>Compactação de aterros a 95% proctor normal</v>
          </cell>
          <cell r="E228" t="str">
            <v>m3</v>
          </cell>
          <cell r="F228">
            <v>1.56</v>
          </cell>
        </row>
        <row r="229">
          <cell r="A229" t="str">
            <v>2 S 01 511 00</v>
          </cell>
          <cell r="B229" t="str">
            <v>Compactação de aterros a 100% proctor normal</v>
          </cell>
          <cell r="E229" t="str">
            <v>m3</v>
          </cell>
          <cell r="F229">
            <v>1.81</v>
          </cell>
        </row>
        <row r="230">
          <cell r="A230" t="str">
            <v>2 S 01 512 01</v>
          </cell>
          <cell r="B230" t="str">
            <v>Construção de corpo de aterro em rocha</v>
          </cell>
          <cell r="E230" t="str">
            <v>m3</v>
          </cell>
          <cell r="F230">
            <v>5.1100000000000003</v>
          </cell>
        </row>
        <row r="231">
          <cell r="A231" t="str">
            <v>2 S 01 512 02</v>
          </cell>
          <cell r="B231" t="str">
            <v>Compactação de camada final de aterro de rocha</v>
          </cell>
          <cell r="E231" t="str">
            <v>m3</v>
          </cell>
          <cell r="F231">
            <v>13.4</v>
          </cell>
        </row>
        <row r="232">
          <cell r="A232" t="str">
            <v>2 S 01 513 01</v>
          </cell>
          <cell r="B232" t="str">
            <v>Compactação de material de "bota-fora"</v>
          </cell>
          <cell r="E232" t="str">
            <v>m3</v>
          </cell>
          <cell r="F232">
            <v>1.22</v>
          </cell>
        </row>
        <row r="233">
          <cell r="A233" t="str">
            <v>2 S 02 100 00</v>
          </cell>
          <cell r="B233" t="str">
            <v>Reforço do subleito</v>
          </cell>
          <cell r="E233" t="str">
            <v>m3</v>
          </cell>
          <cell r="F233">
            <v>8.2899999999999991</v>
          </cell>
        </row>
        <row r="234">
          <cell r="A234" t="str">
            <v>2 S 02 110 00</v>
          </cell>
          <cell r="B234" t="str">
            <v>Regularização do subleito</v>
          </cell>
          <cell r="E234" t="str">
            <v>m2</v>
          </cell>
          <cell r="F234">
            <v>0.48</v>
          </cell>
        </row>
        <row r="235">
          <cell r="A235" t="str">
            <v>2 S 02 110 01</v>
          </cell>
          <cell r="B235" t="str">
            <v>Regul. subleito c/ fres. corte contr.autom. greide</v>
          </cell>
          <cell r="E235" t="str">
            <v>m2</v>
          </cell>
          <cell r="F235">
            <v>0.75</v>
          </cell>
        </row>
        <row r="236">
          <cell r="A236" t="str">
            <v>2 S 02 200 00</v>
          </cell>
          <cell r="B236" t="str">
            <v>Sub-base solo estabilizado granul. s/ mistura</v>
          </cell>
          <cell r="E236" t="str">
            <v>m3</v>
          </cell>
          <cell r="F236">
            <v>8.2899999999999991</v>
          </cell>
        </row>
        <row r="237">
          <cell r="A237" t="str">
            <v>2 S 02 200 01</v>
          </cell>
          <cell r="B237" t="str">
            <v>Base solo estabilizado granul. s/ mistura</v>
          </cell>
          <cell r="E237" t="str">
            <v>m3</v>
          </cell>
          <cell r="F237">
            <v>8.2899999999999991</v>
          </cell>
        </row>
        <row r="238">
          <cell r="A238" t="str">
            <v>2 S 02 210 00</v>
          </cell>
          <cell r="B238" t="str">
            <v>Sub-base estab. granul. c/ mistura solo na pista</v>
          </cell>
          <cell r="E238" t="str">
            <v>m3</v>
          </cell>
          <cell r="F238">
            <v>8.93</v>
          </cell>
        </row>
        <row r="239">
          <cell r="A239" t="str">
            <v>2 S 02 210 01</v>
          </cell>
          <cell r="B239" t="str">
            <v>Sub-base estab. granul. c/ mist. solo-areia pista</v>
          </cell>
          <cell r="E239" t="str">
            <v>m3</v>
          </cell>
          <cell r="F239">
            <v>10.02</v>
          </cell>
        </row>
        <row r="240">
          <cell r="A240" t="str">
            <v>2 S 02 210 02</v>
          </cell>
          <cell r="B240" t="str">
            <v>Base estab.granul.c/ mist.solo - areia na pista</v>
          </cell>
          <cell r="E240" t="str">
            <v>m3</v>
          </cell>
          <cell r="F240">
            <v>10.02</v>
          </cell>
        </row>
        <row r="241">
          <cell r="A241" t="str">
            <v>2 S 02 220 00</v>
          </cell>
          <cell r="B241" t="str">
            <v>Base estab.granul.c/ mistura solo - brita</v>
          </cell>
          <cell r="E241" t="str">
            <v>m3</v>
          </cell>
          <cell r="F241">
            <v>27.11</v>
          </cell>
        </row>
        <row r="242">
          <cell r="A242" t="str">
            <v>2 S 02 230 00</v>
          </cell>
          <cell r="B242" t="str">
            <v>Base de brita graduada</v>
          </cell>
          <cell r="E242" t="str">
            <v>m3</v>
          </cell>
          <cell r="F242">
            <v>42.92</v>
          </cell>
        </row>
        <row r="243">
          <cell r="A243" t="str">
            <v>2 S 02 230 01</v>
          </cell>
          <cell r="B243" t="str">
            <v>Base brita grad. c/ dist. agreg. contr. de greide</v>
          </cell>
          <cell r="E243" t="str">
            <v>m3</v>
          </cell>
          <cell r="F243">
            <v>43.93</v>
          </cell>
        </row>
        <row r="244">
          <cell r="A244" t="str">
            <v>2 S 02 231 00</v>
          </cell>
          <cell r="B244" t="str">
            <v>Base de macadame hidráulico</v>
          </cell>
          <cell r="E244" t="str">
            <v>m3</v>
          </cell>
          <cell r="F244">
            <v>37.630000000000003</v>
          </cell>
        </row>
        <row r="245">
          <cell r="A245" t="str">
            <v>2 S 02 241 01</v>
          </cell>
          <cell r="B245" t="str">
            <v>Base de solo cimento c/ mistura em usina</v>
          </cell>
          <cell r="E245" t="str">
            <v>m3</v>
          </cell>
          <cell r="F245">
            <v>109.32</v>
          </cell>
        </row>
        <row r="246">
          <cell r="A246" t="str">
            <v>2 S 02 243 01</v>
          </cell>
          <cell r="B246" t="str">
            <v>Sub-base de solo melhor. c/ cimento mist. em usina</v>
          </cell>
          <cell r="E246" t="str">
            <v>m3</v>
          </cell>
          <cell r="F246">
            <v>62.57</v>
          </cell>
        </row>
        <row r="247">
          <cell r="A247" t="str">
            <v>2 S 02 300 00</v>
          </cell>
          <cell r="B247" t="str">
            <v>Imprimação</v>
          </cell>
          <cell r="E247" t="str">
            <v>m2</v>
          </cell>
          <cell r="F247">
            <v>0.14000000000000001</v>
          </cell>
        </row>
        <row r="248">
          <cell r="A248" t="str">
            <v>2 S 02 400 00</v>
          </cell>
          <cell r="B248" t="str">
            <v>Pintura de ligação</v>
          </cell>
          <cell r="E248" t="str">
            <v>m2</v>
          </cell>
          <cell r="F248">
            <v>0.1</v>
          </cell>
        </row>
        <row r="249">
          <cell r="A249" t="str">
            <v>2 S 02 500 00</v>
          </cell>
          <cell r="B249" t="str">
            <v>Tratamento superficial simples c/ cap</v>
          </cell>
          <cell r="E249" t="str">
            <v>m2</v>
          </cell>
          <cell r="F249">
            <v>0.49</v>
          </cell>
        </row>
        <row r="250">
          <cell r="A250" t="str">
            <v>2 S 02 500 01</v>
          </cell>
          <cell r="B250" t="str">
            <v>Tratamento superficial simples c/ emulsão</v>
          </cell>
          <cell r="E250" t="str">
            <v>m2</v>
          </cell>
          <cell r="F250">
            <v>0.46</v>
          </cell>
        </row>
        <row r="251">
          <cell r="A251" t="str">
            <v>2 S 02 500 02</v>
          </cell>
          <cell r="B251" t="str">
            <v>Tratamento superficial simples c/ banho diluído</v>
          </cell>
          <cell r="E251" t="str">
            <v>m2</v>
          </cell>
          <cell r="F251">
            <v>0.53</v>
          </cell>
        </row>
        <row r="252">
          <cell r="A252" t="str">
            <v>2 S 02 501 00</v>
          </cell>
          <cell r="B252" t="str">
            <v>Tratamento superficial duplo c/ cap</v>
          </cell>
          <cell r="E252" t="str">
            <v>m2</v>
          </cell>
          <cell r="F252">
            <v>1.45</v>
          </cell>
        </row>
        <row r="253">
          <cell r="A253" t="str">
            <v>2 S 02 501 01</v>
          </cell>
          <cell r="B253" t="str">
            <v>Tratamento superficial duplo c/ emulsão</v>
          </cell>
          <cell r="E253" t="str">
            <v>m2</v>
          </cell>
          <cell r="F253">
            <v>1.44</v>
          </cell>
        </row>
        <row r="254">
          <cell r="A254" t="str">
            <v>2 S 02 501 02</v>
          </cell>
          <cell r="B254" t="str">
            <v>Tratamento superficial duplo c/ banho diluído</v>
          </cell>
          <cell r="E254" t="str">
            <v>m2</v>
          </cell>
          <cell r="F254">
            <v>1.6</v>
          </cell>
        </row>
        <row r="255">
          <cell r="A255" t="str">
            <v>2 S 02 502 00</v>
          </cell>
          <cell r="B255" t="str">
            <v>Tratamento superficial triplo c/ cap</v>
          </cell>
          <cell r="E255" t="str">
            <v>m2</v>
          </cell>
          <cell r="F255">
            <v>2.08</v>
          </cell>
        </row>
        <row r="256">
          <cell r="A256" t="str">
            <v>2 S 02 502 01</v>
          </cell>
          <cell r="B256" t="str">
            <v>Tratamento superficial triplo c/ emulsão</v>
          </cell>
          <cell r="E256" t="str">
            <v>m2</v>
          </cell>
          <cell r="F256">
            <v>2.1</v>
          </cell>
        </row>
        <row r="257">
          <cell r="A257" t="str">
            <v>2 S 02 502 02</v>
          </cell>
          <cell r="B257" t="str">
            <v>Tratamento superficial triplo c/ banho diluído</v>
          </cell>
          <cell r="E257" t="str">
            <v>m2</v>
          </cell>
          <cell r="F257">
            <v>2.29</v>
          </cell>
        </row>
        <row r="258">
          <cell r="A258" t="str">
            <v>2 S 02 530 00</v>
          </cell>
          <cell r="B258" t="str">
            <v>Pré-misturado a frio</v>
          </cell>
          <cell r="E258" t="str">
            <v>m3</v>
          </cell>
          <cell r="F258">
            <v>59.33</v>
          </cell>
        </row>
        <row r="259">
          <cell r="A259" t="str">
            <v>2 S 02 531 00</v>
          </cell>
          <cell r="B259" t="str">
            <v>Macadame betuminoso por penetração</v>
          </cell>
          <cell r="E259" t="str">
            <v>m3</v>
          </cell>
          <cell r="F259">
            <v>51.03</v>
          </cell>
        </row>
        <row r="260">
          <cell r="A260" t="str">
            <v>2 S 02 532 00</v>
          </cell>
          <cell r="B260" t="str">
            <v>Areia-asfalto a quente</v>
          </cell>
          <cell r="E260" t="str">
            <v>t</v>
          </cell>
          <cell r="F260">
            <v>38.67</v>
          </cell>
        </row>
        <row r="261">
          <cell r="A261" t="str">
            <v>2 S 02 540 01</v>
          </cell>
          <cell r="B261" t="str">
            <v>Conc. betuminoso usinado a quente - capa rolamento</v>
          </cell>
          <cell r="E261" t="str">
            <v>t</v>
          </cell>
          <cell r="F261">
            <v>34.15</v>
          </cell>
        </row>
        <row r="262">
          <cell r="A262" t="str">
            <v>2 S 02 540 02</v>
          </cell>
          <cell r="B262" t="str">
            <v>Concreto betuminoso usinado a quente - "binder"</v>
          </cell>
          <cell r="E262" t="str">
            <v>t</v>
          </cell>
          <cell r="F262">
            <v>33.619999999999997</v>
          </cell>
        </row>
        <row r="263">
          <cell r="A263" t="str">
            <v>2 S 02 603 00</v>
          </cell>
          <cell r="B263" t="str">
            <v>Sub-base de concreto rolado</v>
          </cell>
          <cell r="E263" t="str">
            <v>m3</v>
          </cell>
          <cell r="F263">
            <v>108.71</v>
          </cell>
        </row>
        <row r="264">
          <cell r="A264" t="str">
            <v>2 S 02 604 00</v>
          </cell>
          <cell r="B264" t="str">
            <v>Sub-base de concreto de cimento portland</v>
          </cell>
          <cell r="E264" t="str">
            <v>m3</v>
          </cell>
          <cell r="F264">
            <v>136.71</v>
          </cell>
        </row>
        <row r="265">
          <cell r="A265" t="str">
            <v>2 S 02 606 00</v>
          </cell>
          <cell r="B265" t="str">
            <v>Concreto de cimento portland com fôrma deslizante</v>
          </cell>
          <cell r="E265" t="str">
            <v>m3</v>
          </cell>
          <cell r="F265">
            <v>283.45999999999998</v>
          </cell>
        </row>
        <row r="266">
          <cell r="A266" t="str">
            <v>2 S 02 607 00</v>
          </cell>
          <cell r="B266" t="str">
            <v>Concreto cimento portland c/ equip. pequeno porte</v>
          </cell>
          <cell r="E266" t="str">
            <v>m3</v>
          </cell>
          <cell r="F266">
            <v>309.39999999999998</v>
          </cell>
        </row>
        <row r="267">
          <cell r="A267" t="str">
            <v>2 S 02 700 01</v>
          </cell>
          <cell r="B267" t="str">
            <v>Execução pavim. c/ peças pré-moldadas concr.</v>
          </cell>
          <cell r="E267" t="str">
            <v>m2</v>
          </cell>
          <cell r="F267">
            <v>53.64</v>
          </cell>
        </row>
        <row r="268">
          <cell r="A268" t="str">
            <v>2 S 02 702 00</v>
          </cell>
          <cell r="B268" t="str">
            <v>Limpeza e enchimento de junta de pavimento de conc</v>
          </cell>
          <cell r="E268" t="str">
            <v>m</v>
          </cell>
          <cell r="F268">
            <v>2.64</v>
          </cell>
        </row>
        <row r="269">
          <cell r="A269" t="str">
            <v>2 S 03 000 02</v>
          </cell>
          <cell r="B269" t="str">
            <v>Escavação manual de cavas em material 1a cat</v>
          </cell>
          <cell r="E269" t="str">
            <v>m3</v>
          </cell>
          <cell r="F269">
            <v>26.31</v>
          </cell>
        </row>
        <row r="270">
          <cell r="A270" t="str">
            <v>2 S 03 000 03</v>
          </cell>
          <cell r="B270" t="str">
            <v>Escavação manual de cavas em material 2a cat</v>
          </cell>
          <cell r="E270" t="str">
            <v>m3</v>
          </cell>
          <cell r="F270">
            <v>35.08</v>
          </cell>
        </row>
        <row r="271">
          <cell r="A271" t="str">
            <v>2 S 03 010 01</v>
          </cell>
          <cell r="B271" t="str">
            <v>Escavação em cavas de fundação com esgotamento</v>
          </cell>
          <cell r="E271" t="str">
            <v>m3</v>
          </cell>
          <cell r="F271">
            <v>29.91</v>
          </cell>
        </row>
        <row r="272">
          <cell r="A272" t="str">
            <v>2 S 03 119 01</v>
          </cell>
          <cell r="B272" t="str">
            <v>Escoramento com madeira de OAE</v>
          </cell>
          <cell r="E272" t="str">
            <v>m3</v>
          </cell>
          <cell r="F272">
            <v>21</v>
          </cell>
        </row>
        <row r="273">
          <cell r="A273" t="str">
            <v>2 S 03 300 01</v>
          </cell>
          <cell r="B273" t="str">
            <v>Confecção e lançamento concr. magro em betoneira</v>
          </cell>
          <cell r="E273" t="str">
            <v>m3</v>
          </cell>
          <cell r="F273">
            <v>180.91</v>
          </cell>
        </row>
        <row r="274">
          <cell r="A274" t="str">
            <v>2 S 03 321 00</v>
          </cell>
          <cell r="B274" t="str">
            <v>Conc.estr.fck=8 MPa-contr.raz.uso ger.conf. e lanç</v>
          </cell>
          <cell r="E274" t="str">
            <v>m3</v>
          </cell>
          <cell r="F274">
            <v>215.84</v>
          </cell>
        </row>
        <row r="275">
          <cell r="A275" t="str">
            <v>2 S 03 322 00</v>
          </cell>
          <cell r="B275" t="str">
            <v>Conc.estr.fck=10 MPa-contr.raz.uso ger.conf.e lanç</v>
          </cell>
          <cell r="E275" t="str">
            <v>m3</v>
          </cell>
          <cell r="F275">
            <v>227.71</v>
          </cell>
        </row>
        <row r="276">
          <cell r="A276" t="str">
            <v>2 S 03 323 00</v>
          </cell>
          <cell r="B276" t="str">
            <v>Conc.estr.fck=12 MPa-contr.raz.uso ger.conf.e lanç</v>
          </cell>
          <cell r="E276" t="str">
            <v>m3</v>
          </cell>
          <cell r="F276">
            <v>240.46</v>
          </cell>
        </row>
        <row r="277">
          <cell r="A277" t="str">
            <v>2 S 03 324 00</v>
          </cell>
          <cell r="B277" t="str">
            <v>Conc.estr.fck=15 MPa-contr.raz.uso ger.conf.e lanç</v>
          </cell>
          <cell r="E277" t="str">
            <v>m3</v>
          </cell>
          <cell r="F277">
            <v>253.88</v>
          </cell>
        </row>
        <row r="278">
          <cell r="A278" t="str">
            <v>2 S 03 324 01</v>
          </cell>
          <cell r="B278" t="str">
            <v>Conc.estr.fck=15 MPa-contr.raz.c/adit.conf. e lanç</v>
          </cell>
          <cell r="E278" t="str">
            <v>m3</v>
          </cell>
          <cell r="F278">
            <v>234.5</v>
          </cell>
        </row>
        <row r="279">
          <cell r="A279" t="str">
            <v>2 S 03 325 00</v>
          </cell>
          <cell r="B279" t="str">
            <v>Conc.estr.fck=18 MPa-contr.raz.uso ger.conf.e lanç</v>
          </cell>
          <cell r="E279" t="str">
            <v>m3</v>
          </cell>
          <cell r="F279">
            <v>267.14</v>
          </cell>
        </row>
        <row r="280">
          <cell r="A280" t="str">
            <v>2 S 03 325 01</v>
          </cell>
          <cell r="B280" t="str">
            <v>Conc.estr.fck=18 MPa-contr.raz.c/adit.conf. e lanç</v>
          </cell>
          <cell r="E280" t="str">
            <v>m3</v>
          </cell>
          <cell r="F280">
            <v>246.77</v>
          </cell>
        </row>
        <row r="281">
          <cell r="A281" t="str">
            <v>2 S 03 326 00</v>
          </cell>
          <cell r="B281" t="str">
            <v>Conc.estr.fck=20 MPa-contr.raz.uso ger.conf.e lanç</v>
          </cell>
          <cell r="E281" t="str">
            <v>m3</v>
          </cell>
          <cell r="F281">
            <v>277.97000000000003</v>
          </cell>
        </row>
        <row r="282">
          <cell r="A282" t="str">
            <v>2 S 03 326 01</v>
          </cell>
          <cell r="B282" t="str">
            <v>Conc.estr.fck=20 MPa-contr.raz.c/adit.conf. e lanç</v>
          </cell>
          <cell r="E282" t="str">
            <v>m3</v>
          </cell>
          <cell r="F282">
            <v>257.87</v>
          </cell>
        </row>
        <row r="283">
          <cell r="A283" t="str">
            <v>2 S 03 327 00</v>
          </cell>
          <cell r="B283" t="str">
            <v>Conc.estr.fck=22 MPa-contr.raz.uso ger.conf.e lanç</v>
          </cell>
          <cell r="E283" t="str">
            <v>m3</v>
          </cell>
          <cell r="F283">
            <v>290.72000000000003</v>
          </cell>
        </row>
        <row r="284">
          <cell r="A284" t="str">
            <v>2 S 03 328 00</v>
          </cell>
          <cell r="B284" t="str">
            <v>Conc.estr.fck=24 MPa-contr.raz.uso ger.conf.e lanç</v>
          </cell>
          <cell r="E284" t="str">
            <v>m3</v>
          </cell>
          <cell r="F284">
            <v>303.72000000000003</v>
          </cell>
        </row>
        <row r="285">
          <cell r="A285" t="str">
            <v>2 S 03 329 00</v>
          </cell>
          <cell r="B285" t="str">
            <v>Conc.estr.fck=25 MPa-contr.raz.c/adit.conf. e lanç</v>
          </cell>
          <cell r="E285" t="str">
            <v>m3</v>
          </cell>
          <cell r="F285">
            <v>282.39999999999998</v>
          </cell>
        </row>
        <row r="286">
          <cell r="A286" t="str">
            <v>2 S 03 329 01</v>
          </cell>
          <cell r="B286" t="str">
            <v>Conc.estr.fck=26 MPa-contr.raz.uso ger.conf.e lanç</v>
          </cell>
          <cell r="E286" t="str">
            <v>m3</v>
          </cell>
          <cell r="F286">
            <v>315.58</v>
          </cell>
        </row>
        <row r="287">
          <cell r="A287" t="str">
            <v>2 S 03 329 02</v>
          </cell>
          <cell r="B287" t="str">
            <v>Conc.estr.fck=30 MPa-contr.raz.uso ger.conf.e lanç</v>
          </cell>
          <cell r="E287" t="str">
            <v>m3</v>
          </cell>
          <cell r="F287">
            <v>327.2</v>
          </cell>
        </row>
        <row r="288">
          <cell r="A288" t="str">
            <v>2 S 03 329 03</v>
          </cell>
          <cell r="B288" t="str">
            <v>Conc.estr.fck=30 MPa-contr.raz.uso ger.conf.e lanç</v>
          </cell>
          <cell r="E288" t="str">
            <v>m3</v>
          </cell>
          <cell r="F288">
            <v>304.86</v>
          </cell>
        </row>
        <row r="289">
          <cell r="A289" t="str">
            <v>2 S 03 329 04</v>
          </cell>
          <cell r="B289" t="str">
            <v>Conc.estr.fck=35 MPa-contr.raz.c/adit.conf. e lanç</v>
          </cell>
          <cell r="E289" t="str">
            <v>m3</v>
          </cell>
          <cell r="F289">
            <v>327.78</v>
          </cell>
        </row>
        <row r="290">
          <cell r="A290" t="str">
            <v>2 S 03 370 00</v>
          </cell>
          <cell r="B290" t="str">
            <v>Forma comum de madeira</v>
          </cell>
          <cell r="E290" t="str">
            <v>m2</v>
          </cell>
          <cell r="F290">
            <v>30.53</v>
          </cell>
        </row>
        <row r="291">
          <cell r="A291" t="str">
            <v>2 S 03 371 01</v>
          </cell>
          <cell r="B291" t="str">
            <v>Forma de placa compensada resinada</v>
          </cell>
          <cell r="E291" t="str">
            <v>m2</v>
          </cell>
          <cell r="F291">
            <v>24.24</v>
          </cell>
        </row>
        <row r="292">
          <cell r="A292" t="str">
            <v>2 S 03 371 02</v>
          </cell>
          <cell r="B292" t="str">
            <v>Forma de placa compensada plastificada</v>
          </cell>
          <cell r="E292" t="str">
            <v>m2</v>
          </cell>
          <cell r="F292">
            <v>26.83</v>
          </cell>
        </row>
        <row r="293">
          <cell r="A293" t="str">
            <v>2 S 03 372 01</v>
          </cell>
          <cell r="B293" t="str">
            <v>Formas para tubulão</v>
          </cell>
          <cell r="E293" t="str">
            <v>m2</v>
          </cell>
          <cell r="F293">
            <v>15.4</v>
          </cell>
        </row>
        <row r="294">
          <cell r="A294" t="str">
            <v>2 S 03 401 01</v>
          </cell>
          <cell r="B294" t="str">
            <v>Estaca tipo Franki D=350 mm</v>
          </cell>
          <cell r="E294" t="str">
            <v>m</v>
          </cell>
          <cell r="F294">
            <v>125.92</v>
          </cell>
        </row>
        <row r="295">
          <cell r="A295" t="str">
            <v>2 S 03 401 02</v>
          </cell>
          <cell r="B295" t="str">
            <v>Estaca tipo Franki D=400 mm</v>
          </cell>
          <cell r="E295" t="str">
            <v>m</v>
          </cell>
          <cell r="F295">
            <v>138.46</v>
          </cell>
        </row>
        <row r="296">
          <cell r="A296" t="str">
            <v>2 S 03 401 03</v>
          </cell>
          <cell r="B296" t="str">
            <v>Estaca tipo Franki D=520 mm</v>
          </cell>
          <cell r="E296" t="str">
            <v>m</v>
          </cell>
          <cell r="F296">
            <v>190.99</v>
          </cell>
        </row>
        <row r="297">
          <cell r="A297" t="str">
            <v>2 S 03 401 04</v>
          </cell>
          <cell r="B297" t="str">
            <v>Estaca tipo Franki D=600 mm</v>
          </cell>
          <cell r="E297" t="str">
            <v>m</v>
          </cell>
          <cell r="F297">
            <v>238.61</v>
          </cell>
        </row>
        <row r="298">
          <cell r="A298" t="str">
            <v>2 S 03 402 01</v>
          </cell>
          <cell r="B298" t="str">
            <v>Cravação estacas pré-mold. de concreto 30 x 30 cm</v>
          </cell>
          <cell r="E298" t="str">
            <v>m</v>
          </cell>
          <cell r="F298">
            <v>127.15</v>
          </cell>
        </row>
        <row r="299">
          <cell r="A299" t="str">
            <v>2 S 03 404 01</v>
          </cell>
          <cell r="B299" t="str">
            <v>Forn. e crav. estacas perfil met. I de 10" simples</v>
          </cell>
          <cell r="E299" t="str">
            <v>m</v>
          </cell>
          <cell r="F299">
            <v>260.58999999999997</v>
          </cell>
        </row>
        <row r="300">
          <cell r="A300" t="str">
            <v>2 S 03 404 04</v>
          </cell>
          <cell r="B300" t="str">
            <v>Forn. e crav. estacas perfil met. I de 10" duplo</v>
          </cell>
          <cell r="E300" t="str">
            <v>m</v>
          </cell>
          <cell r="F300">
            <v>403.83</v>
          </cell>
        </row>
        <row r="301">
          <cell r="A301" t="str">
            <v>2 S 03 404 11</v>
          </cell>
          <cell r="B301" t="str">
            <v>Cravação estacas met. trilhos soldados - estrela</v>
          </cell>
          <cell r="E301" t="str">
            <v>m</v>
          </cell>
          <cell r="F301">
            <v>266.54000000000002</v>
          </cell>
        </row>
        <row r="302">
          <cell r="A302" t="str">
            <v>2 S 03 410 01</v>
          </cell>
          <cell r="B302" t="str">
            <v>Tubulão a céu aberto diâmetro externo = 1,00 m</v>
          </cell>
          <cell r="E302" t="str">
            <v>m</v>
          </cell>
          <cell r="F302">
            <v>773.36</v>
          </cell>
        </row>
        <row r="303">
          <cell r="A303" t="str">
            <v>2 S 03 410 11</v>
          </cell>
          <cell r="B303" t="str">
            <v>Tubulão a céu aberto diâmetro externo = 1,20 m</v>
          </cell>
          <cell r="E303" t="str">
            <v>m</v>
          </cell>
          <cell r="F303">
            <v>1002.96</v>
          </cell>
        </row>
        <row r="304">
          <cell r="A304" t="str">
            <v>2 S 03 410 21</v>
          </cell>
          <cell r="B304" t="str">
            <v>Tubulão a céu aberto diâmetro externo = 1,40 m</v>
          </cell>
          <cell r="E304" t="str">
            <v>m</v>
          </cell>
          <cell r="F304">
            <v>1253.0999999999999</v>
          </cell>
        </row>
        <row r="305">
          <cell r="A305" t="str">
            <v>2 S 03 410 31</v>
          </cell>
          <cell r="B305" t="str">
            <v>Tubulão a céu aberto diâmetro externo = 1,60 m</v>
          </cell>
          <cell r="E305" t="str">
            <v>m</v>
          </cell>
          <cell r="F305">
            <v>1513.82</v>
          </cell>
        </row>
        <row r="306">
          <cell r="A306" t="str">
            <v>2 S 03 410 41</v>
          </cell>
          <cell r="B306" t="str">
            <v>Tubulão a céu aberto diâmetro externo = 1,80 m</v>
          </cell>
          <cell r="E306" t="str">
            <v>m</v>
          </cell>
          <cell r="F306">
            <v>1826.88</v>
          </cell>
        </row>
        <row r="307">
          <cell r="A307" t="str">
            <v>2 S 03 410 51</v>
          </cell>
          <cell r="B307" t="str">
            <v>Tubulão a céu aberto diâmetro externo = 2,00 m</v>
          </cell>
          <cell r="E307" t="str">
            <v>m</v>
          </cell>
          <cell r="F307">
            <v>2174.0300000000002</v>
          </cell>
        </row>
        <row r="308">
          <cell r="A308" t="str">
            <v>2 S 03 410 61</v>
          </cell>
          <cell r="B308" t="str">
            <v>Tubulão a céu aberto diâmetro externo = 2,20 m</v>
          </cell>
          <cell r="E308" t="str">
            <v>m</v>
          </cell>
          <cell r="F308">
            <v>2588.98</v>
          </cell>
        </row>
        <row r="309">
          <cell r="A309" t="str">
            <v>2 S 03 411 11</v>
          </cell>
          <cell r="B309" t="str">
            <v>Tub.ar comp.D=1,2 m prof.até 12 m lâmina d'água LF</v>
          </cell>
          <cell r="E309" t="str">
            <v>m</v>
          </cell>
          <cell r="F309">
            <v>2381.86</v>
          </cell>
        </row>
        <row r="310">
          <cell r="A310" t="str">
            <v>2 S 03 411 12</v>
          </cell>
          <cell r="B310" t="str">
            <v>Tub.ar comp.D=1,2 m prof. 12/18 m lâmina d'água LF</v>
          </cell>
          <cell r="E310" t="str">
            <v>m</v>
          </cell>
          <cell r="F310">
            <v>2648.55</v>
          </cell>
        </row>
        <row r="311">
          <cell r="A311" t="str">
            <v>2 S 03 411 13</v>
          </cell>
          <cell r="B311" t="str">
            <v>Tub.ar comp.D=1,2 m prof. 18/24 m lâmina d'água LF</v>
          </cell>
          <cell r="E311" t="str">
            <v>m</v>
          </cell>
          <cell r="F311">
            <v>2937.19</v>
          </cell>
        </row>
        <row r="312">
          <cell r="A312" t="str">
            <v>2 S 03 411 14</v>
          </cell>
          <cell r="B312" t="str">
            <v>Tub.ar comp.D=1,2 m prof. 24/27 m lâmina d'água LF</v>
          </cell>
          <cell r="E312" t="str">
            <v>m</v>
          </cell>
          <cell r="F312">
            <v>3358.9</v>
          </cell>
        </row>
        <row r="313">
          <cell r="A313" t="str">
            <v>2 S 03 411 15</v>
          </cell>
          <cell r="B313" t="str">
            <v>Tub.ar.comp.D=1,2 m prof. 27/31 m lâmina d'água LF</v>
          </cell>
          <cell r="E313" t="str">
            <v>m</v>
          </cell>
          <cell r="F313">
            <v>3944.44</v>
          </cell>
        </row>
        <row r="314">
          <cell r="A314" t="str">
            <v>2 S 03 411 21</v>
          </cell>
          <cell r="B314" t="str">
            <v>Tub.ar.comp.D=1,4 m prof.até 12 m lâmina d'água LF</v>
          </cell>
          <cell r="E314" t="str">
            <v>m</v>
          </cell>
          <cell r="F314">
            <v>3082.9</v>
          </cell>
        </row>
        <row r="315">
          <cell r="A315" t="str">
            <v>2 S 03 411 22</v>
          </cell>
          <cell r="B315" t="str">
            <v>Tub.ar comp.D=1,4 m prof. 12/18 m lâmina d'água LF</v>
          </cell>
          <cell r="E315" t="str">
            <v>m</v>
          </cell>
          <cell r="F315">
            <v>3441.26</v>
          </cell>
        </row>
        <row r="316">
          <cell r="A316" t="str">
            <v>2 S 03 411 23</v>
          </cell>
          <cell r="B316" t="str">
            <v>Tub.ar comp.D=1,4 m prof. 18/24 m lâmina d'água LF</v>
          </cell>
          <cell r="E316" t="str">
            <v>m</v>
          </cell>
          <cell r="F316">
            <v>3828.28</v>
          </cell>
        </row>
        <row r="317">
          <cell r="A317" t="str">
            <v>2 S 03 411 24</v>
          </cell>
          <cell r="B317" t="str">
            <v>Tub.ar comp.D=1,4 m prof. 24/27 m lâmina d'água LF</v>
          </cell>
          <cell r="E317" t="str">
            <v>m</v>
          </cell>
          <cell r="F317">
            <v>4394.09</v>
          </cell>
        </row>
        <row r="318">
          <cell r="A318" t="str">
            <v>2 S 03 411 25</v>
          </cell>
          <cell r="B318" t="str">
            <v>Tub.ar comp.D=1,4 m prof. 27/31 m lâmina d'água LF</v>
          </cell>
          <cell r="E318" t="str">
            <v>m</v>
          </cell>
          <cell r="F318">
            <v>5346.16</v>
          </cell>
        </row>
        <row r="319">
          <cell r="A319" t="str">
            <v>2 S 03 411 31</v>
          </cell>
          <cell r="B319" t="str">
            <v>Tub.ar comp.D=1,6 m prof.até 12 m lâmina d'água LF</v>
          </cell>
          <cell r="E319" t="str">
            <v>m</v>
          </cell>
          <cell r="F319">
            <v>3921.04</v>
          </cell>
        </row>
        <row r="320">
          <cell r="A320" t="str">
            <v>2 S 03 411 32</v>
          </cell>
          <cell r="B320" t="str">
            <v>Tub.ar comp.D=1,6 m prof. 12/18 m lâmina d'água LF</v>
          </cell>
          <cell r="E320" t="str">
            <v>m</v>
          </cell>
          <cell r="F320">
            <v>4394.1899999999996</v>
          </cell>
        </row>
        <row r="321">
          <cell r="A321" t="str">
            <v>2 S 03 411 33</v>
          </cell>
          <cell r="B321" t="str">
            <v>Tub.ar comp.D=1,6 m prof. 18/24 m lâmina d'água LF</v>
          </cell>
          <cell r="E321" t="str">
            <v>m</v>
          </cell>
          <cell r="F321">
            <v>4905.6000000000004</v>
          </cell>
        </row>
        <row r="322">
          <cell r="A322" t="str">
            <v>2 S 03 411 34</v>
          </cell>
          <cell r="B322" t="str">
            <v>Tub.ar comp.D=1,6 m prof. 24/27 m lâmina d'água LF</v>
          </cell>
          <cell r="E322" t="str">
            <v>m</v>
          </cell>
          <cell r="F322">
            <v>5653.63</v>
          </cell>
        </row>
        <row r="323">
          <cell r="A323" t="str">
            <v>2 S 03 411 35</v>
          </cell>
          <cell r="B323" t="str">
            <v>Tub.ar comp.D=1,6 m prof. 27/31 m lâmina d'água LF</v>
          </cell>
          <cell r="E323" t="str">
            <v>m</v>
          </cell>
          <cell r="F323">
            <v>6911.34</v>
          </cell>
        </row>
        <row r="324">
          <cell r="A324" t="str">
            <v>2 S 03 411 41</v>
          </cell>
          <cell r="B324" t="str">
            <v>Tub.ar comp.D=1,8 m prof.até 12 m lâmina d'água LF</v>
          </cell>
          <cell r="E324" t="str">
            <v>m</v>
          </cell>
          <cell r="F324">
            <v>4925.0200000000004</v>
          </cell>
        </row>
        <row r="325">
          <cell r="A325" t="str">
            <v>2 S 03 411 42</v>
          </cell>
          <cell r="B325" t="str">
            <v>Tub.ar comp.D=1,8 m prof. 12/18 m lâmina d'água LF</v>
          </cell>
          <cell r="E325" t="str">
            <v>m</v>
          </cell>
          <cell r="F325">
            <v>5532.88</v>
          </cell>
        </row>
        <row r="326">
          <cell r="A326" t="str">
            <v>2 S 03 411 43</v>
          </cell>
          <cell r="B326" t="str">
            <v>Tub.ar comp.D=1,8 m prof. 18/24 m lâmina d'água LF</v>
          </cell>
          <cell r="E326" t="str">
            <v>m</v>
          </cell>
          <cell r="F326">
            <v>6193.77</v>
          </cell>
        </row>
        <row r="327">
          <cell r="A327" t="str">
            <v>2 S 03 411 44</v>
          </cell>
          <cell r="B327" t="str">
            <v>Tub.ar comp.D=1,8 m prof. 24/27 m lâmina d'água LF</v>
          </cell>
          <cell r="E327" t="str">
            <v>m</v>
          </cell>
          <cell r="F327">
            <v>7163.5</v>
          </cell>
        </row>
        <row r="328">
          <cell r="A328" t="str">
            <v>2 S 03 411 45</v>
          </cell>
          <cell r="B328" t="str">
            <v>Tub.ar comp.D=1,8 m prof. 27/31 m lâmina d'água LF</v>
          </cell>
          <cell r="E328" t="str">
            <v>m</v>
          </cell>
          <cell r="F328">
            <v>8788.49</v>
          </cell>
        </row>
        <row r="329">
          <cell r="A329" t="str">
            <v>2 S 03 411 51</v>
          </cell>
          <cell r="B329" t="str">
            <v>Tub.ar comp.D=2,0 m até 12 m lâmina d'água LF</v>
          </cell>
          <cell r="E329" t="str">
            <v>m</v>
          </cell>
          <cell r="F329">
            <v>5872.03</v>
          </cell>
        </row>
        <row r="330">
          <cell r="A330" t="str">
            <v>2 S 03 411 52</v>
          </cell>
          <cell r="B330" t="str">
            <v>Tub.ar comp.D=2,0 m prof. 12/18 m lâmina d'água LF</v>
          </cell>
          <cell r="E330" t="str">
            <v>m</v>
          </cell>
          <cell r="F330">
            <v>6605.12</v>
          </cell>
        </row>
        <row r="331">
          <cell r="A331" t="str">
            <v>2 S 03 411 53</v>
          </cell>
          <cell r="B331" t="str">
            <v>Tub.ar comp.D=2,0 m prof.18/24 m lâmina d'água LF</v>
          </cell>
          <cell r="E331" t="str">
            <v>m</v>
          </cell>
          <cell r="F331">
            <v>7430.86</v>
          </cell>
        </row>
        <row r="332">
          <cell r="A332" t="str">
            <v>2 S 03 411 54</v>
          </cell>
          <cell r="B332" t="str">
            <v>Tub.ar comp.D=2,0 m prof.24/27 m lâmina d'água LF</v>
          </cell>
          <cell r="E332" t="str">
            <v>m</v>
          </cell>
          <cell r="F332">
            <v>8557.61</v>
          </cell>
        </row>
        <row r="333">
          <cell r="A333" t="str">
            <v>2 S 03 411 55</v>
          </cell>
          <cell r="B333" t="str">
            <v>Tub.ar comp.D=2,0 m prof.27/31 m lâmina d'água LF</v>
          </cell>
          <cell r="E333" t="str">
            <v>m</v>
          </cell>
          <cell r="F333">
            <v>10507.63</v>
          </cell>
        </row>
        <row r="334">
          <cell r="A334" t="str">
            <v>2 S 03 411 61</v>
          </cell>
          <cell r="B334" t="str">
            <v>Tub.ar comp.D=2,2 m prof.até 12 m lâmina d'água LF</v>
          </cell>
          <cell r="E334" t="str">
            <v>m</v>
          </cell>
          <cell r="F334">
            <v>7211.43</v>
          </cell>
        </row>
        <row r="335">
          <cell r="A335" t="str">
            <v>2 S 03 411 62</v>
          </cell>
          <cell r="B335" t="str">
            <v>Tub.ar comp.D=2,2 m prof.12/18 m lâmina d'água LF</v>
          </cell>
          <cell r="E335" t="str">
            <v>m</v>
          </cell>
          <cell r="F335">
            <v>8127.56</v>
          </cell>
        </row>
        <row r="336">
          <cell r="A336" t="str">
            <v>2 S 03 411 63</v>
          </cell>
          <cell r="B336" t="str">
            <v>Tub.ar comp.D=2,2 m prof.18/24 m lâmina d'água LF</v>
          </cell>
          <cell r="E336" t="str">
            <v>m</v>
          </cell>
          <cell r="F336">
            <v>9120.11</v>
          </cell>
        </row>
        <row r="337">
          <cell r="A337" t="str">
            <v>2 S 03 411 64</v>
          </cell>
          <cell r="B337" t="str">
            <v>Tub.ar comp.D=2,2 m prof.24/27 m lâmina d'água LF</v>
          </cell>
          <cell r="E337" t="str">
            <v>m</v>
          </cell>
          <cell r="F337">
            <v>10568.89</v>
          </cell>
        </row>
        <row r="338">
          <cell r="A338" t="str">
            <v>2 S 03 411 65</v>
          </cell>
          <cell r="B338" t="str">
            <v>Tub.ar comp.D=2,2 m prof.27/31m lâmina d'água LF</v>
          </cell>
          <cell r="E338" t="str">
            <v>m</v>
          </cell>
          <cell r="F338">
            <v>12527.11</v>
          </cell>
        </row>
        <row r="339">
          <cell r="A339" t="str">
            <v>2 S 03 412 01</v>
          </cell>
          <cell r="B339" t="str">
            <v>Esc.p/alarg. base tub.ar comp.prof. até 12 m LF</v>
          </cell>
          <cell r="E339" t="str">
            <v>m3</v>
          </cell>
          <cell r="F339">
            <v>1352.9</v>
          </cell>
        </row>
        <row r="340">
          <cell r="A340" t="str">
            <v>2 S 03 412 02</v>
          </cell>
          <cell r="B340" t="str">
            <v>Esc.p/alarg. base tub.ar comp.prof.12/18 m LF</v>
          </cell>
          <cell r="E340" t="str">
            <v>m3</v>
          </cell>
          <cell r="F340">
            <v>1584.9</v>
          </cell>
        </row>
        <row r="341">
          <cell r="A341" t="str">
            <v>2 S 03 412 03</v>
          </cell>
          <cell r="B341" t="str">
            <v>Esc.p/alarg. base tub.ar comp.prof.18/24 m LF</v>
          </cell>
          <cell r="E341" t="str">
            <v>m3</v>
          </cell>
          <cell r="F341">
            <v>1835.63</v>
          </cell>
        </row>
        <row r="342">
          <cell r="A342" t="str">
            <v>2 S 03 412 04</v>
          </cell>
          <cell r="B342" t="str">
            <v>Esc.p/alarg. base tub.ar comp.prof.24/27 m LF</v>
          </cell>
          <cell r="E342" t="str">
            <v>m3</v>
          </cell>
          <cell r="F342">
            <v>2201.66</v>
          </cell>
        </row>
        <row r="343">
          <cell r="A343" t="str">
            <v>2 S 03 412 05</v>
          </cell>
          <cell r="B343" t="str">
            <v>Esc.p/alarg. base tub.ar comp.prof.27/31m LF</v>
          </cell>
          <cell r="E343" t="str">
            <v>m3</v>
          </cell>
          <cell r="F343">
            <v>2819.05</v>
          </cell>
        </row>
        <row r="344">
          <cell r="A344" t="str">
            <v>2 S 03 412 11</v>
          </cell>
          <cell r="B344" t="str">
            <v>Forn.lanç.conc. base tub.ar comp.até 12m LF</v>
          </cell>
          <cell r="E344" t="str">
            <v>m3</v>
          </cell>
          <cell r="F344">
            <v>296.33</v>
          </cell>
        </row>
        <row r="345">
          <cell r="A345" t="str">
            <v>2 S 03 412 12</v>
          </cell>
          <cell r="B345" t="str">
            <v>Forn.lanc.conc.base tub.ar comp.prof.12/18m LF</v>
          </cell>
          <cell r="E345" t="str">
            <v>m3</v>
          </cell>
          <cell r="F345">
            <v>316.25</v>
          </cell>
        </row>
        <row r="346">
          <cell r="A346" t="str">
            <v>2 S 03 412 13</v>
          </cell>
          <cell r="B346" t="str">
            <v>Forn.lanç.conc.base tub.ar comp.prof.18/24m LF</v>
          </cell>
          <cell r="E346" t="str">
            <v>m3</v>
          </cell>
          <cell r="F346">
            <v>337.81</v>
          </cell>
        </row>
        <row r="347">
          <cell r="A347" t="str">
            <v>2 S 03 412 14</v>
          </cell>
          <cell r="B347" t="str">
            <v>Forn.lanç.conc.base tub.ar comp.prof.24/27m LF</v>
          </cell>
          <cell r="E347" t="str">
            <v>m3</v>
          </cell>
          <cell r="F347">
            <v>368.94</v>
          </cell>
        </row>
        <row r="348">
          <cell r="A348" t="str">
            <v>2 S 03 412 15</v>
          </cell>
          <cell r="B348" t="str">
            <v>Forn.lanç.conc.base tub.ar comp.prof. 27/31m LF</v>
          </cell>
          <cell r="E348" t="str">
            <v>m3</v>
          </cell>
          <cell r="F348">
            <v>420.85</v>
          </cell>
        </row>
        <row r="349">
          <cell r="A349" t="str">
            <v>2 S 03 510 00</v>
          </cell>
          <cell r="B349" t="str">
            <v>Aparelho apoio em neoprene fretado-forn. e aplic.</v>
          </cell>
          <cell r="E349" t="str">
            <v>kg</v>
          </cell>
          <cell r="F349">
            <v>43.54</v>
          </cell>
        </row>
        <row r="350">
          <cell r="A350" t="str">
            <v>2 S 03 700 01</v>
          </cell>
          <cell r="B350" t="str">
            <v>Fabricação guarda-corpo tipo GM, moldado no local</v>
          </cell>
          <cell r="E350" t="str">
            <v>m</v>
          </cell>
          <cell r="F350">
            <v>183.82</v>
          </cell>
        </row>
        <row r="351">
          <cell r="A351" t="str">
            <v>2 S 03 920 01</v>
          </cell>
          <cell r="B351" t="str">
            <v>Abertura concretagem bases tubulões céu aberto</v>
          </cell>
          <cell r="E351" t="str">
            <v>m3</v>
          </cell>
          <cell r="F351">
            <v>573.25</v>
          </cell>
        </row>
        <row r="352">
          <cell r="A352" t="str">
            <v>2 S 03 930 00</v>
          </cell>
          <cell r="B352" t="str">
            <v>Junta de cantoneira</v>
          </cell>
          <cell r="E352" t="str">
            <v>m</v>
          </cell>
          <cell r="F352">
            <v>71.989999999999995</v>
          </cell>
        </row>
        <row r="353">
          <cell r="A353" t="str">
            <v>2 S 03 940 00</v>
          </cell>
          <cell r="B353" t="str">
            <v>Compactação manual</v>
          </cell>
          <cell r="E353" t="str">
            <v>m3</v>
          </cell>
          <cell r="F353">
            <v>9.44</v>
          </cell>
        </row>
        <row r="354">
          <cell r="A354" t="str">
            <v>2 S 03 940 01</v>
          </cell>
          <cell r="B354" t="str">
            <v>Reaterro e compactação</v>
          </cell>
          <cell r="E354" t="str">
            <v>m3</v>
          </cell>
          <cell r="F354">
            <v>16.04</v>
          </cell>
        </row>
        <row r="355">
          <cell r="A355" t="str">
            <v>2 S 03 951 01</v>
          </cell>
          <cell r="B355" t="str">
            <v>Pintura com nata de cimento</v>
          </cell>
          <cell r="E355" t="str">
            <v>m2</v>
          </cell>
          <cell r="F355">
            <v>3.82</v>
          </cell>
        </row>
        <row r="356">
          <cell r="A356" t="str">
            <v>2 S 03 990 01</v>
          </cell>
          <cell r="B356" t="str">
            <v>Confecção e colocação cabo 4 cord de 12,7 mm - MAC</v>
          </cell>
          <cell r="E356" t="str">
            <v>kg</v>
          </cell>
          <cell r="F356">
            <v>10.93</v>
          </cell>
        </row>
        <row r="357">
          <cell r="A357" t="str">
            <v>2 S 03 990 02</v>
          </cell>
          <cell r="B357" t="str">
            <v>Confecção e colocação cabo 6 cord de 12,7 mm - MAC</v>
          </cell>
          <cell r="E357" t="str">
            <v>kg</v>
          </cell>
          <cell r="F357">
            <v>10.61</v>
          </cell>
        </row>
        <row r="358">
          <cell r="A358" t="str">
            <v>2 S 03 990 03</v>
          </cell>
          <cell r="B358" t="str">
            <v>Confecção e colocação cabo 7 cord de 12,7 mm - MAC</v>
          </cell>
          <cell r="E358" t="str">
            <v>kg</v>
          </cell>
          <cell r="F358">
            <v>9.56</v>
          </cell>
        </row>
        <row r="359">
          <cell r="A359" t="str">
            <v>2 S 03 990 04</v>
          </cell>
          <cell r="B359" t="str">
            <v>Confecção e colocação cabo 12 cord de 12,7 mm -MAC</v>
          </cell>
          <cell r="E359" t="str">
            <v>kg</v>
          </cell>
          <cell r="F359">
            <v>8.6999999999999993</v>
          </cell>
        </row>
        <row r="360">
          <cell r="A360" t="str">
            <v>2 S 03 990 05</v>
          </cell>
          <cell r="B360" t="str">
            <v>Confecção e colocação cabo 4 cord. D=12,7mm FREYSS</v>
          </cell>
          <cell r="E360" t="str">
            <v>kg</v>
          </cell>
          <cell r="F360">
            <v>11.39</v>
          </cell>
        </row>
        <row r="361">
          <cell r="A361" t="str">
            <v>2 S 03 990 06</v>
          </cell>
          <cell r="B361" t="str">
            <v>Confecção e colocação cabo 6 cord. D=12,7mm FREYSS</v>
          </cell>
          <cell r="E361" t="str">
            <v>kg</v>
          </cell>
          <cell r="F361">
            <v>10.1</v>
          </cell>
        </row>
        <row r="362">
          <cell r="A362" t="str">
            <v>2 S 03 990 07</v>
          </cell>
          <cell r="B362" t="str">
            <v>Confecção e colocação cabo 7 cord. D=12,7mm FREYSS</v>
          </cell>
          <cell r="E362" t="str">
            <v>kg</v>
          </cell>
          <cell r="F362">
            <v>9.44</v>
          </cell>
        </row>
        <row r="363">
          <cell r="A363" t="str">
            <v>2 S 03 990 08</v>
          </cell>
          <cell r="B363" t="str">
            <v>Confecção e colocação cabo 12cord. D=12,7mm FREYSS</v>
          </cell>
          <cell r="E363" t="str">
            <v>kg</v>
          </cell>
          <cell r="F363">
            <v>8.41</v>
          </cell>
        </row>
        <row r="364">
          <cell r="A364" t="str">
            <v>2 S 03 991 01</v>
          </cell>
          <cell r="B364" t="str">
            <v>Dreno de PVC D=75 mm</v>
          </cell>
          <cell r="E364" t="str">
            <v>und</v>
          </cell>
          <cell r="F364">
            <v>7.79</v>
          </cell>
        </row>
        <row r="365">
          <cell r="A365" t="str">
            <v>2 S 03 991 02</v>
          </cell>
          <cell r="B365" t="str">
            <v>Dreno de PVC D=100 mm</v>
          </cell>
          <cell r="E365" t="str">
            <v>und</v>
          </cell>
          <cell r="F365">
            <v>8.1999999999999993</v>
          </cell>
        </row>
        <row r="366">
          <cell r="A366" t="str">
            <v>2 S 03 999 01</v>
          </cell>
          <cell r="B366" t="str">
            <v>Protensão e injeção cabo 4 cord. D=12,7 mm - MAC</v>
          </cell>
          <cell r="E366" t="str">
            <v>und</v>
          </cell>
          <cell r="F366">
            <v>302.45999999999998</v>
          </cell>
        </row>
        <row r="367">
          <cell r="A367" t="str">
            <v>2 S 03 999 02</v>
          </cell>
          <cell r="B367" t="str">
            <v>Protensão e injeção cabo 6 cord. D=12,7 mm - MAC</v>
          </cell>
          <cell r="E367" t="str">
            <v>und</v>
          </cell>
          <cell r="F367">
            <v>443.97</v>
          </cell>
        </row>
        <row r="368">
          <cell r="A368" t="str">
            <v>2 S 03 999 03</v>
          </cell>
          <cell r="B368" t="str">
            <v>Protensão e injeção cabo 7 cord. D=12,7 mm - MAC</v>
          </cell>
          <cell r="E368" t="str">
            <v>und</v>
          </cell>
          <cell r="F368">
            <v>441.99</v>
          </cell>
        </row>
        <row r="369">
          <cell r="A369" t="str">
            <v>2 S 03 999 04</v>
          </cell>
          <cell r="B369" t="str">
            <v>Protensão e injeção cabo 12 cord. D=12,7 mm - MAC</v>
          </cell>
          <cell r="E369" t="str">
            <v>und</v>
          </cell>
          <cell r="F369">
            <v>827.42</v>
          </cell>
        </row>
        <row r="370">
          <cell r="A370" t="str">
            <v>2 S 03 999 05</v>
          </cell>
          <cell r="B370" t="str">
            <v>Protensão e injeção cabo 4 cord. D=12,7mm - FREYSS</v>
          </cell>
          <cell r="E370" t="str">
            <v>und</v>
          </cell>
          <cell r="F370">
            <v>341.41</v>
          </cell>
        </row>
        <row r="371">
          <cell r="A371" t="str">
            <v>2 S 03 999 06</v>
          </cell>
          <cell r="B371" t="str">
            <v>Protensão e injeção cabo 6 cord. D=12,7mm - FREYSS</v>
          </cell>
          <cell r="E371" t="str">
            <v>und</v>
          </cell>
          <cell r="F371">
            <v>478.11</v>
          </cell>
        </row>
        <row r="372">
          <cell r="A372" t="str">
            <v>2 S 03 999 07</v>
          </cell>
          <cell r="B372" t="str">
            <v>Protensão e injeção cabo 7 cord. D=12,7mm - FREYSS</v>
          </cell>
          <cell r="E372" t="str">
            <v>und</v>
          </cell>
          <cell r="F372">
            <v>529.21</v>
          </cell>
        </row>
        <row r="373">
          <cell r="A373" t="str">
            <v>2 S 03 999 08</v>
          </cell>
          <cell r="B373" t="str">
            <v>Protensão e injeção cabo 12 cord. D=12,7mm FREYSS</v>
          </cell>
          <cell r="E373" t="str">
            <v>und</v>
          </cell>
          <cell r="F373">
            <v>955.7</v>
          </cell>
        </row>
        <row r="374">
          <cell r="A374" t="str">
            <v>2 S 04 000 00</v>
          </cell>
          <cell r="B374" t="str">
            <v>Escavação manual em material de 1a cat</v>
          </cell>
          <cell r="E374" t="str">
            <v>m3</v>
          </cell>
          <cell r="F374">
            <v>23.38</v>
          </cell>
        </row>
        <row r="375">
          <cell r="A375" t="str">
            <v>2 S 04 000 01</v>
          </cell>
          <cell r="B375" t="str">
            <v>Escavação manual reat.compact.mat.1a cat.</v>
          </cell>
          <cell r="E375" t="str">
            <v>m3</v>
          </cell>
          <cell r="F375">
            <v>26.21</v>
          </cell>
        </row>
        <row r="376">
          <cell r="A376" t="str">
            <v>2 S 04 001 00</v>
          </cell>
          <cell r="B376" t="str">
            <v>Escavação mecânica de vala em mat.1a cat.</v>
          </cell>
          <cell r="E376" t="str">
            <v>m3</v>
          </cell>
          <cell r="F376">
            <v>3.64</v>
          </cell>
        </row>
        <row r="377">
          <cell r="A377" t="str">
            <v>2 S 04 001 01</v>
          </cell>
          <cell r="B377" t="str">
            <v>Escavação mecânica reat. e comp. vala mat.1a cat.</v>
          </cell>
          <cell r="E377" t="str">
            <v>m3</v>
          </cell>
          <cell r="F377">
            <v>6</v>
          </cell>
        </row>
        <row r="378">
          <cell r="A378" t="str">
            <v>2 S 04 002 01</v>
          </cell>
          <cell r="B378" t="str">
            <v>Perfuração para dreno sub-horizontal mat. 1a cat.</v>
          </cell>
          <cell r="E378" t="str">
            <v>m</v>
          </cell>
          <cell r="F378">
            <v>77</v>
          </cell>
        </row>
        <row r="379">
          <cell r="A379" t="str">
            <v>2 S 04 010 00</v>
          </cell>
          <cell r="B379" t="str">
            <v>Escavação manual material 2a categoria</v>
          </cell>
          <cell r="E379" t="str">
            <v>m3</v>
          </cell>
          <cell r="F379">
            <v>24.52</v>
          </cell>
        </row>
        <row r="380">
          <cell r="A380" t="str">
            <v>2 S 04 010 01</v>
          </cell>
          <cell r="B380" t="str">
            <v>Escavação manual reat.compactação em mat.2a cat.</v>
          </cell>
          <cell r="E380" t="str">
            <v>m3</v>
          </cell>
          <cell r="F380">
            <v>32.909999999999997</v>
          </cell>
        </row>
        <row r="381">
          <cell r="A381" t="str">
            <v>2 S 04 011 00</v>
          </cell>
          <cell r="B381" t="str">
            <v>Escavação mecânica de vala em mat. 2a categoria</v>
          </cell>
          <cell r="E381" t="str">
            <v>m3</v>
          </cell>
          <cell r="F381">
            <v>4.37</v>
          </cell>
        </row>
        <row r="382">
          <cell r="A382" t="str">
            <v>2 S 04 011 01</v>
          </cell>
          <cell r="B382" t="str">
            <v>Escavação mecânica reat.compact. vala mat.2a cat.</v>
          </cell>
          <cell r="E382" t="str">
            <v>m3</v>
          </cell>
          <cell r="F382">
            <v>7.2</v>
          </cell>
        </row>
        <row r="383">
          <cell r="A383" t="str">
            <v>2 S 04 012 01</v>
          </cell>
          <cell r="B383" t="str">
            <v>Perfuração para dreno sub-horizontal mat 2a cat.</v>
          </cell>
          <cell r="E383" t="str">
            <v>m</v>
          </cell>
          <cell r="F383">
            <v>169.21</v>
          </cell>
        </row>
        <row r="384">
          <cell r="A384" t="str">
            <v>2 S 04 020 00</v>
          </cell>
          <cell r="B384" t="str">
            <v>Escavação em vala material de 3a categoria</v>
          </cell>
          <cell r="E384" t="str">
            <v>m3</v>
          </cell>
          <cell r="F384">
            <v>52.49</v>
          </cell>
        </row>
        <row r="385">
          <cell r="A385" t="str">
            <v>2 S 04 100 01</v>
          </cell>
          <cell r="B385" t="str">
            <v>Corpo BSTC D=0,60m</v>
          </cell>
          <cell r="E385" t="str">
            <v>m</v>
          </cell>
          <cell r="F385">
            <v>216.56</v>
          </cell>
        </row>
        <row r="386">
          <cell r="A386" t="str">
            <v>2 S 04 100 02</v>
          </cell>
          <cell r="B386" t="str">
            <v>Corpo BSTC D=0,80m</v>
          </cell>
          <cell r="E386" t="str">
            <v>m</v>
          </cell>
          <cell r="F386">
            <v>315.29000000000002</v>
          </cell>
        </row>
        <row r="387">
          <cell r="A387" t="str">
            <v>2 S 04 100 03</v>
          </cell>
          <cell r="B387" t="str">
            <v>Corpo BSTC D=1,00m</v>
          </cell>
          <cell r="E387" t="str">
            <v>m</v>
          </cell>
          <cell r="F387">
            <v>450.19</v>
          </cell>
        </row>
        <row r="388">
          <cell r="A388" t="str">
            <v>2 S 04 100 04</v>
          </cell>
          <cell r="B388" t="str">
            <v>Corpo BSTC D=1,20m</v>
          </cell>
          <cell r="E388" t="str">
            <v>m</v>
          </cell>
          <cell r="F388">
            <v>605.29999999999995</v>
          </cell>
        </row>
        <row r="389">
          <cell r="A389" t="str">
            <v>2 S 04 100 05</v>
          </cell>
          <cell r="B389" t="str">
            <v>Corpo BSTC D=1,50m</v>
          </cell>
          <cell r="E389" t="str">
            <v>m</v>
          </cell>
          <cell r="F389">
            <v>898.56</v>
          </cell>
        </row>
        <row r="390">
          <cell r="A390" t="str">
            <v>2 S 04 101 01</v>
          </cell>
          <cell r="B390" t="str">
            <v>Boca BSTC D=0,60 m normal</v>
          </cell>
          <cell r="E390" t="str">
            <v>und</v>
          </cell>
          <cell r="F390">
            <v>467.01</v>
          </cell>
        </row>
        <row r="391">
          <cell r="A391" t="str">
            <v>2 S 04 101 02</v>
          </cell>
          <cell r="B391" t="str">
            <v>Boca BSTC D=0,80m normal</v>
          </cell>
          <cell r="E391" t="str">
            <v>und</v>
          </cell>
          <cell r="F391">
            <v>778.51</v>
          </cell>
        </row>
        <row r="392">
          <cell r="A392" t="str">
            <v>2 S 04 101 03</v>
          </cell>
          <cell r="B392" t="str">
            <v>Boca BSTC D=1,00m normal</v>
          </cell>
          <cell r="E392" t="str">
            <v>und</v>
          </cell>
          <cell r="F392">
            <v>1204.75</v>
          </cell>
        </row>
        <row r="393">
          <cell r="A393" t="str">
            <v>2 S 04 101 04</v>
          </cell>
          <cell r="B393" t="str">
            <v>Boca BSTC D=1,20m normal</v>
          </cell>
          <cell r="E393" t="str">
            <v>und</v>
          </cell>
          <cell r="F393">
            <v>1743.56</v>
          </cell>
        </row>
        <row r="394">
          <cell r="A394" t="str">
            <v>2 S 04 101 05</v>
          </cell>
          <cell r="B394" t="str">
            <v>Boca BSTC D=1,50m normal</v>
          </cell>
          <cell r="E394" t="str">
            <v>und</v>
          </cell>
          <cell r="F394">
            <v>3148.01</v>
          </cell>
        </row>
        <row r="395">
          <cell r="A395" t="str">
            <v>2 S 04 101 06</v>
          </cell>
          <cell r="B395" t="str">
            <v>Boca BSTC D=0,60m - esc.=15</v>
          </cell>
          <cell r="E395" t="str">
            <v>und</v>
          </cell>
          <cell r="F395">
            <v>490.76</v>
          </cell>
        </row>
        <row r="396">
          <cell r="A396" t="str">
            <v>2 S 04 101 07</v>
          </cell>
          <cell r="B396" t="str">
            <v>Boca BSTC D=0,80 m - esc.=15</v>
          </cell>
          <cell r="E396" t="str">
            <v>und</v>
          </cell>
          <cell r="F396">
            <v>819.08</v>
          </cell>
        </row>
        <row r="397">
          <cell r="A397" t="str">
            <v>2 S 04 101 08</v>
          </cell>
          <cell r="B397" t="str">
            <v>Boca BSTC D=1,00 m - esc.=15</v>
          </cell>
          <cell r="E397" t="str">
            <v>und</v>
          </cell>
          <cell r="F397">
            <v>1263.28</v>
          </cell>
        </row>
        <row r="398">
          <cell r="A398" t="str">
            <v>2 S 04 101 09</v>
          </cell>
          <cell r="B398" t="str">
            <v>Boca BSTC D=1,20 m - esc.=15</v>
          </cell>
          <cell r="E398" t="str">
            <v>und</v>
          </cell>
          <cell r="F398">
            <v>1834.07</v>
          </cell>
        </row>
        <row r="399">
          <cell r="A399" t="str">
            <v>2 S 04 101 10</v>
          </cell>
          <cell r="B399" t="str">
            <v>Boca BSTC D=1,50 m - esc.=15</v>
          </cell>
          <cell r="E399" t="str">
            <v>und</v>
          </cell>
          <cell r="F399">
            <v>3317.23</v>
          </cell>
        </row>
        <row r="400">
          <cell r="A400" t="str">
            <v>2 S 04 101 11</v>
          </cell>
          <cell r="B400" t="str">
            <v>Boca BSTC D=0,60 m - esc.=30</v>
          </cell>
          <cell r="E400" t="str">
            <v>und</v>
          </cell>
          <cell r="F400">
            <v>547.66</v>
          </cell>
        </row>
        <row r="401">
          <cell r="A401" t="str">
            <v>2 S 04 101 12</v>
          </cell>
          <cell r="B401" t="str">
            <v>Boca BSTC D=0,80 m - esc.=30</v>
          </cell>
          <cell r="E401" t="str">
            <v>und</v>
          </cell>
          <cell r="F401">
            <v>911.4</v>
          </cell>
        </row>
        <row r="402">
          <cell r="A402" t="str">
            <v>2 S 04 101 13</v>
          </cell>
          <cell r="B402" t="str">
            <v>Boca BSTC D=1,00 m - esc.=30</v>
          </cell>
          <cell r="E402" t="str">
            <v>und</v>
          </cell>
          <cell r="F402">
            <v>1405.29</v>
          </cell>
        </row>
        <row r="403">
          <cell r="A403" t="str">
            <v>2 S 04 101 14</v>
          </cell>
          <cell r="B403" t="str">
            <v>Boca BSTC D=1,20 m - esc.=30</v>
          </cell>
          <cell r="E403" t="str">
            <v>und</v>
          </cell>
          <cell r="F403">
            <v>2045.56</v>
          </cell>
        </row>
        <row r="404">
          <cell r="A404" t="str">
            <v>2 S 04 101 15</v>
          </cell>
          <cell r="B404" t="str">
            <v>Boca BSTC D=1,50 m - esc.=30</v>
          </cell>
          <cell r="E404" t="str">
            <v>und</v>
          </cell>
          <cell r="F404">
            <v>3710.45</v>
          </cell>
        </row>
        <row r="405">
          <cell r="A405" t="str">
            <v>2 S 04 101 16</v>
          </cell>
          <cell r="B405" t="str">
            <v>Boca BSTC D=0,60 m - esc.=45</v>
          </cell>
          <cell r="E405" t="str">
            <v>und</v>
          </cell>
          <cell r="F405">
            <v>676.96</v>
          </cell>
        </row>
        <row r="406">
          <cell r="A406" t="str">
            <v>2 S 04 101 17</v>
          </cell>
          <cell r="B406" t="str">
            <v>Boca BSTC D=0,80 m - esc.=45</v>
          </cell>
          <cell r="E406" t="str">
            <v>und</v>
          </cell>
          <cell r="F406">
            <v>1226.7</v>
          </cell>
        </row>
        <row r="407">
          <cell r="A407" t="str">
            <v>2 S 04 101 18</v>
          </cell>
          <cell r="B407" t="str">
            <v>Boca BSTC D=1,00 m - esc.=45</v>
          </cell>
          <cell r="E407" t="str">
            <v>und</v>
          </cell>
          <cell r="F407">
            <v>1742.67</v>
          </cell>
        </row>
        <row r="408">
          <cell r="A408" t="str">
            <v>2 S 04 101 19</v>
          </cell>
          <cell r="B408" t="str">
            <v>Boca BSTC D=1,20 m - esc.=45</v>
          </cell>
          <cell r="E408" t="str">
            <v>und</v>
          </cell>
          <cell r="F408">
            <v>2538.5</v>
          </cell>
        </row>
        <row r="409">
          <cell r="A409" t="str">
            <v>2 S 04 101 20</v>
          </cell>
          <cell r="B409" t="str">
            <v>Boca BSTC D=1,50 m - esc.=45</v>
          </cell>
          <cell r="E409" t="str">
            <v>und</v>
          </cell>
          <cell r="F409">
            <v>4665.8900000000003</v>
          </cell>
        </row>
        <row r="410">
          <cell r="A410" t="str">
            <v>2 S 04 110 01</v>
          </cell>
          <cell r="B410" t="str">
            <v>Corpo BDTC D=1,00m</v>
          </cell>
          <cell r="E410" t="str">
            <v>m</v>
          </cell>
          <cell r="F410">
            <v>927.15</v>
          </cell>
        </row>
        <row r="411">
          <cell r="A411" t="str">
            <v>2 S 04 110 02</v>
          </cell>
          <cell r="B411" t="str">
            <v>Corpo BDTC D=1,20m</v>
          </cell>
          <cell r="E411" t="str">
            <v>m</v>
          </cell>
          <cell r="F411">
            <v>1186.5</v>
          </cell>
        </row>
        <row r="412">
          <cell r="A412" t="str">
            <v>2 S 04 110 03</v>
          </cell>
          <cell r="B412" t="str">
            <v>Corpo BDTC D=1,50m</v>
          </cell>
          <cell r="E412" t="str">
            <v>m</v>
          </cell>
          <cell r="F412">
            <v>1894.91</v>
          </cell>
        </row>
        <row r="413">
          <cell r="A413" t="str">
            <v>2 S 04 111 01</v>
          </cell>
          <cell r="B413" t="str">
            <v>Boca BDTC D=1,00m normal</v>
          </cell>
          <cell r="E413" t="str">
            <v>und</v>
          </cell>
          <cell r="F413">
            <v>1687.18</v>
          </cell>
        </row>
        <row r="414">
          <cell r="A414" t="str">
            <v>2 S 04 111 02</v>
          </cell>
          <cell r="B414" t="str">
            <v>Boca BDTC D=1,20m normal</v>
          </cell>
          <cell r="E414" t="str">
            <v>und</v>
          </cell>
          <cell r="F414">
            <v>2449.44</v>
          </cell>
        </row>
        <row r="415">
          <cell r="A415" t="str">
            <v>2 S 04 111 03</v>
          </cell>
          <cell r="B415" t="str">
            <v>Boca BDTC D=1,50m normal</v>
          </cell>
          <cell r="E415" t="str">
            <v>und</v>
          </cell>
          <cell r="F415">
            <v>4303.68</v>
          </cell>
        </row>
        <row r="416">
          <cell r="A416" t="str">
            <v>2 S 04 111 05</v>
          </cell>
          <cell r="B416" t="str">
            <v>Boca BDTC D=1,00 m - esc.=15</v>
          </cell>
          <cell r="E416" t="str">
            <v>und</v>
          </cell>
          <cell r="F416">
            <v>1762.9</v>
          </cell>
        </row>
        <row r="417">
          <cell r="A417" t="str">
            <v>2 S 04 111 06</v>
          </cell>
          <cell r="B417" t="str">
            <v>Boca BDTC D=1,20 m - esc.=15</v>
          </cell>
          <cell r="E417" t="str">
            <v>und</v>
          </cell>
          <cell r="F417">
            <v>2564.41</v>
          </cell>
        </row>
        <row r="418">
          <cell r="A418" t="str">
            <v>2 S 04 111 07</v>
          </cell>
          <cell r="B418" t="str">
            <v>Boca BDTC D=1,50 m - esc.=15</v>
          </cell>
          <cell r="E418" t="str">
            <v>und</v>
          </cell>
          <cell r="F418">
            <v>4518.67</v>
          </cell>
        </row>
        <row r="419">
          <cell r="A419" t="str">
            <v>2 S 04 111 08</v>
          </cell>
          <cell r="B419" t="str">
            <v>Boca BDTC D=1,00 - esc.=30</v>
          </cell>
          <cell r="E419" t="str">
            <v>und</v>
          </cell>
          <cell r="F419">
            <v>1960.49</v>
          </cell>
        </row>
        <row r="420">
          <cell r="A420" t="str">
            <v>2 S 04 111 09</v>
          </cell>
          <cell r="B420" t="str">
            <v>Boca BDTC D=1,20 m - esc.=30</v>
          </cell>
          <cell r="E420" t="str">
            <v>und</v>
          </cell>
          <cell r="F420">
            <v>2854.31</v>
          </cell>
        </row>
        <row r="421">
          <cell r="A421" t="str">
            <v>2 S 04 111 10</v>
          </cell>
          <cell r="B421" t="str">
            <v>Boca BDTC D=1,50 m - esc.=30</v>
          </cell>
          <cell r="E421" t="str">
            <v>und</v>
          </cell>
          <cell r="F421">
            <v>5049.58</v>
          </cell>
        </row>
        <row r="422">
          <cell r="A422" t="str">
            <v>2 S 04 111 11</v>
          </cell>
          <cell r="B422" t="str">
            <v>Boca BDTC D=1,00 m - esc.=45</v>
          </cell>
          <cell r="E422" t="str">
            <v>und</v>
          </cell>
          <cell r="F422">
            <v>2420.2399999999998</v>
          </cell>
        </row>
        <row r="423">
          <cell r="A423" t="str">
            <v>2 S 04 111 12</v>
          </cell>
          <cell r="B423" t="str">
            <v>Boca BDTC D=1,20 m - esc.=45</v>
          </cell>
          <cell r="E423" t="str">
            <v>und</v>
          </cell>
          <cell r="F423">
            <v>3523.01</v>
          </cell>
        </row>
        <row r="424">
          <cell r="A424" t="str">
            <v>2 S 04 111 13</v>
          </cell>
          <cell r="B424" t="str">
            <v>Boca BDTC D=1,50 m - esc.=45</v>
          </cell>
          <cell r="E424" t="str">
            <v>und</v>
          </cell>
          <cell r="F424">
            <v>6248.02</v>
          </cell>
        </row>
        <row r="425">
          <cell r="A425" t="str">
            <v>2 S 04 120 01</v>
          </cell>
          <cell r="B425" t="str">
            <v>Corpo BTTC D=1,00m</v>
          </cell>
          <cell r="E425" t="str">
            <v>m</v>
          </cell>
          <cell r="F425">
            <v>1307.51</v>
          </cell>
        </row>
        <row r="426">
          <cell r="A426" t="str">
            <v>2 S 04 120 02</v>
          </cell>
          <cell r="B426" t="str">
            <v>Corpo BTTC D=1,20m</v>
          </cell>
          <cell r="E426" t="str">
            <v>m</v>
          </cell>
          <cell r="F426">
            <v>1768.82</v>
          </cell>
        </row>
        <row r="427">
          <cell r="A427" t="str">
            <v>2 S 04 120 03</v>
          </cell>
          <cell r="B427" t="str">
            <v>Corpo BTTC D=1,50m</v>
          </cell>
          <cell r="E427" t="str">
            <v>m</v>
          </cell>
          <cell r="F427">
            <v>2637.95</v>
          </cell>
        </row>
        <row r="428">
          <cell r="A428" t="str">
            <v>2 S 04 121 01</v>
          </cell>
          <cell r="B428" t="str">
            <v>Boca BTTC D=1,00m normal</v>
          </cell>
          <cell r="E428" t="str">
            <v>und</v>
          </cell>
          <cell r="F428">
            <v>2177.25</v>
          </cell>
        </row>
        <row r="429">
          <cell r="A429" t="str">
            <v>2 S 04 121 02</v>
          </cell>
          <cell r="B429" t="str">
            <v>Boca BTTC D=1,20m normal</v>
          </cell>
          <cell r="E429" t="str">
            <v>und</v>
          </cell>
          <cell r="F429">
            <v>3162.21</v>
          </cell>
        </row>
        <row r="430">
          <cell r="A430" t="str">
            <v>2 S 04 121 03</v>
          </cell>
          <cell r="B430" t="str">
            <v>Boca BTTC D=1,50m normal</v>
          </cell>
          <cell r="E430" t="str">
            <v>und</v>
          </cell>
          <cell r="F430">
            <v>5501.76</v>
          </cell>
        </row>
        <row r="431">
          <cell r="A431" t="str">
            <v>2 S 04 121 04</v>
          </cell>
          <cell r="B431" t="str">
            <v>Boca BTTC D=1,00 m - esc.=15</v>
          </cell>
          <cell r="E431" t="str">
            <v>und</v>
          </cell>
          <cell r="F431">
            <v>2268.85</v>
          </cell>
        </row>
        <row r="432">
          <cell r="A432" t="str">
            <v>2 S 04 121 05</v>
          </cell>
          <cell r="B432" t="str">
            <v>Boca BTTC D=1,20 m - esc.=15</v>
          </cell>
          <cell r="E432" t="str">
            <v>und</v>
          </cell>
          <cell r="F432">
            <v>3302.99</v>
          </cell>
        </row>
        <row r="433">
          <cell r="A433" t="str">
            <v>2 S 04 121 06</v>
          </cell>
          <cell r="B433" t="str">
            <v>Boca BTTC D=1,50 m - esc.=15</v>
          </cell>
          <cell r="E433" t="str">
            <v>und</v>
          </cell>
          <cell r="F433">
            <v>5751.61</v>
          </cell>
        </row>
        <row r="434">
          <cell r="A434" t="str">
            <v>2 S 04 121 07</v>
          </cell>
          <cell r="B434" t="str">
            <v>Boca BTTC D=1,00 m - esc.=30</v>
          </cell>
          <cell r="E434" t="str">
            <v>und</v>
          </cell>
          <cell r="F434">
            <v>2524.5500000000002</v>
          </cell>
        </row>
        <row r="435">
          <cell r="A435" t="str">
            <v>2 S 04 121 08</v>
          </cell>
          <cell r="B435" t="str">
            <v>Boca BTTC D=1,20 m - esc.=30</v>
          </cell>
          <cell r="E435" t="str">
            <v>und</v>
          </cell>
          <cell r="F435">
            <v>3674.13</v>
          </cell>
        </row>
        <row r="436">
          <cell r="A436" t="str">
            <v>2 S 04 121 09</v>
          </cell>
          <cell r="B436" t="str">
            <v>Boca BTTC D=1,50 m - esc.=30</v>
          </cell>
          <cell r="E436" t="str">
            <v>und</v>
          </cell>
          <cell r="F436">
            <v>6416.14</v>
          </cell>
        </row>
        <row r="437">
          <cell r="A437" t="str">
            <v>2 S 04 121 10</v>
          </cell>
          <cell r="B437" t="str">
            <v>Boca BTTC D=1,00 m - esc.=45</v>
          </cell>
          <cell r="E437" t="str">
            <v>und</v>
          </cell>
          <cell r="F437">
            <v>3102.83</v>
          </cell>
        </row>
        <row r="438">
          <cell r="A438" t="str">
            <v>2 S 04 121 11</v>
          </cell>
          <cell r="B438" t="str">
            <v>Boca BTTC D=1,20 m - esc.=45</v>
          </cell>
          <cell r="E438" t="str">
            <v>und</v>
          </cell>
          <cell r="F438">
            <v>4520.6400000000003</v>
          </cell>
        </row>
        <row r="439">
          <cell r="A439" t="str">
            <v>2 S 04 121 12</v>
          </cell>
          <cell r="B439" t="str">
            <v>Boca BTTC D=1,50 m - esc.=45</v>
          </cell>
          <cell r="E439" t="str">
            <v>und</v>
          </cell>
          <cell r="F439">
            <v>7937.31</v>
          </cell>
        </row>
        <row r="440">
          <cell r="A440" t="str">
            <v>2 S 04 200 01</v>
          </cell>
          <cell r="B440" t="str">
            <v>Corpo BSCC 1,50 x 1,50 m alt. 0 a 1,00 m</v>
          </cell>
          <cell r="E440" t="str">
            <v>und</v>
          </cell>
          <cell r="F440">
            <v>943.77</v>
          </cell>
        </row>
        <row r="441">
          <cell r="A441" t="str">
            <v>2 S 04 200 02</v>
          </cell>
          <cell r="B441" t="str">
            <v>Corpo BSCC 2,00 x 2,00 m alt. 0 a 1,00 m</v>
          </cell>
          <cell r="E441" t="str">
            <v>und</v>
          </cell>
          <cell r="F441">
            <v>1364.43</v>
          </cell>
        </row>
        <row r="442">
          <cell r="A442" t="str">
            <v>2 S 04 200 03</v>
          </cell>
          <cell r="B442" t="str">
            <v>Corpo BSCC 2,50 x 2,50 m alt. 0 a 1,00 m</v>
          </cell>
          <cell r="E442" t="str">
            <v>m</v>
          </cell>
          <cell r="F442">
            <v>1942.01</v>
          </cell>
        </row>
        <row r="443">
          <cell r="A443" t="str">
            <v>2 S 04 200 04</v>
          </cell>
          <cell r="B443" t="str">
            <v>Corpo BSCC 3,00 x 3,00 m alt. 0 a 1,00 m</v>
          </cell>
          <cell r="E443" t="str">
            <v>m</v>
          </cell>
          <cell r="F443">
            <v>2556.91</v>
          </cell>
        </row>
        <row r="444">
          <cell r="A444" t="str">
            <v>2 S 04 200 05</v>
          </cell>
          <cell r="B444" t="str">
            <v>Corpo BSCC 1,50 x 1,50 m alt. 1,00 a 2,50 m</v>
          </cell>
          <cell r="E444" t="str">
            <v>m</v>
          </cell>
          <cell r="F444">
            <v>854.14</v>
          </cell>
        </row>
        <row r="445">
          <cell r="A445" t="str">
            <v>2 S 04 200 06</v>
          </cell>
          <cell r="B445" t="str">
            <v>Corpo BSCC 2,00 x 2,00 m alt. 1,00 a 2,50 m</v>
          </cell>
          <cell r="E445" t="str">
            <v>m</v>
          </cell>
          <cell r="F445">
            <v>1220.78</v>
          </cell>
        </row>
        <row r="446">
          <cell r="A446" t="str">
            <v>2 S 04 200 07</v>
          </cell>
          <cell r="B446" t="str">
            <v>Corpo BSCC 2,50 x 2,50 m alt. 1,00 a 2,50 m</v>
          </cell>
          <cell r="E446" t="str">
            <v>m</v>
          </cell>
          <cell r="F446">
            <v>1836.29</v>
          </cell>
        </row>
        <row r="447">
          <cell r="A447" t="str">
            <v>2 S 04 200 08</v>
          </cell>
          <cell r="B447" t="str">
            <v>Corpo BSCC 3,00 x 3,00 m alt. 1,00 a 2,50 m</v>
          </cell>
          <cell r="E447" t="str">
            <v>m</v>
          </cell>
          <cell r="F447">
            <v>2496.2199999999998</v>
          </cell>
        </row>
        <row r="448">
          <cell r="A448" t="str">
            <v>2 S 04 200 09</v>
          </cell>
          <cell r="B448" t="str">
            <v>Corpo BSCC 1,50 x 1,50 m alt. 2,50 a 5,00 m</v>
          </cell>
          <cell r="E448" t="str">
            <v>m</v>
          </cell>
          <cell r="F448">
            <v>932.05</v>
          </cell>
        </row>
        <row r="449">
          <cell r="A449" t="str">
            <v>2 S 04 200 10</v>
          </cell>
          <cell r="B449" t="str">
            <v>Corpo BSCC 2,00 x 2,00 m alt. 2,50 a 5,00 m</v>
          </cell>
          <cell r="E449" t="str">
            <v>m</v>
          </cell>
          <cell r="F449">
            <v>1443.11</v>
          </cell>
        </row>
        <row r="450">
          <cell r="A450" t="str">
            <v>2 S 04 200 11</v>
          </cell>
          <cell r="B450" t="str">
            <v>Corpo BSCC 2,50 x 2,50 m alt. 2,50 a 5,00 m</v>
          </cell>
          <cell r="E450" t="str">
            <v>m</v>
          </cell>
          <cell r="F450">
            <v>2118.4699999999998</v>
          </cell>
        </row>
        <row r="451">
          <cell r="A451" t="str">
            <v>2 S 04 200 12</v>
          </cell>
          <cell r="B451" t="str">
            <v>Corpo BSCC 3,00 x 3,00 m alt. 2,50 a 5,00 m</v>
          </cell>
          <cell r="E451" t="str">
            <v>m</v>
          </cell>
          <cell r="F451">
            <v>3067.32</v>
          </cell>
        </row>
        <row r="452">
          <cell r="A452" t="str">
            <v>2 S 04 200 13</v>
          </cell>
          <cell r="B452" t="str">
            <v>Corpo BSCC 1,50 x 1,50 m alt. 5,00 a 7,50 m</v>
          </cell>
          <cell r="E452" t="str">
            <v>m</v>
          </cell>
          <cell r="F452">
            <v>1063.42</v>
          </cell>
        </row>
        <row r="453">
          <cell r="A453" t="str">
            <v>2 S 04 200 14</v>
          </cell>
          <cell r="B453" t="str">
            <v>Corpo BSCC 2,00 x 2,00 m alt. 5,00 a 7,50 m</v>
          </cell>
          <cell r="E453" t="str">
            <v>m</v>
          </cell>
          <cell r="F453">
            <v>1623.18</v>
          </cell>
        </row>
        <row r="454">
          <cell r="A454" t="str">
            <v>2 S 04 200 15</v>
          </cell>
          <cell r="B454" t="str">
            <v>Corpo BSCC 2,50 x 2,50 m alt. 5,00 a 7,50 m</v>
          </cell>
          <cell r="E454" t="str">
            <v>m</v>
          </cell>
          <cell r="F454">
            <v>2370.19</v>
          </cell>
        </row>
        <row r="455">
          <cell r="A455" t="str">
            <v>2 S 04 200 16</v>
          </cell>
          <cell r="B455" t="str">
            <v>Corpo BSCC 3,00 x 3,00 m alt. 5,00 a 7,50 m</v>
          </cell>
          <cell r="E455" t="str">
            <v>m</v>
          </cell>
          <cell r="F455">
            <v>3359.73</v>
          </cell>
        </row>
        <row r="456">
          <cell r="A456" t="str">
            <v>2 S 04 200 17</v>
          </cell>
          <cell r="B456" t="str">
            <v>Corpo BSCC 1,50 x 1,50 m alt. 7,50 a 10,00 m</v>
          </cell>
          <cell r="E456" t="str">
            <v>m</v>
          </cell>
          <cell r="F456">
            <v>1223.9100000000001</v>
          </cell>
        </row>
        <row r="457">
          <cell r="A457" t="str">
            <v>2 S 04 200 18</v>
          </cell>
          <cell r="B457" t="str">
            <v>Corpo BSCC 2,00 x 2,00 m alt. 7,50 a 10,00 m</v>
          </cell>
          <cell r="E457" t="str">
            <v>m</v>
          </cell>
          <cell r="F457">
            <v>1828.6</v>
          </cell>
        </row>
        <row r="458">
          <cell r="A458" t="str">
            <v>2 S 04 200 19</v>
          </cell>
          <cell r="B458" t="str">
            <v>Corpo BSCC 2,50 x 2,50 m alt. 7,50 a 10,00 m</v>
          </cell>
          <cell r="E458" t="str">
            <v>m</v>
          </cell>
          <cell r="F458">
            <v>2612.86</v>
          </cell>
        </row>
        <row r="459">
          <cell r="A459" t="str">
            <v>2 S 04 200 20</v>
          </cell>
          <cell r="B459" t="str">
            <v>Corpo BSCC 3,00 x 3,00 m alt. 7,50 a 10,00 m</v>
          </cell>
          <cell r="E459" t="str">
            <v>m</v>
          </cell>
          <cell r="F459">
            <v>3692.26</v>
          </cell>
        </row>
        <row r="460">
          <cell r="A460" t="str">
            <v>2 S 04 200 21</v>
          </cell>
          <cell r="B460" t="str">
            <v>Corpo BSCC 1,50 x 1,50 m alt. 10,00 a 12,50 m</v>
          </cell>
          <cell r="E460" t="str">
            <v>m</v>
          </cell>
          <cell r="F460">
            <v>1274.94</v>
          </cell>
        </row>
        <row r="461">
          <cell r="A461" t="str">
            <v>2 S 04 200 22</v>
          </cell>
          <cell r="B461" t="str">
            <v>Corpo BSCC 2,00 x 2,00 m alt. 10,00 a 12,50 m</v>
          </cell>
          <cell r="E461" t="str">
            <v>m</v>
          </cell>
          <cell r="F461">
            <v>1990.99</v>
          </cell>
        </row>
        <row r="462">
          <cell r="A462" t="str">
            <v>2 S 04 200 23</v>
          </cell>
          <cell r="B462" t="str">
            <v>Corpo BSCC 2,50 x 2,50 m alt. 10,00 a 12,50 m</v>
          </cell>
          <cell r="E462" t="str">
            <v>m</v>
          </cell>
          <cell r="F462">
            <v>2874.2</v>
          </cell>
        </row>
        <row r="463">
          <cell r="A463" t="str">
            <v>2 S 04 200 24</v>
          </cell>
          <cell r="B463" t="str">
            <v>Corpo BSCC 3,00 a 3,00 m alt. 10,00 a 12,50 m</v>
          </cell>
          <cell r="E463" t="str">
            <v>m</v>
          </cell>
          <cell r="F463">
            <v>4012.73</v>
          </cell>
        </row>
        <row r="464">
          <cell r="A464" t="str">
            <v>2 S 04 200 25</v>
          </cell>
          <cell r="B464" t="str">
            <v>Corpo BSCC 1,50 x 1,50 m alt. 12,50 a 15,00 m</v>
          </cell>
          <cell r="E464" t="str">
            <v>m</v>
          </cell>
          <cell r="F464">
            <v>1339.2</v>
          </cell>
        </row>
        <row r="465">
          <cell r="A465" t="str">
            <v>2 S 04 200 26</v>
          </cell>
          <cell r="B465" t="str">
            <v>Corpo BSCC 2,00 a 2,00 m alt. 12,50 a 15,00 m</v>
          </cell>
          <cell r="E465" t="str">
            <v>m</v>
          </cell>
          <cell r="F465">
            <v>2140.7800000000002</v>
          </cell>
        </row>
        <row r="466">
          <cell r="A466" t="str">
            <v>2 S 04 200 27</v>
          </cell>
          <cell r="B466" t="str">
            <v>Corpo BSCC 2,50 x 2,50 m alt. 12,50 a 15,00 m</v>
          </cell>
          <cell r="E466" t="str">
            <v>m</v>
          </cell>
          <cell r="F466">
            <v>3247.57</v>
          </cell>
        </row>
        <row r="467">
          <cell r="A467" t="str">
            <v>2 S 04 200 28</v>
          </cell>
          <cell r="B467" t="str">
            <v>Corpo BSCC 3,00 x 3,00 m alt. 12,50 a 15,00 m</v>
          </cell>
          <cell r="E467" t="str">
            <v>m</v>
          </cell>
          <cell r="F467">
            <v>4343</v>
          </cell>
        </row>
        <row r="468">
          <cell r="A468" t="str">
            <v>2 S 04 201 01</v>
          </cell>
          <cell r="B468" t="str">
            <v>Boca BSCC 1,50 x 1,50 m normal</v>
          </cell>
          <cell r="E468" t="str">
            <v>und</v>
          </cell>
          <cell r="F468">
            <v>5412.49</v>
          </cell>
        </row>
        <row r="469">
          <cell r="A469" t="str">
            <v>2 S 04 201 02</v>
          </cell>
          <cell r="B469" t="str">
            <v>Boca BSCC 2,00 x 2,00 m normal</v>
          </cell>
          <cell r="E469" t="str">
            <v>und</v>
          </cell>
          <cell r="F469">
            <v>8475.8799999999992</v>
          </cell>
        </row>
        <row r="470">
          <cell r="A470" t="str">
            <v>2 S 04 201 03</v>
          </cell>
          <cell r="B470" t="str">
            <v>Boca BSCC 2,50 x 2,50 m normal</v>
          </cell>
          <cell r="E470" t="str">
            <v>und</v>
          </cell>
          <cell r="F470">
            <v>11448.96</v>
          </cell>
        </row>
        <row r="471">
          <cell r="A471" t="str">
            <v>2 S 04 201 04</v>
          </cell>
          <cell r="B471" t="str">
            <v>Boca BSCC 3,00 x 3,00 m normal</v>
          </cell>
          <cell r="E471" t="str">
            <v>und</v>
          </cell>
          <cell r="F471">
            <v>16400.13</v>
          </cell>
        </row>
        <row r="472">
          <cell r="A472" t="str">
            <v>2 S 04 201 05</v>
          </cell>
          <cell r="B472" t="str">
            <v>Boca BSCC 1,50 x 1,50 m - esc.=15</v>
          </cell>
          <cell r="E472" t="str">
            <v>und</v>
          </cell>
          <cell r="F472">
            <v>5507.51</v>
          </cell>
        </row>
        <row r="473">
          <cell r="A473" t="str">
            <v>2 S 04 201 06</v>
          </cell>
          <cell r="B473" t="str">
            <v>Boca BSCC 2,00 x 2,00 m - esc.=15</v>
          </cell>
          <cell r="E473" t="str">
            <v>und</v>
          </cell>
          <cell r="F473">
            <v>8579.7000000000007</v>
          </cell>
        </row>
        <row r="474">
          <cell r="A474" t="str">
            <v>2 S 04 201 07</v>
          </cell>
          <cell r="B474" t="str">
            <v>Boca BSCC 2,50 x 2,50 m - esc.=15</v>
          </cell>
          <cell r="E474" t="str">
            <v>und</v>
          </cell>
          <cell r="F474">
            <v>12065.22</v>
          </cell>
        </row>
        <row r="475">
          <cell r="A475" t="str">
            <v>2 S 04 201 08</v>
          </cell>
          <cell r="B475" t="str">
            <v>Boca BSCC 3,00 x 3,00 m - esc.=15</v>
          </cell>
          <cell r="E475" t="str">
            <v>und</v>
          </cell>
          <cell r="F475">
            <v>17191.55</v>
          </cell>
        </row>
        <row r="476">
          <cell r="A476" t="str">
            <v>2 S 04 201 09</v>
          </cell>
          <cell r="B476" t="str">
            <v>Boca BSCC 1,50 x 1,50 m - esc.=30</v>
          </cell>
          <cell r="E476" t="str">
            <v>und</v>
          </cell>
          <cell r="F476">
            <v>6004.52</v>
          </cell>
        </row>
        <row r="477">
          <cell r="A477" t="str">
            <v>2 S 04 201 10</v>
          </cell>
          <cell r="B477" t="str">
            <v>Boca BSCC 2,00 x 2,00 m - esc.=30</v>
          </cell>
          <cell r="E477" t="str">
            <v>und</v>
          </cell>
          <cell r="F477">
            <v>9336.23</v>
          </cell>
        </row>
        <row r="478">
          <cell r="A478" t="str">
            <v>2 S 04 201 11</v>
          </cell>
          <cell r="B478" t="str">
            <v>Boca BSCC 2,50 x 2,50 m - esc.=30</v>
          </cell>
          <cell r="E478" t="str">
            <v>und</v>
          </cell>
          <cell r="F478">
            <v>13432.34</v>
          </cell>
        </row>
        <row r="479">
          <cell r="A479" t="str">
            <v>2 S 04 201 12</v>
          </cell>
          <cell r="B479" t="str">
            <v>Boca BSCC 3,00 x 3,00 m =esc.=30</v>
          </cell>
          <cell r="E479" t="str">
            <v>und</v>
          </cell>
          <cell r="F479">
            <v>18960.41</v>
          </cell>
        </row>
        <row r="480">
          <cell r="A480" t="str">
            <v>2 S 04 201 13</v>
          </cell>
          <cell r="B480" t="str">
            <v>Boca BSCC 1,50 x 1,50 m - esc.=45</v>
          </cell>
          <cell r="E480" t="str">
            <v>und</v>
          </cell>
          <cell r="F480">
            <v>7470.4</v>
          </cell>
        </row>
        <row r="481">
          <cell r="A481" t="str">
            <v>2 S 04 201 14</v>
          </cell>
          <cell r="B481" t="str">
            <v>Boca BSCC 2,00 x 2,00 m - esc.=45</v>
          </cell>
          <cell r="E481" t="str">
            <v>und</v>
          </cell>
          <cell r="F481">
            <v>11996.21</v>
          </cell>
        </row>
        <row r="482">
          <cell r="A482" t="str">
            <v>2 S 04 201 15</v>
          </cell>
          <cell r="B482" t="str">
            <v>Boca BSCC 2,50 x 2,50 m - esc.=45</v>
          </cell>
          <cell r="E482" t="str">
            <v>und</v>
          </cell>
          <cell r="F482">
            <v>17013.89</v>
          </cell>
        </row>
        <row r="483">
          <cell r="A483" t="str">
            <v>2 S 04 201 16</v>
          </cell>
          <cell r="B483" t="str">
            <v>Boca BSCC 3,00 x 3,00 m - esc.=45</v>
          </cell>
          <cell r="E483" t="str">
            <v>und</v>
          </cell>
          <cell r="F483">
            <v>23924.55</v>
          </cell>
        </row>
        <row r="484">
          <cell r="A484" t="str">
            <v>2 S 04 210 01</v>
          </cell>
          <cell r="B484" t="str">
            <v>Corpo BDCC 1,50 x 1,50 m alt. 0 a 1,00 m</v>
          </cell>
          <cell r="E484" t="str">
            <v>m</v>
          </cell>
          <cell r="F484">
            <v>1647.9</v>
          </cell>
        </row>
        <row r="485">
          <cell r="A485" t="str">
            <v>2 S 04 210 02</v>
          </cell>
          <cell r="B485" t="str">
            <v>Corpo BDCC 2,00 x 2,00 m alt. 0 a 1,00 m</v>
          </cell>
          <cell r="E485" t="str">
            <v>m</v>
          </cell>
          <cell r="F485">
            <v>2391.0500000000002</v>
          </cell>
        </row>
        <row r="486">
          <cell r="A486" t="str">
            <v>2 S 04 210 03</v>
          </cell>
          <cell r="B486" t="str">
            <v>Corpo BDCC 2,50 x 2,50 m alt. 0 a 1,00 m</v>
          </cell>
          <cell r="E486" t="str">
            <v>m</v>
          </cell>
          <cell r="F486">
            <v>3013.05</v>
          </cell>
        </row>
        <row r="487">
          <cell r="A487" t="str">
            <v>2 S 04 210 04</v>
          </cell>
          <cell r="B487" t="str">
            <v>Corpo BDCC 3,00 x 3,00 m alt. 0 a 1,00</v>
          </cell>
          <cell r="E487" t="str">
            <v>m</v>
          </cell>
          <cell r="F487">
            <v>4144.82</v>
          </cell>
        </row>
        <row r="488">
          <cell r="A488" t="str">
            <v>2 S 04 210 05</v>
          </cell>
          <cell r="B488" t="str">
            <v>Corpo BDCC 1,50 x 1,50 m alt. 1,00 a 2,50 m</v>
          </cell>
          <cell r="E488" t="str">
            <v>m</v>
          </cell>
          <cell r="F488">
            <v>1450.24</v>
          </cell>
        </row>
        <row r="489">
          <cell r="A489" t="str">
            <v>2 S 04 210 06</v>
          </cell>
          <cell r="B489" t="str">
            <v>Corpo BDCC 2,00 x 2,00 m alt. 1,00 a 2,50 m</v>
          </cell>
          <cell r="E489" t="str">
            <v>m</v>
          </cell>
          <cell r="F489">
            <v>2123.17</v>
          </cell>
        </row>
        <row r="490">
          <cell r="A490" t="str">
            <v>2 S 04 210 07</v>
          </cell>
          <cell r="B490" t="str">
            <v>Corpo BDCC 2,50 x 2,50 m alt. 1,00 a 2,50 m</v>
          </cell>
          <cell r="E490" t="str">
            <v>m</v>
          </cell>
          <cell r="F490">
            <v>2864.59</v>
          </cell>
        </row>
        <row r="491">
          <cell r="A491" t="str">
            <v>2 S 04 210 08</v>
          </cell>
          <cell r="B491" t="str">
            <v>Corpo BDCC 3,00 x 3,00 m alt. 1,00 a 2,50 m</v>
          </cell>
          <cell r="E491" t="str">
            <v>m</v>
          </cell>
          <cell r="F491">
            <v>3930.89</v>
          </cell>
        </row>
        <row r="492">
          <cell r="A492" t="str">
            <v>2 S 04 210 09</v>
          </cell>
          <cell r="B492" t="str">
            <v>Corpo BDCC 1,50 x 1,50 m alt. 2,50 a 5,00 m</v>
          </cell>
          <cell r="E492" t="str">
            <v>m</v>
          </cell>
          <cell r="F492">
            <v>1546.34</v>
          </cell>
        </row>
        <row r="493">
          <cell r="A493" t="str">
            <v>2 S 04 210 10</v>
          </cell>
          <cell r="B493" t="str">
            <v>Corpo BDCC 2,00 x 2,00 m alt. 2,50 a 5,00 m</v>
          </cell>
          <cell r="E493" t="str">
            <v>m</v>
          </cell>
          <cell r="F493">
            <v>2407.67</v>
          </cell>
        </row>
        <row r="494">
          <cell r="A494" t="str">
            <v>2 S 04 210 11</v>
          </cell>
          <cell r="B494" t="str">
            <v>Corpo BDCC 2,50 x 2,50 m alt. 2,50 a 5,00 m</v>
          </cell>
          <cell r="E494" t="str">
            <v>m</v>
          </cell>
          <cell r="F494">
            <v>3344.94</v>
          </cell>
        </row>
        <row r="495">
          <cell r="A495" t="str">
            <v>2 S 04 210 12</v>
          </cell>
          <cell r="B495" t="str">
            <v>Corpo BDCC 3,00 x 3,00 m alt. 2,50 a 5,00 m</v>
          </cell>
          <cell r="E495" t="str">
            <v>m</v>
          </cell>
          <cell r="F495">
            <v>4362.68</v>
          </cell>
        </row>
        <row r="496">
          <cell r="A496" t="str">
            <v>2 S 04 210 13</v>
          </cell>
          <cell r="B496" t="str">
            <v>Corpo BDCC 1,50 x 1,50 m alt. 5,00 a 7,50 m</v>
          </cell>
          <cell r="E496" t="str">
            <v>m</v>
          </cell>
          <cell r="F496">
            <v>1760.86</v>
          </cell>
        </row>
        <row r="497">
          <cell r="A497" t="str">
            <v>2 S 04 210 14</v>
          </cell>
          <cell r="B497" t="str">
            <v>Corpo BDCC 2,00 a 2,00 m alt. 5,00 a 7,50 m</v>
          </cell>
          <cell r="E497" t="str">
            <v>m</v>
          </cell>
          <cell r="F497">
            <v>2780.87</v>
          </cell>
        </row>
        <row r="498">
          <cell r="A498" t="str">
            <v>2 S 04 210 15</v>
          </cell>
          <cell r="B498" t="str">
            <v>Corpo BDCC 2,50 x 2,50 m alt. 5,00 a 7,50 m</v>
          </cell>
          <cell r="E498" t="str">
            <v>m</v>
          </cell>
          <cell r="F498">
            <v>3808.73</v>
          </cell>
        </row>
        <row r="499">
          <cell r="A499" t="str">
            <v>2 S 04 210 16</v>
          </cell>
          <cell r="B499" t="str">
            <v>Corpo BDCC 3,00 x 3,00 m alt. 5,00 a 7,50 m</v>
          </cell>
          <cell r="E499" t="str">
            <v>m</v>
          </cell>
          <cell r="F499">
            <v>5214.3500000000004</v>
          </cell>
        </row>
        <row r="500">
          <cell r="A500" t="str">
            <v>2 S 04 210 17</v>
          </cell>
          <cell r="B500" t="str">
            <v>Corpo BDCC 1,50 x 1,50 m alt. 7,50 a 10,00 m</v>
          </cell>
          <cell r="E500" t="str">
            <v>m</v>
          </cell>
          <cell r="F500">
            <v>1941.68</v>
          </cell>
        </row>
        <row r="501">
          <cell r="A501" t="str">
            <v>2 S 04 210 18</v>
          </cell>
          <cell r="B501" t="str">
            <v>Corpo BDCC 2,00 x 2,00 m alt. 7,50 a 10,00 m</v>
          </cell>
          <cell r="E501" t="str">
            <v>m</v>
          </cell>
          <cell r="F501">
            <v>3195.72</v>
          </cell>
        </row>
        <row r="502">
          <cell r="A502" t="str">
            <v>2 S 04 210 19</v>
          </cell>
          <cell r="B502" t="str">
            <v>Corpo BDCC 2,50 x 2,50 m alt. 7,50 a 10,00 m</v>
          </cell>
          <cell r="E502" t="str">
            <v>m</v>
          </cell>
          <cell r="F502">
            <v>4089.68</v>
          </cell>
        </row>
        <row r="503">
          <cell r="A503" t="str">
            <v>2 S 04 210 20</v>
          </cell>
          <cell r="B503" t="str">
            <v>Corpo BDCC 3,00 x 3,00 m alt. 7,50 a 10,00 m</v>
          </cell>
          <cell r="E503" t="str">
            <v>m</v>
          </cell>
          <cell r="F503">
            <v>5832.59</v>
          </cell>
        </row>
        <row r="504">
          <cell r="A504" t="str">
            <v>2 S 04 210 21</v>
          </cell>
          <cell r="B504" t="str">
            <v>Corpo BDCC 1,50 x 1,50 m alt. 10,00 a 12,50 m</v>
          </cell>
          <cell r="E504" t="str">
            <v>m</v>
          </cell>
          <cell r="F504">
            <v>2186.4499999999998</v>
          </cell>
        </row>
        <row r="505">
          <cell r="A505" t="str">
            <v>2 S 04 210 22</v>
          </cell>
          <cell r="B505" t="str">
            <v>Corpo BDCC 2,00 x 2,00 m alt. 10,00 a 12,50 m</v>
          </cell>
          <cell r="E505" t="str">
            <v>m</v>
          </cell>
          <cell r="F505">
            <v>3493.64</v>
          </cell>
        </row>
        <row r="506">
          <cell r="A506" t="str">
            <v>2 S 04 210 23</v>
          </cell>
          <cell r="B506" t="str">
            <v>Corpo BDCC 2,50 x 2,50 m alt. 10,00 a 12,50 m</v>
          </cell>
          <cell r="E506" t="str">
            <v>m</v>
          </cell>
          <cell r="F506">
            <v>4625.7</v>
          </cell>
        </row>
        <row r="507">
          <cell r="A507" t="str">
            <v>2 S 04 210 24</v>
          </cell>
          <cell r="B507" t="str">
            <v>Corpo BDCC 3,00 x 3,00 m alt. 10,00 a 12,50 m</v>
          </cell>
          <cell r="E507" t="str">
            <v>m</v>
          </cell>
          <cell r="F507">
            <v>6528.06</v>
          </cell>
        </row>
        <row r="508">
          <cell r="A508" t="str">
            <v>2 S 04 210 25</v>
          </cell>
          <cell r="B508" t="str">
            <v>Corpo BDCC 1,50 x 1,50 m alt. 12,50 a 15,00 m</v>
          </cell>
          <cell r="E508" t="str">
            <v>m</v>
          </cell>
          <cell r="F508">
            <v>2329.8000000000002</v>
          </cell>
        </row>
        <row r="509">
          <cell r="A509" t="str">
            <v>2 S 04 210 26</v>
          </cell>
          <cell r="B509" t="str">
            <v>Corpo BDCC 2,00 x 2,00 m alt. 12,50 a 15,00 m</v>
          </cell>
          <cell r="E509" t="str">
            <v>m</v>
          </cell>
          <cell r="F509">
            <v>3582.84</v>
          </cell>
        </row>
        <row r="510">
          <cell r="A510" t="str">
            <v>2 S 04 210 27</v>
          </cell>
          <cell r="B510" t="str">
            <v>Corpo BDCC 2,50 x 2,50 m alt. 12,50 a 15,00 m</v>
          </cell>
          <cell r="E510" t="str">
            <v>m</v>
          </cell>
          <cell r="F510">
            <v>5058.41</v>
          </cell>
        </row>
        <row r="511">
          <cell r="A511" t="str">
            <v>2 S 04 210 28</v>
          </cell>
          <cell r="B511" t="str">
            <v>Corpo BDCC 3,00 x 3,00 m alt. 12,50 a 15,00 m</v>
          </cell>
          <cell r="E511" t="str">
            <v>m</v>
          </cell>
          <cell r="F511">
            <v>6511.08</v>
          </cell>
        </row>
        <row r="512">
          <cell r="A512" t="str">
            <v>2 S 04 211 01</v>
          </cell>
          <cell r="B512" t="str">
            <v>Boca BDCC 1,50 x 1,50 m normal</v>
          </cell>
          <cell r="E512" t="str">
            <v>und</v>
          </cell>
          <cell r="F512">
            <v>6291.38</v>
          </cell>
        </row>
        <row r="513">
          <cell r="A513" t="str">
            <v>2 S 04 211 02</v>
          </cell>
          <cell r="B513" t="str">
            <v>Boca BDCC 2,00 x 2,00 m normal</v>
          </cell>
          <cell r="E513" t="str">
            <v>und</v>
          </cell>
          <cell r="F513">
            <v>9830.24</v>
          </cell>
        </row>
        <row r="514">
          <cell r="A514" t="str">
            <v>2 S 04 211 03</v>
          </cell>
          <cell r="B514" t="str">
            <v>Boca BDCC 2,50 x 2,50 m normal</v>
          </cell>
          <cell r="E514" t="str">
            <v>und</v>
          </cell>
          <cell r="F514">
            <v>13824.95</v>
          </cell>
        </row>
        <row r="515">
          <cell r="A515" t="str">
            <v>2 S 04 211 04</v>
          </cell>
          <cell r="B515" t="str">
            <v>Boca BDCC 3,00 x 3,00 m normal</v>
          </cell>
          <cell r="E515" t="str">
            <v>und</v>
          </cell>
          <cell r="F515">
            <v>20105.54</v>
          </cell>
        </row>
        <row r="516">
          <cell r="A516" t="str">
            <v>2 S 04 211 05</v>
          </cell>
          <cell r="B516" t="str">
            <v>Boca BDCC 1,50 x 1,50 m esc.=15</v>
          </cell>
          <cell r="E516" t="str">
            <v>und</v>
          </cell>
          <cell r="F516">
            <v>6905.86</v>
          </cell>
        </row>
        <row r="517">
          <cell r="A517" t="str">
            <v>2 S 04 211 06</v>
          </cell>
          <cell r="B517" t="str">
            <v>Boca BDCC 2,00 x 2,00 m esc=15</v>
          </cell>
          <cell r="E517" t="str">
            <v>und</v>
          </cell>
          <cell r="F517">
            <v>10814.78</v>
          </cell>
        </row>
        <row r="518">
          <cell r="A518" t="str">
            <v>2 S 04 211 07</v>
          </cell>
          <cell r="B518" t="str">
            <v>Boca BDCC 2,50 x 2,50 m esc=15</v>
          </cell>
          <cell r="E518" t="str">
            <v>und</v>
          </cell>
          <cell r="F518">
            <v>14896.79</v>
          </cell>
        </row>
        <row r="519">
          <cell r="A519" t="str">
            <v>2 S 04 211 08</v>
          </cell>
          <cell r="B519" t="str">
            <v>Boca BDCC 3,00 x 3,00 m esc=15</v>
          </cell>
          <cell r="E519" t="str">
            <v>und</v>
          </cell>
          <cell r="F519">
            <v>21578.83</v>
          </cell>
        </row>
        <row r="520">
          <cell r="A520" t="str">
            <v>2 S 04 211 09</v>
          </cell>
          <cell r="B520" t="str">
            <v>Boca BDCC 1,50 x 1,50 m - esc.=30</v>
          </cell>
          <cell r="E520" t="str">
            <v>und</v>
          </cell>
          <cell r="F520">
            <v>7125.6</v>
          </cell>
        </row>
        <row r="521">
          <cell r="A521" t="str">
            <v>2 S 04 211 10</v>
          </cell>
          <cell r="B521" t="str">
            <v>Boca BDCC 2,00 x 2,00 m esc=30</v>
          </cell>
          <cell r="E521" t="str">
            <v>und</v>
          </cell>
          <cell r="F521">
            <v>11637.63</v>
          </cell>
        </row>
        <row r="522">
          <cell r="A522" t="str">
            <v>2 S 04 211 11</v>
          </cell>
          <cell r="B522" t="str">
            <v>Boca BDCC 2,50 x 2,50 m esc.=30</v>
          </cell>
          <cell r="E522" t="str">
            <v>und</v>
          </cell>
          <cell r="F522">
            <v>15837.81</v>
          </cell>
        </row>
        <row r="523">
          <cell r="A523" t="str">
            <v>2 S 04 211 12</v>
          </cell>
          <cell r="B523" t="str">
            <v>Boca BDCC 3,00 x 3,00 m esc=30</v>
          </cell>
          <cell r="E523" t="str">
            <v>und</v>
          </cell>
          <cell r="F523">
            <v>24495.89</v>
          </cell>
        </row>
        <row r="524">
          <cell r="A524" t="str">
            <v>2 S 04 211 13</v>
          </cell>
          <cell r="B524" t="str">
            <v>Boca BDCC 1,50 x 1,50 m esc=45</v>
          </cell>
          <cell r="E524" t="str">
            <v>und</v>
          </cell>
          <cell r="F524">
            <v>9276.3700000000008</v>
          </cell>
        </row>
        <row r="525">
          <cell r="A525" t="str">
            <v>2 S 04 211 14</v>
          </cell>
          <cell r="B525" t="str">
            <v>Boca BDCC 2,00 x 2,00 m esc=45</v>
          </cell>
          <cell r="E525" t="str">
            <v>und</v>
          </cell>
          <cell r="F525">
            <v>14818.75</v>
          </cell>
        </row>
        <row r="526">
          <cell r="A526" t="str">
            <v>2 S 04 211 15</v>
          </cell>
          <cell r="B526" t="str">
            <v>Boca BDCC 2,50 x 2,50 m esc=45</v>
          </cell>
          <cell r="E526" t="str">
            <v>und</v>
          </cell>
          <cell r="F526">
            <v>21354.27</v>
          </cell>
        </row>
        <row r="527">
          <cell r="A527" t="str">
            <v>2 S 04 211 16</v>
          </cell>
          <cell r="B527" t="str">
            <v>Boca BDCC 3,00x3,00m - esc=45</v>
          </cell>
          <cell r="E527" t="str">
            <v>und</v>
          </cell>
          <cell r="F527">
            <v>31015.02</v>
          </cell>
        </row>
        <row r="528">
          <cell r="A528" t="str">
            <v>2 S 04 220 01</v>
          </cell>
          <cell r="B528" t="str">
            <v>Corpo BTCC 1,50 x 1,50 m alt. 0 a 1,00 m</v>
          </cell>
          <cell r="E528" t="str">
            <v>m</v>
          </cell>
          <cell r="F528">
            <v>2285.0500000000002</v>
          </cell>
        </row>
        <row r="529">
          <cell r="A529" t="str">
            <v>2 S 04 220 02</v>
          </cell>
          <cell r="B529" t="str">
            <v>Corpo BTCC 2,00 x 2,00 m alt. 0 a 1,00 m</v>
          </cell>
          <cell r="E529" t="str">
            <v>m</v>
          </cell>
          <cell r="F529">
            <v>3317.75</v>
          </cell>
        </row>
        <row r="530">
          <cell r="A530" t="str">
            <v>2 S 04 220 03</v>
          </cell>
          <cell r="B530" t="str">
            <v>Corpo BTCC 2,50 x 2,50 m alt. 0 a 1,00 m</v>
          </cell>
          <cell r="E530" t="str">
            <v>m</v>
          </cell>
          <cell r="F530">
            <v>4495.51</v>
          </cell>
        </row>
        <row r="531">
          <cell r="A531" t="str">
            <v>2 S 04 220 04</v>
          </cell>
          <cell r="B531" t="str">
            <v>Corpo BTCC 3,00 x 3,00 m alt. 0 a 1,00 m</v>
          </cell>
          <cell r="E531" t="str">
            <v>m</v>
          </cell>
          <cell r="F531">
            <v>5790.65</v>
          </cell>
        </row>
        <row r="532">
          <cell r="A532" t="str">
            <v>2 S 04 220 05</v>
          </cell>
          <cell r="B532" t="str">
            <v>Corpo BTCC 1,50 x 1,50 m alt. 1,00 a 2,50 m</v>
          </cell>
          <cell r="E532" t="str">
            <v>m</v>
          </cell>
          <cell r="F532">
            <v>2064.02</v>
          </cell>
        </row>
        <row r="533">
          <cell r="A533" t="str">
            <v>2 S 04 220 06</v>
          </cell>
          <cell r="B533" t="str">
            <v>Corpo BTCC 2,00 x 2,00 m alt. 1,00 a 2,50 m</v>
          </cell>
          <cell r="E533" t="str">
            <v>m</v>
          </cell>
          <cell r="F533">
            <v>3001.34</v>
          </cell>
        </row>
        <row r="534">
          <cell r="A534" t="str">
            <v>2 S 04 220 07</v>
          </cell>
          <cell r="B534" t="str">
            <v>Corpo BTCC 2,50 a 2,50 m alt. 1,00 a 2,50 m</v>
          </cell>
          <cell r="E534" t="str">
            <v>m</v>
          </cell>
          <cell r="F534">
            <v>3986.11</v>
          </cell>
        </row>
        <row r="535">
          <cell r="A535" t="str">
            <v>2 S 04 220 08</v>
          </cell>
          <cell r="B535" t="str">
            <v>Corpo BTCC 3,00 x 3,00 m alt. 1,00 a 2,50 m</v>
          </cell>
          <cell r="E535" t="str">
            <v>m</v>
          </cell>
          <cell r="F535">
            <v>5483.12</v>
          </cell>
        </row>
        <row r="536">
          <cell r="A536" t="str">
            <v>2 S 04 220 09</v>
          </cell>
          <cell r="B536" t="str">
            <v>Corpo BTCC 1,50 x 1,50 m alt. 2,50 a 5,00 m</v>
          </cell>
          <cell r="E536" t="str">
            <v>m</v>
          </cell>
          <cell r="F536">
            <v>2241.81</v>
          </cell>
        </row>
        <row r="537">
          <cell r="A537" t="str">
            <v>2 S 04 220 10</v>
          </cell>
          <cell r="B537" t="str">
            <v>Corpo BTCC 2,00 x 2,00 m alt. 2,50 a 5,00 m</v>
          </cell>
          <cell r="E537" t="str">
            <v>m</v>
          </cell>
          <cell r="F537">
            <v>3436.82</v>
          </cell>
        </row>
        <row r="538">
          <cell r="A538" t="str">
            <v>2 S 04 220 11</v>
          </cell>
          <cell r="B538" t="str">
            <v>Corpo BTCC 2,50 x 2,50 m alt. 2,50 a 5,00 m</v>
          </cell>
          <cell r="E538" t="str">
            <v>m</v>
          </cell>
          <cell r="F538">
            <v>4677.1400000000003</v>
          </cell>
        </row>
        <row r="539">
          <cell r="A539" t="str">
            <v>2 S 04 220 12</v>
          </cell>
          <cell r="B539" t="str">
            <v>Corpo BTCC 3,00 x 3,00 m alt. 2,50 a 5,00 m</v>
          </cell>
          <cell r="E539" t="str">
            <v>m</v>
          </cell>
          <cell r="F539">
            <v>6400.28</v>
          </cell>
        </row>
        <row r="540">
          <cell r="A540" t="str">
            <v>2 S 04 220 13</v>
          </cell>
          <cell r="B540" t="str">
            <v>Corpo BTCC 1,50 x 1,50 m alt. 5,00 a 7,50 m</v>
          </cell>
          <cell r="E540" t="str">
            <v>m</v>
          </cell>
          <cell r="F540">
            <v>2418.8000000000002</v>
          </cell>
        </row>
        <row r="541">
          <cell r="A541" t="str">
            <v>2 S 04 220 14</v>
          </cell>
          <cell r="B541" t="str">
            <v>Corpo BTCC 2,00 x 2,00 m alt. 5,00 a 7,50 m</v>
          </cell>
          <cell r="E541" t="str">
            <v>m</v>
          </cell>
          <cell r="F541">
            <v>3859.22</v>
          </cell>
        </row>
        <row r="542">
          <cell r="A542" t="str">
            <v>2 S 04 220 15</v>
          </cell>
          <cell r="B542" t="str">
            <v>Corpo BTCC 2,50 x 2,50 m alt. 5,00 a 7,50 m</v>
          </cell>
          <cell r="E542" t="str">
            <v>m</v>
          </cell>
          <cell r="F542">
            <v>5308.57</v>
          </cell>
        </row>
        <row r="543">
          <cell r="A543" t="str">
            <v>2 S 04 220 16</v>
          </cell>
          <cell r="B543" t="str">
            <v>Corpo BTCC 3,00 x 3,00 m alt. 5,00 a 7,50 m</v>
          </cell>
          <cell r="E543" t="str">
            <v>m</v>
          </cell>
          <cell r="F543">
            <v>7191.27</v>
          </cell>
        </row>
        <row r="544">
          <cell r="A544" t="str">
            <v>2 S 04 220 17</v>
          </cell>
          <cell r="B544" t="str">
            <v>Corpo BTCC 1,50 x 1,50 m alt. 7,50 a 10,00 m</v>
          </cell>
          <cell r="E544" t="str">
            <v>m</v>
          </cell>
          <cell r="F544">
            <v>2696.62</v>
          </cell>
        </row>
        <row r="545">
          <cell r="A545" t="str">
            <v>2 S 04 220 18</v>
          </cell>
          <cell r="B545" t="str">
            <v>Corpo BTCC 2,00 x 2,00 m alt. 7,50 m a 10,00 m</v>
          </cell>
          <cell r="E545" t="str">
            <v>m</v>
          </cell>
          <cell r="F545">
            <v>4355.76</v>
          </cell>
        </row>
        <row r="546">
          <cell r="A546" t="str">
            <v>2 S 04 220 19</v>
          </cell>
          <cell r="B546" t="str">
            <v>Corpo BTCC 2,50 x 2,50 m alt. 7,50 a 10,00 m</v>
          </cell>
          <cell r="E546" t="str">
            <v>m</v>
          </cell>
          <cell r="F546">
            <v>6040.14</v>
          </cell>
        </row>
        <row r="547">
          <cell r="A547" t="str">
            <v>2 S 04 220 20</v>
          </cell>
          <cell r="B547" t="str">
            <v>Corpo BTCC 3,00 x 3,00 m alt 7,50 a 10,00 m</v>
          </cell>
          <cell r="E547" t="str">
            <v>m</v>
          </cell>
          <cell r="F547">
            <v>8083.17</v>
          </cell>
        </row>
        <row r="548">
          <cell r="A548" t="str">
            <v>2 S 04 220 21</v>
          </cell>
          <cell r="B548" t="str">
            <v>Corpo BTCC 1,50 x 1,50 m alt. 10,00 a 12,50 m</v>
          </cell>
          <cell r="E548" t="str">
            <v>m</v>
          </cell>
          <cell r="F548">
            <v>3190.53</v>
          </cell>
        </row>
        <row r="549">
          <cell r="A549" t="str">
            <v>2 S 04 220 22</v>
          </cell>
          <cell r="B549" t="str">
            <v>Corpo BTCC 2,00 x 2,00 m alt. 10,00 a 12,50 m</v>
          </cell>
          <cell r="E549" t="str">
            <v>m</v>
          </cell>
          <cell r="F549">
            <v>4747.88</v>
          </cell>
        </row>
        <row r="550">
          <cell r="A550" t="str">
            <v>2 S 04 220 23</v>
          </cell>
          <cell r="B550" t="str">
            <v>Corpo BTCC 2,50 x 2,50 m alt. 10,00 a 12,50 m</v>
          </cell>
          <cell r="E550" t="str">
            <v>m</v>
          </cell>
          <cell r="F550">
            <v>6343.05</v>
          </cell>
        </row>
        <row r="551">
          <cell r="A551" t="str">
            <v>2 S 04 220 24</v>
          </cell>
          <cell r="B551" t="str">
            <v>Corpo BTCC 3,00 x 3,00 m alt. 10,00 a 12,50 m</v>
          </cell>
          <cell r="E551" t="str">
            <v>m</v>
          </cell>
          <cell r="F551">
            <v>8637.1299999999992</v>
          </cell>
        </row>
        <row r="552">
          <cell r="A552" t="str">
            <v>2 S 04 220 25</v>
          </cell>
          <cell r="B552" t="str">
            <v>Corpo BTCC 1,50 x 1,50 m alt. 12,50 a 15,00 m</v>
          </cell>
          <cell r="E552" t="str">
            <v>m</v>
          </cell>
          <cell r="F552">
            <v>3243.5</v>
          </cell>
        </row>
        <row r="553">
          <cell r="A553" t="str">
            <v>2 S 04 220 26</v>
          </cell>
          <cell r="B553" t="str">
            <v>Corpo BTCC 2,00 x 2,00 m alt. 12,50 a 15,00 m</v>
          </cell>
          <cell r="E553" t="str">
            <v>m</v>
          </cell>
          <cell r="F553">
            <v>5075.12</v>
          </cell>
        </row>
        <row r="554">
          <cell r="A554" t="str">
            <v>2 S 04 220 27</v>
          </cell>
          <cell r="B554" t="str">
            <v>Corpo BTCC 2,50 x 2,50 m alt. 12,50 a 15,00 m</v>
          </cell>
          <cell r="E554" t="str">
            <v>m</v>
          </cell>
          <cell r="F554">
            <v>6803.35</v>
          </cell>
        </row>
        <row r="555">
          <cell r="A555" t="str">
            <v>2 S 04 220 28</v>
          </cell>
          <cell r="B555" t="str">
            <v>Corpo BTCC 3,00 x 3,00 m alt. 12,50 a 15,00 m</v>
          </cell>
          <cell r="E555" t="str">
            <v>m</v>
          </cell>
          <cell r="F555">
            <v>9379.32</v>
          </cell>
        </row>
        <row r="556">
          <cell r="A556" t="str">
            <v>2 S 04 221 01</v>
          </cell>
          <cell r="B556" t="str">
            <v>Boca BTCC 1,50 x 1,50 m normal</v>
          </cell>
          <cell r="E556" t="str">
            <v>und</v>
          </cell>
          <cell r="F556">
            <v>7797.68</v>
          </cell>
        </row>
        <row r="557">
          <cell r="A557" t="str">
            <v>2 S 04 221 02</v>
          </cell>
          <cell r="B557" t="str">
            <v>Boca BTCC 2,00 x 2,00 m normal</v>
          </cell>
          <cell r="E557" t="str">
            <v>und</v>
          </cell>
          <cell r="F557">
            <v>11925.54</v>
          </cell>
        </row>
        <row r="558">
          <cell r="A558" t="str">
            <v>2 S 04 221 03</v>
          </cell>
          <cell r="B558" t="str">
            <v>Boca BTCC 2,50 x 2,50 m normal</v>
          </cell>
          <cell r="E558" t="str">
            <v>und</v>
          </cell>
          <cell r="F558">
            <v>16899.830000000002</v>
          </cell>
        </row>
        <row r="559">
          <cell r="A559" t="str">
            <v>2 S 04 221 04</v>
          </cell>
          <cell r="B559" t="str">
            <v>Boca BTCC 3,00 x 3,00 m normal</v>
          </cell>
          <cell r="E559" t="str">
            <v>und</v>
          </cell>
          <cell r="F559">
            <v>23995.86</v>
          </cell>
        </row>
        <row r="560">
          <cell r="A560" t="str">
            <v>2 S 04 221 05</v>
          </cell>
          <cell r="B560" t="str">
            <v>Boca BTCC 1,50 x 1,50 m esc=15</v>
          </cell>
          <cell r="E560" t="str">
            <v>und</v>
          </cell>
          <cell r="F560">
            <v>8445.08</v>
          </cell>
        </row>
        <row r="561">
          <cell r="A561" t="str">
            <v>2 S 04 221 06</v>
          </cell>
          <cell r="B561" t="str">
            <v>Boca BTCC 2,00 x 2,00 m esc=15</v>
          </cell>
          <cell r="E561" t="str">
            <v>und</v>
          </cell>
          <cell r="F561">
            <v>12824.04</v>
          </cell>
        </row>
        <row r="562">
          <cell r="A562" t="str">
            <v>2 S 04 221 07</v>
          </cell>
          <cell r="B562" t="str">
            <v>Boca BTCC 2,50 x 2,50 m esc=15</v>
          </cell>
          <cell r="E562" t="str">
            <v>und</v>
          </cell>
          <cell r="F562">
            <v>18228.060000000001</v>
          </cell>
        </row>
        <row r="563">
          <cell r="A563" t="str">
            <v>2 S 04 221 08</v>
          </cell>
          <cell r="B563" t="str">
            <v>Boca BTCC 3,00 x 3,00 m esc=15</v>
          </cell>
          <cell r="E563" t="str">
            <v>und</v>
          </cell>
          <cell r="F563">
            <v>23361.34</v>
          </cell>
        </row>
        <row r="564">
          <cell r="A564" t="str">
            <v>2 S 04 221 09</v>
          </cell>
          <cell r="B564" t="str">
            <v>Boca BTCC 1,50 x 1,50 m esc=30</v>
          </cell>
          <cell r="E564" t="str">
            <v>und</v>
          </cell>
          <cell r="F564">
            <v>8856.08</v>
          </cell>
        </row>
        <row r="565">
          <cell r="A565" t="str">
            <v>2 S 04 221 10</v>
          </cell>
          <cell r="B565" t="str">
            <v>Boca BTCC 2,00 x 2,00 m exc.=30</v>
          </cell>
          <cell r="E565" t="str">
            <v>und</v>
          </cell>
          <cell r="F565">
            <v>14169.67</v>
          </cell>
        </row>
        <row r="566">
          <cell r="A566" t="str">
            <v>2 S 04 221 11</v>
          </cell>
          <cell r="B566" t="str">
            <v>Boca BTCC 2,50 x 2,50 m esc=30</v>
          </cell>
          <cell r="E566" t="str">
            <v>und</v>
          </cell>
          <cell r="F566">
            <v>20764.759999999998</v>
          </cell>
        </row>
        <row r="567">
          <cell r="A567" t="str">
            <v>2 S 04 221 12</v>
          </cell>
          <cell r="B567" t="str">
            <v>Boca BTCC 3,00 x 3,00 m esc=30</v>
          </cell>
          <cell r="E567" t="str">
            <v>und</v>
          </cell>
          <cell r="F567">
            <v>29949.200000000001</v>
          </cell>
        </row>
        <row r="568">
          <cell r="A568" t="str">
            <v>2 S 04 221 13</v>
          </cell>
          <cell r="B568" t="str">
            <v>Boca BTCC 1,50 x 1,50 m esc.=45</v>
          </cell>
          <cell r="E568" t="str">
            <v>und</v>
          </cell>
          <cell r="F568">
            <v>11176.09</v>
          </cell>
        </row>
        <row r="569">
          <cell r="A569" t="str">
            <v>2 S 04 221 14</v>
          </cell>
          <cell r="B569" t="str">
            <v>Boca BTCC 2,00 x 2,00 m esc=45</v>
          </cell>
          <cell r="E569" t="str">
            <v>und</v>
          </cell>
          <cell r="F569">
            <v>17941.25</v>
          </cell>
        </row>
        <row r="570">
          <cell r="A570" t="str">
            <v>2 S 04 221 15</v>
          </cell>
          <cell r="B570" t="str">
            <v>Boca BTCC 2,50 x 2,50 m esc=45</v>
          </cell>
          <cell r="E570" t="str">
            <v>und</v>
          </cell>
          <cell r="F570">
            <v>26268.53</v>
          </cell>
        </row>
        <row r="571">
          <cell r="A571" t="str">
            <v>2 S 04 221 16</v>
          </cell>
          <cell r="B571" t="str">
            <v>Boca BTCC 3,00 x 3,00 m esc=45</v>
          </cell>
          <cell r="E571" t="str">
            <v>und</v>
          </cell>
          <cell r="F571">
            <v>37956.39</v>
          </cell>
        </row>
        <row r="572">
          <cell r="A572" t="str">
            <v>2 S 04 300 16</v>
          </cell>
          <cell r="B572" t="str">
            <v>Bueiro met. chapas múltiplas D=1,60 m galv.</v>
          </cell>
          <cell r="E572" t="str">
            <v>m</v>
          </cell>
          <cell r="F572">
            <v>1028.1099999999999</v>
          </cell>
        </row>
        <row r="573">
          <cell r="A573" t="str">
            <v>2 S 04 300 20</v>
          </cell>
          <cell r="B573" t="str">
            <v>Bueiro met.chapas múltiplas D=2,00 m galv.</v>
          </cell>
          <cell r="E573" t="str">
            <v>m</v>
          </cell>
          <cell r="F573">
            <v>1279.3399999999999</v>
          </cell>
        </row>
        <row r="574">
          <cell r="A574" t="str">
            <v>2 S 04 301 16</v>
          </cell>
          <cell r="B574" t="str">
            <v>Bueiro met. chapas múltiplas D=1,60 m rev. epoxy</v>
          </cell>
          <cell r="E574" t="str">
            <v>m</v>
          </cell>
          <cell r="F574">
            <v>1076.94</v>
          </cell>
        </row>
        <row r="575">
          <cell r="A575" t="str">
            <v>2 S 04 301 20</v>
          </cell>
          <cell r="B575" t="str">
            <v>Bueiro met. chapa múltipla D=2,00 m rev. epoxy</v>
          </cell>
          <cell r="E575" t="str">
            <v>m</v>
          </cell>
          <cell r="F575">
            <v>1339.98</v>
          </cell>
        </row>
        <row r="576">
          <cell r="A576" t="str">
            <v>2 S 04 310 16</v>
          </cell>
          <cell r="B576" t="str">
            <v>Bueiro met.s/ interrupção tráf. D=1,60m galv.</v>
          </cell>
          <cell r="E576" t="str">
            <v>m</v>
          </cell>
          <cell r="F576">
            <v>1958.05</v>
          </cell>
        </row>
        <row r="577">
          <cell r="A577" t="str">
            <v>2 S 04 310 20</v>
          </cell>
          <cell r="B577" t="str">
            <v>Bueiro met.s/ interrupção tráf. D=2,00m galv.</v>
          </cell>
          <cell r="E577" t="str">
            <v>m</v>
          </cell>
          <cell r="F577">
            <v>2435.4499999999998</v>
          </cell>
        </row>
        <row r="578">
          <cell r="A578" t="str">
            <v>2 S 04 311 16</v>
          </cell>
          <cell r="B578" t="str">
            <v>Bueiro met.s/interrupção tráf.D=1,60 m rev.epoxy</v>
          </cell>
          <cell r="E578" t="str">
            <v>m</v>
          </cell>
          <cell r="F578">
            <v>2031.03</v>
          </cell>
        </row>
        <row r="579">
          <cell r="A579" t="str">
            <v>2 S 04 311 20</v>
          </cell>
          <cell r="B579" t="str">
            <v>Bueiro met.s/interrupção traf.D=2,00 m rev.epoxy</v>
          </cell>
          <cell r="E579" t="str">
            <v>m</v>
          </cell>
          <cell r="F579">
            <v>2442.35</v>
          </cell>
        </row>
        <row r="580">
          <cell r="A580" t="str">
            <v>2 S 04 400 01</v>
          </cell>
          <cell r="B580" t="str">
            <v>Valeta prot.cortes c/revest. vegetal - VPC 01</v>
          </cell>
          <cell r="E580" t="str">
            <v>m</v>
          </cell>
          <cell r="F580">
            <v>41.27</v>
          </cell>
        </row>
        <row r="581">
          <cell r="A581" t="str">
            <v>2 S 04 400 02</v>
          </cell>
          <cell r="B581" t="str">
            <v>Valeta prot.cortes c/revest. vegetal - VPC 02</v>
          </cell>
          <cell r="E581" t="str">
            <v>m</v>
          </cell>
          <cell r="F581">
            <v>30.75</v>
          </cell>
        </row>
        <row r="582">
          <cell r="A582" t="str">
            <v>2 S 04 400 03</v>
          </cell>
          <cell r="B582" t="str">
            <v>Valeta prot.cortes c/revest.concreto - VPC 03</v>
          </cell>
          <cell r="E582" t="str">
            <v>m</v>
          </cell>
          <cell r="F582">
            <v>59.73</v>
          </cell>
        </row>
        <row r="583">
          <cell r="A583" t="str">
            <v>2 S 04 400 04</v>
          </cell>
          <cell r="B583" t="str">
            <v>Valeta prot.cortes c/revest.concreto - VPC 04</v>
          </cell>
          <cell r="E583" t="str">
            <v>m</v>
          </cell>
          <cell r="F583">
            <v>46.54</v>
          </cell>
        </row>
        <row r="584">
          <cell r="A584" t="str">
            <v>2 S 04 401 01</v>
          </cell>
          <cell r="B584" t="str">
            <v>Valeta prot.aterros c/revest. vegetal - VPA 01</v>
          </cell>
          <cell r="E584" t="str">
            <v>m</v>
          </cell>
          <cell r="F584">
            <v>42.65</v>
          </cell>
        </row>
        <row r="585">
          <cell r="A585" t="str">
            <v>2 S 04 401 02</v>
          </cell>
          <cell r="B585" t="str">
            <v>Valeta prot.aterros c/revest. vegetal - VPA 02</v>
          </cell>
          <cell r="E585" t="str">
            <v>m</v>
          </cell>
          <cell r="F585">
            <v>32.01</v>
          </cell>
        </row>
        <row r="586">
          <cell r="A586" t="str">
            <v>2 S 04 401 03</v>
          </cell>
          <cell r="B586" t="str">
            <v>Valeta prot.aterro c/revest. concreto - VPA 03</v>
          </cell>
          <cell r="E586" t="str">
            <v>m</v>
          </cell>
          <cell r="F586">
            <v>59.97</v>
          </cell>
        </row>
        <row r="587">
          <cell r="A587" t="str">
            <v>2 S 04 401 04</v>
          </cell>
          <cell r="B587" t="str">
            <v>Valeta prot.aterro c/revest. concreto - VPA 04</v>
          </cell>
          <cell r="E587" t="str">
            <v>m</v>
          </cell>
          <cell r="F587">
            <v>45.4</v>
          </cell>
        </row>
        <row r="588">
          <cell r="A588" t="str">
            <v>2 S 04 401 05</v>
          </cell>
          <cell r="B588" t="str">
            <v>Valeta prot.corte/aterro s/rev. - VPC 05/VPA 05</v>
          </cell>
          <cell r="E588" t="str">
            <v>m</v>
          </cell>
          <cell r="F588">
            <v>24.52</v>
          </cell>
        </row>
        <row r="589">
          <cell r="A589" t="str">
            <v>2 S 04 401 06</v>
          </cell>
          <cell r="B589" t="str">
            <v>Valeta prot.corte/aterro s/rev. - VPC 06/VPA 06</v>
          </cell>
          <cell r="E589" t="str">
            <v>m</v>
          </cell>
          <cell r="F589">
            <v>17.53</v>
          </cell>
        </row>
        <row r="590">
          <cell r="A590" t="str">
            <v>2 S 04 500 01</v>
          </cell>
          <cell r="B590" t="str">
            <v>Dreno longitudinal prof. p/corte em solo - DPS 01</v>
          </cell>
          <cell r="E590" t="str">
            <v>m</v>
          </cell>
          <cell r="F590">
            <v>27.55</v>
          </cell>
        </row>
        <row r="591">
          <cell r="A591" t="str">
            <v>2 S 04 500 02</v>
          </cell>
          <cell r="B591" t="str">
            <v>Dreno longitudinal prof. p/corte em solo - DPS 02</v>
          </cell>
          <cell r="E591" t="str">
            <v>m</v>
          </cell>
          <cell r="F591">
            <v>27.14</v>
          </cell>
        </row>
        <row r="592">
          <cell r="A592" t="str">
            <v>2 S 04 500 03</v>
          </cell>
          <cell r="B592" t="str">
            <v>Dreno longitudinal prof. p/corte em solo - DPS 03</v>
          </cell>
          <cell r="E592" t="str">
            <v>m</v>
          </cell>
          <cell r="F592">
            <v>38.75</v>
          </cell>
        </row>
        <row r="593">
          <cell r="A593" t="str">
            <v>2 S 04 500 04</v>
          </cell>
          <cell r="B593" t="str">
            <v>Dreno longitudinal prof. p/corte em solo - DPS 04</v>
          </cell>
          <cell r="E593" t="str">
            <v>m</v>
          </cell>
          <cell r="F593">
            <v>38.26</v>
          </cell>
        </row>
        <row r="594">
          <cell r="A594" t="str">
            <v>2 S 04 500 05</v>
          </cell>
          <cell r="B594" t="str">
            <v>Dreno longitudinal prof. p/corte em solo - DPS 05</v>
          </cell>
          <cell r="E594" t="str">
            <v>m</v>
          </cell>
          <cell r="F594">
            <v>44.31</v>
          </cell>
        </row>
        <row r="595">
          <cell r="A595" t="str">
            <v>2 S 04 500 06</v>
          </cell>
          <cell r="B595" t="str">
            <v>Dreno longitudinal prof. p/corte em solo - DPS 06</v>
          </cell>
          <cell r="E595" t="str">
            <v>m</v>
          </cell>
          <cell r="F595">
            <v>50.88</v>
          </cell>
        </row>
        <row r="596">
          <cell r="A596" t="str">
            <v>2 S 04 500 07</v>
          </cell>
          <cell r="B596" t="str">
            <v>Dreno longitudinal prof. p/corte em solo - DPS 07</v>
          </cell>
          <cell r="E596" t="str">
            <v>m</v>
          </cell>
          <cell r="F596">
            <v>61.18</v>
          </cell>
        </row>
        <row r="597">
          <cell r="A597" t="str">
            <v>2 S 04 500 08</v>
          </cell>
          <cell r="B597" t="str">
            <v>Dreno longitudinal prof. p/corte em solo - DPS 08</v>
          </cell>
          <cell r="E597" t="str">
            <v>m</v>
          </cell>
          <cell r="F597">
            <v>67.75</v>
          </cell>
        </row>
        <row r="598">
          <cell r="A598" t="str">
            <v>2 S 04 501 01</v>
          </cell>
          <cell r="B598" t="str">
            <v>Dreno longitudinal prof. p/corte em rocha - DPR 01</v>
          </cell>
          <cell r="E598" t="str">
            <v>m</v>
          </cell>
          <cell r="F598">
            <v>23.89</v>
          </cell>
        </row>
        <row r="599">
          <cell r="A599" t="str">
            <v>2 S 04 501 02</v>
          </cell>
          <cell r="B599" t="str">
            <v>Dreno longitudinal prof. p/corte em rocha - DPR 02</v>
          </cell>
          <cell r="E599" t="str">
            <v>m</v>
          </cell>
          <cell r="F599">
            <v>38.26</v>
          </cell>
        </row>
        <row r="600">
          <cell r="A600" t="str">
            <v>2 S 04 501 03</v>
          </cell>
          <cell r="B600" t="str">
            <v>Dreno longitudinal prof. p/corte em rocha - DPR 03</v>
          </cell>
          <cell r="E600" t="str">
            <v>m</v>
          </cell>
          <cell r="F600">
            <v>21.89</v>
          </cell>
        </row>
        <row r="601">
          <cell r="A601" t="str">
            <v>2 S 04 501 04</v>
          </cell>
          <cell r="B601" t="str">
            <v>Dreno longitudinal prof. p/corte em rocha - DPR 04</v>
          </cell>
          <cell r="E601" t="str">
            <v>m</v>
          </cell>
          <cell r="F601">
            <v>7.29</v>
          </cell>
        </row>
        <row r="602">
          <cell r="A602" t="str">
            <v>2 S 04 501 05</v>
          </cell>
          <cell r="B602" t="str">
            <v>Dreno longitudinal prof. p/corte em rocha - DPR 05</v>
          </cell>
          <cell r="E602" t="str">
            <v>m</v>
          </cell>
          <cell r="F602">
            <v>21.55</v>
          </cell>
        </row>
        <row r="603">
          <cell r="A603" t="str">
            <v>2 S 04 502 01</v>
          </cell>
          <cell r="B603" t="str">
            <v>Boca saída p/dreno longitudinal prof. BSD 01</v>
          </cell>
          <cell r="E603" t="str">
            <v>und</v>
          </cell>
          <cell r="F603">
            <v>71.16</v>
          </cell>
        </row>
        <row r="604">
          <cell r="A604" t="str">
            <v>2 S 04 502 02</v>
          </cell>
          <cell r="B604" t="str">
            <v>Boca saída p/dreno longitudinal prof. BSD 02</v>
          </cell>
          <cell r="E604" t="str">
            <v>und</v>
          </cell>
          <cell r="F604">
            <v>82.9</v>
          </cell>
        </row>
        <row r="605">
          <cell r="A605" t="str">
            <v>2 S 04 510 01</v>
          </cell>
          <cell r="B605" t="str">
            <v>Dreno sub-superficial - DSS 01</v>
          </cell>
          <cell r="E605" t="str">
            <v>m</v>
          </cell>
          <cell r="F605">
            <v>7.42</v>
          </cell>
        </row>
        <row r="606">
          <cell r="A606" t="str">
            <v>2 S 04 510 02</v>
          </cell>
          <cell r="B606" t="str">
            <v>Dreno sub-superficial - DSS 02</v>
          </cell>
          <cell r="E606" t="str">
            <v>m</v>
          </cell>
          <cell r="F606">
            <v>20.12</v>
          </cell>
        </row>
        <row r="607">
          <cell r="A607" t="str">
            <v>2 S 04 510 03</v>
          </cell>
          <cell r="B607" t="str">
            <v>Dreno sub-superficial - DSS 03</v>
          </cell>
          <cell r="E607" t="str">
            <v>m</v>
          </cell>
          <cell r="F607">
            <v>5.0599999999999996</v>
          </cell>
        </row>
        <row r="608">
          <cell r="A608" t="str">
            <v>2 S 04 510 04</v>
          </cell>
          <cell r="B608" t="str">
            <v>Dreno sub-superficial - DSS 04</v>
          </cell>
          <cell r="E608" t="str">
            <v>m</v>
          </cell>
          <cell r="F608">
            <v>26.52</v>
          </cell>
        </row>
        <row r="609">
          <cell r="A609" t="str">
            <v>2 S 04 511 01</v>
          </cell>
          <cell r="B609" t="str">
            <v>Boca saída p/dreno sub-superficial - BSD 03</v>
          </cell>
          <cell r="E609" t="str">
            <v>und</v>
          </cell>
          <cell r="F609">
            <v>32.799999999999997</v>
          </cell>
        </row>
        <row r="610">
          <cell r="A610" t="str">
            <v>2 S 04 520 01</v>
          </cell>
          <cell r="B610" t="str">
            <v>Dreno sub-horizontal - DSH 01</v>
          </cell>
          <cell r="E610" t="str">
            <v>m</v>
          </cell>
          <cell r="F610">
            <v>127.19</v>
          </cell>
        </row>
        <row r="611">
          <cell r="A611" t="str">
            <v>2 S 04 521 01</v>
          </cell>
          <cell r="B611" t="str">
            <v>Boca saída p/dreno sub-horizontal - BSD 04</v>
          </cell>
          <cell r="E611" t="str">
            <v>und</v>
          </cell>
          <cell r="F611">
            <v>8.4700000000000006</v>
          </cell>
        </row>
        <row r="612">
          <cell r="A612" t="str">
            <v>2 S 04 900 01</v>
          </cell>
          <cell r="B612" t="str">
            <v>Sarjeta triangular de concreto - STC 01</v>
          </cell>
          <cell r="E612" t="str">
            <v>m</v>
          </cell>
          <cell r="F612">
            <v>37.07</v>
          </cell>
        </row>
        <row r="613">
          <cell r="A613" t="str">
            <v>2 S 04 900 02</v>
          </cell>
          <cell r="B613" t="str">
            <v>Sarjeta triangular de concreto - STC 02</v>
          </cell>
          <cell r="E613" t="str">
            <v>m</v>
          </cell>
          <cell r="F613">
            <v>25.03</v>
          </cell>
        </row>
        <row r="614">
          <cell r="A614" t="str">
            <v>2 S 04 900 03</v>
          </cell>
          <cell r="B614" t="str">
            <v>Sarjeta triangular de concreto - STC 03</v>
          </cell>
          <cell r="E614" t="str">
            <v>m</v>
          </cell>
          <cell r="F614">
            <v>21.69</v>
          </cell>
        </row>
        <row r="615">
          <cell r="A615" t="str">
            <v>2 S 04 900 04</v>
          </cell>
          <cell r="B615" t="str">
            <v>Sarjeta triangular de concreto - STC 04</v>
          </cell>
          <cell r="E615" t="str">
            <v>m</v>
          </cell>
          <cell r="F615">
            <v>17.600000000000001</v>
          </cell>
        </row>
        <row r="616">
          <cell r="A616" t="str">
            <v>2 S 04 900 05</v>
          </cell>
          <cell r="B616" t="str">
            <v>Sarjeta triangular de concreto - STC 05</v>
          </cell>
          <cell r="E616" t="str">
            <v>m</v>
          </cell>
          <cell r="F616">
            <v>30.24</v>
          </cell>
        </row>
        <row r="617">
          <cell r="A617" t="str">
            <v>2 S 04 900 06</v>
          </cell>
          <cell r="B617" t="str">
            <v>Sarjeta triangular de concreto - STC 06</v>
          </cell>
          <cell r="E617" t="str">
            <v>m</v>
          </cell>
          <cell r="F617">
            <v>20.420000000000002</v>
          </cell>
        </row>
        <row r="618">
          <cell r="A618" t="str">
            <v>2 S 04 900 07</v>
          </cell>
          <cell r="B618" t="str">
            <v>Sarjeta triangular de concreto - STC 07</v>
          </cell>
          <cell r="E618" t="str">
            <v>m</v>
          </cell>
          <cell r="F618">
            <v>17.61</v>
          </cell>
        </row>
        <row r="619">
          <cell r="A619" t="str">
            <v>2 S 04 900 08</v>
          </cell>
          <cell r="B619" t="str">
            <v>Sarjeta triangular de concreto - STC 08</v>
          </cell>
          <cell r="E619" t="str">
            <v>m</v>
          </cell>
          <cell r="F619">
            <v>14.71</v>
          </cell>
        </row>
        <row r="620">
          <cell r="A620" t="str">
            <v>2 S 04 900 21</v>
          </cell>
          <cell r="B620" t="str">
            <v>Sarjeta canteiro central concreto - SCC 01</v>
          </cell>
          <cell r="E620" t="str">
            <v>m</v>
          </cell>
          <cell r="F620">
            <v>21.45</v>
          </cell>
        </row>
        <row r="621">
          <cell r="A621" t="str">
            <v>2 S 04 900 22</v>
          </cell>
          <cell r="B621" t="str">
            <v>Sarjeta canteiro central concreto - SCC 02</v>
          </cell>
          <cell r="E621" t="str">
            <v>m</v>
          </cell>
          <cell r="F621">
            <v>29.69</v>
          </cell>
        </row>
        <row r="622">
          <cell r="A622" t="str">
            <v>2 S 04 900 31</v>
          </cell>
          <cell r="B622" t="str">
            <v>Sarjeta triangular de grama - STG 01</v>
          </cell>
          <cell r="E622" t="str">
            <v>m</v>
          </cell>
          <cell r="F622">
            <v>13.88</v>
          </cell>
        </row>
        <row r="623">
          <cell r="A623" t="str">
            <v>2 S 04 900 32</v>
          </cell>
          <cell r="B623" t="str">
            <v>Sarjeta triangular de grama - STG 02</v>
          </cell>
          <cell r="E623" t="str">
            <v>m</v>
          </cell>
          <cell r="F623">
            <v>11.5</v>
          </cell>
        </row>
        <row r="624">
          <cell r="A624" t="str">
            <v>2 S 04 900 33</v>
          </cell>
          <cell r="B624" t="str">
            <v>Sarjeta triangular de grama - STG 03</v>
          </cell>
          <cell r="E624" t="str">
            <v>m</v>
          </cell>
          <cell r="F624">
            <v>9.89</v>
          </cell>
        </row>
        <row r="625">
          <cell r="A625" t="str">
            <v>2 S 04 900 34</v>
          </cell>
          <cell r="B625" t="str">
            <v>Sarjeta triangular de grama - STG 04</v>
          </cell>
          <cell r="E625" t="str">
            <v>m</v>
          </cell>
          <cell r="F625">
            <v>7.59</v>
          </cell>
        </row>
        <row r="626">
          <cell r="A626" t="str">
            <v>2 S 04 900 41</v>
          </cell>
          <cell r="B626" t="str">
            <v>Sarjeta triangular não revestida - STT 01</v>
          </cell>
          <cell r="E626" t="str">
            <v>m</v>
          </cell>
          <cell r="F626">
            <v>7.66</v>
          </cell>
        </row>
        <row r="627">
          <cell r="A627" t="str">
            <v>2 S 04 900 42</v>
          </cell>
          <cell r="B627" t="str">
            <v>Sarjeta triangular não revestida - STT 02</v>
          </cell>
          <cell r="E627" t="str">
            <v>m</v>
          </cell>
          <cell r="F627">
            <v>6.4</v>
          </cell>
        </row>
        <row r="628">
          <cell r="A628" t="str">
            <v>2 S 04 900 43</v>
          </cell>
          <cell r="B628" t="str">
            <v>Sarjeta triangular não revestida - STT 03</v>
          </cell>
          <cell r="E628" t="str">
            <v>m</v>
          </cell>
          <cell r="F628">
            <v>5.44</v>
          </cell>
        </row>
        <row r="629">
          <cell r="A629" t="str">
            <v>2 S 04 900 44</v>
          </cell>
          <cell r="B629" t="str">
            <v>Sarjeta triangular não revestida - STT 04</v>
          </cell>
          <cell r="E629" t="str">
            <v>m</v>
          </cell>
          <cell r="F629">
            <v>3.99</v>
          </cell>
        </row>
        <row r="630">
          <cell r="A630" t="str">
            <v>2 S 04 901 01</v>
          </cell>
          <cell r="B630" t="str">
            <v>Sarjeta trapezoidal de concreto - SZC 01</v>
          </cell>
          <cell r="E630" t="str">
            <v>m</v>
          </cell>
          <cell r="F630">
            <v>29.78</v>
          </cell>
        </row>
        <row r="631">
          <cell r="A631" t="str">
            <v>2 S 04 901 02</v>
          </cell>
          <cell r="B631" t="str">
            <v>Sarjeta trapezoidal de concreto - SZC 02</v>
          </cell>
          <cell r="E631" t="str">
            <v>m</v>
          </cell>
          <cell r="F631">
            <v>18.239999999999998</v>
          </cell>
        </row>
        <row r="632">
          <cell r="A632" t="str">
            <v>2 S 04 901 21</v>
          </cell>
          <cell r="B632" t="str">
            <v>Sarjeta de canteiro central de concreto - SCC 03</v>
          </cell>
          <cell r="E632" t="str">
            <v>m</v>
          </cell>
          <cell r="F632">
            <v>23.88</v>
          </cell>
        </row>
        <row r="633">
          <cell r="A633" t="str">
            <v>2 S 04 901 22</v>
          </cell>
          <cell r="B633" t="str">
            <v>Sarjeta de canteiro central de cocnreto - SCC 04</v>
          </cell>
          <cell r="E633" t="str">
            <v>m</v>
          </cell>
          <cell r="F633">
            <v>43.71</v>
          </cell>
        </row>
        <row r="634">
          <cell r="A634" t="str">
            <v>2 S 04 901 31</v>
          </cell>
          <cell r="B634" t="str">
            <v>Sarjeta trapezoidal de grama - SZG 01</v>
          </cell>
          <cell r="E634" t="str">
            <v>m</v>
          </cell>
          <cell r="F634">
            <v>12.46</v>
          </cell>
        </row>
        <row r="635">
          <cell r="A635" t="str">
            <v>2 S 04 901 32</v>
          </cell>
          <cell r="B635" t="str">
            <v>Sarjeta trapezoidal de grama - SZG 02</v>
          </cell>
          <cell r="E635" t="str">
            <v>m</v>
          </cell>
          <cell r="F635">
            <v>8.0299999999999994</v>
          </cell>
        </row>
        <row r="636">
          <cell r="A636" t="str">
            <v>2 S 04 901 41</v>
          </cell>
          <cell r="B636" t="str">
            <v>Sarjeta trapezoidal não revestida - SZT 01</v>
          </cell>
          <cell r="E636" t="str">
            <v>m</v>
          </cell>
          <cell r="F636">
            <v>7.55</v>
          </cell>
        </row>
        <row r="637">
          <cell r="A637" t="str">
            <v>2 S 04 901 42</v>
          </cell>
          <cell r="B637" t="str">
            <v>Sarjeta trapezoidal não revestida - SZT 02</v>
          </cell>
          <cell r="E637" t="str">
            <v>m</v>
          </cell>
          <cell r="F637">
            <v>4.66</v>
          </cell>
        </row>
        <row r="638">
          <cell r="A638" t="str">
            <v>2 S 04 910 01</v>
          </cell>
          <cell r="B638" t="str">
            <v>Meio fio de concreto - MFC 01</v>
          </cell>
          <cell r="E638" t="str">
            <v>m</v>
          </cell>
          <cell r="F638">
            <v>38.630000000000003</v>
          </cell>
        </row>
        <row r="639">
          <cell r="A639" t="str">
            <v>2 S 04 910 02</v>
          </cell>
          <cell r="B639" t="str">
            <v>Meio fio de concreto - MFC 02</v>
          </cell>
          <cell r="E639" t="str">
            <v>m</v>
          </cell>
          <cell r="F639">
            <v>30.75</v>
          </cell>
        </row>
        <row r="640">
          <cell r="A640" t="str">
            <v>2 S 04 910 03</v>
          </cell>
          <cell r="B640" t="str">
            <v>Meio fio de concreto - MFC 03</v>
          </cell>
          <cell r="E640" t="str">
            <v>m</v>
          </cell>
          <cell r="F640">
            <v>18.04</v>
          </cell>
        </row>
        <row r="641">
          <cell r="A641" t="str">
            <v>2 S 04 910 04</v>
          </cell>
          <cell r="B641" t="str">
            <v>Meio fio de concreto - MFC 04</v>
          </cell>
          <cell r="E641" t="str">
            <v>m</v>
          </cell>
          <cell r="F641">
            <v>12.69</v>
          </cell>
        </row>
        <row r="642">
          <cell r="A642" t="str">
            <v>2 S 04 910 05</v>
          </cell>
          <cell r="B642" t="str">
            <v>Meio fio de concreto - MFC 05</v>
          </cell>
          <cell r="E642" t="str">
            <v>m</v>
          </cell>
          <cell r="F642">
            <v>17.72</v>
          </cell>
        </row>
        <row r="643">
          <cell r="A643" t="str">
            <v>2 S 04 910 06</v>
          </cell>
          <cell r="B643" t="str">
            <v>Meio fio de concreto - MFC 06</v>
          </cell>
          <cell r="E643" t="str">
            <v>m</v>
          </cell>
          <cell r="F643">
            <v>11.07</v>
          </cell>
        </row>
        <row r="644">
          <cell r="A644" t="str">
            <v>2 S 04 910 07</v>
          </cell>
          <cell r="B644" t="str">
            <v>Meio fio de concreto - MFC 07</v>
          </cell>
          <cell r="E644" t="str">
            <v>m</v>
          </cell>
          <cell r="F644">
            <v>17.420000000000002</v>
          </cell>
        </row>
        <row r="645">
          <cell r="A645" t="str">
            <v>2 S 04 910 08</v>
          </cell>
          <cell r="B645" t="str">
            <v>Meio fio de concreto - MFC 08</v>
          </cell>
          <cell r="E645" t="str">
            <v>m</v>
          </cell>
          <cell r="F645">
            <v>29.27</v>
          </cell>
        </row>
        <row r="646">
          <cell r="A646" t="str">
            <v>2 S 04 930 01</v>
          </cell>
          <cell r="B646" t="str">
            <v>Caixa coletora de sarjeta - CCS 01</v>
          </cell>
          <cell r="E646" t="str">
            <v>und</v>
          </cell>
          <cell r="F646">
            <v>909.9</v>
          </cell>
        </row>
        <row r="647">
          <cell r="A647" t="str">
            <v>2 S 04 930 02</v>
          </cell>
          <cell r="B647" t="str">
            <v>Caixa coletora de sarjeta - CCS 02</v>
          </cell>
          <cell r="E647" t="str">
            <v>und</v>
          </cell>
          <cell r="F647">
            <v>886.15</v>
          </cell>
        </row>
        <row r="648">
          <cell r="A648" t="str">
            <v>2 S 04 930 03</v>
          </cell>
          <cell r="B648" t="str">
            <v>Caixa coletora de sarjeta - CCS 03</v>
          </cell>
          <cell r="E648" t="str">
            <v>und</v>
          </cell>
          <cell r="F648">
            <v>862.39</v>
          </cell>
        </row>
        <row r="649">
          <cell r="A649" t="str">
            <v>2 S 04 930 04</v>
          </cell>
          <cell r="B649" t="str">
            <v>Caixa coletora de sarjeta - CCS 04</v>
          </cell>
          <cell r="E649" t="str">
            <v>und</v>
          </cell>
          <cell r="F649">
            <v>837.56</v>
          </cell>
        </row>
        <row r="650">
          <cell r="A650" t="str">
            <v>2 S 04 930 05</v>
          </cell>
          <cell r="B650" t="str">
            <v>Caixa coletora de sarjeta - CCS 05</v>
          </cell>
          <cell r="E650" t="str">
            <v>und</v>
          </cell>
          <cell r="F650">
            <v>1143.0899999999999</v>
          </cell>
        </row>
        <row r="651">
          <cell r="A651" t="str">
            <v>2 S 04 930 06</v>
          </cell>
          <cell r="B651" t="str">
            <v>Caixa coletora de sarjeta - CCS 06</v>
          </cell>
          <cell r="E651" t="str">
            <v>und</v>
          </cell>
          <cell r="F651">
            <v>1118.26</v>
          </cell>
        </row>
        <row r="652">
          <cell r="A652" t="str">
            <v>2 S 04 930 07</v>
          </cell>
          <cell r="B652" t="str">
            <v>Caixa coletora de sarjeta - CCS 07</v>
          </cell>
          <cell r="E652" t="str">
            <v>und</v>
          </cell>
          <cell r="F652">
            <v>1093.43</v>
          </cell>
        </row>
        <row r="653">
          <cell r="A653" t="str">
            <v>2 S 04 930 08</v>
          </cell>
          <cell r="B653" t="str">
            <v>Caixa coletora de sarjeta - CCS 08</v>
          </cell>
          <cell r="E653" t="str">
            <v>und</v>
          </cell>
          <cell r="F653">
            <v>1069.67</v>
          </cell>
        </row>
        <row r="654">
          <cell r="A654" t="str">
            <v>2 S 04 930 09</v>
          </cell>
          <cell r="B654" t="str">
            <v>Caixa coletora de sarjeta - CCS 09</v>
          </cell>
          <cell r="E654" t="str">
            <v>und</v>
          </cell>
          <cell r="F654">
            <v>1375.21</v>
          </cell>
        </row>
        <row r="655">
          <cell r="A655" t="str">
            <v>2 S 04 930 10</v>
          </cell>
          <cell r="B655" t="str">
            <v>Caixa coletora de sarjeta - CCS 10</v>
          </cell>
          <cell r="E655" t="str">
            <v>und</v>
          </cell>
          <cell r="F655">
            <v>1350.38</v>
          </cell>
        </row>
        <row r="656">
          <cell r="A656" t="str">
            <v>2 S 04 930 11</v>
          </cell>
          <cell r="B656" t="str">
            <v>Caixa coletora de sarjeta - CCS 11</v>
          </cell>
          <cell r="E656" t="str">
            <v>und</v>
          </cell>
          <cell r="F656">
            <v>1325.54</v>
          </cell>
        </row>
        <row r="657">
          <cell r="A657" t="str">
            <v>2 S 04 930 12</v>
          </cell>
          <cell r="B657" t="str">
            <v>Caixa coletora de sarjeta - CCS 12</v>
          </cell>
          <cell r="E657" t="str">
            <v>und</v>
          </cell>
          <cell r="F657">
            <v>1300.71</v>
          </cell>
        </row>
        <row r="658">
          <cell r="A658" t="str">
            <v>2 S 04 930 13</v>
          </cell>
          <cell r="B658" t="str">
            <v>Caixa coletora de sarjeta - CCS 13</v>
          </cell>
          <cell r="E658" t="str">
            <v>und</v>
          </cell>
          <cell r="F658">
            <v>1601.92</v>
          </cell>
        </row>
        <row r="659">
          <cell r="A659" t="str">
            <v>2 S 04 930 14</v>
          </cell>
          <cell r="B659" t="str">
            <v>Caixa coletora de sarjeta - CCS14</v>
          </cell>
          <cell r="E659" t="str">
            <v>und</v>
          </cell>
          <cell r="F659">
            <v>1577.09</v>
          </cell>
        </row>
        <row r="660">
          <cell r="A660" t="str">
            <v>2 S 04 930 15</v>
          </cell>
          <cell r="B660" t="str">
            <v>Caixa coletora de sarjeta - CCS 15</v>
          </cell>
          <cell r="E660" t="str">
            <v>und</v>
          </cell>
          <cell r="F660">
            <v>1552.25</v>
          </cell>
        </row>
        <row r="661">
          <cell r="A661" t="str">
            <v>2 S 04 930 16</v>
          </cell>
          <cell r="B661" t="str">
            <v>Caixa coletora de sarjeta - CCS 16</v>
          </cell>
          <cell r="E661" t="str">
            <v>und</v>
          </cell>
          <cell r="F661">
            <v>1527.42</v>
          </cell>
        </row>
        <row r="662">
          <cell r="A662" t="str">
            <v>2 S 04 930 17</v>
          </cell>
          <cell r="B662" t="str">
            <v>Caixa coletora de sarjeta - CCS 17</v>
          </cell>
          <cell r="E662" t="str">
            <v>und</v>
          </cell>
          <cell r="F662">
            <v>1834.04</v>
          </cell>
        </row>
        <row r="663">
          <cell r="A663" t="str">
            <v>2 S 04 930 18</v>
          </cell>
          <cell r="B663" t="str">
            <v>Caixa coletora de sarjeta - CCS 18</v>
          </cell>
          <cell r="E663" t="str">
            <v>und</v>
          </cell>
          <cell r="F663">
            <v>1809.2</v>
          </cell>
        </row>
        <row r="664">
          <cell r="A664" t="str">
            <v>2 S 04 930 19</v>
          </cell>
          <cell r="B664" t="str">
            <v>Caixa coletora de sarjeta - CCS 19</v>
          </cell>
          <cell r="E664" t="str">
            <v>und</v>
          </cell>
          <cell r="F664">
            <v>1784.37</v>
          </cell>
        </row>
        <row r="665">
          <cell r="A665" t="str">
            <v>2 S 04 930 20</v>
          </cell>
          <cell r="B665" t="str">
            <v>Caixa coletora de sarjeta - CCS 20</v>
          </cell>
          <cell r="E665" t="str">
            <v>und</v>
          </cell>
          <cell r="F665">
            <v>1759.53</v>
          </cell>
        </row>
        <row r="666">
          <cell r="A666" t="str">
            <v>2 S 04 931 01</v>
          </cell>
          <cell r="B666" t="str">
            <v>Caixa coletora de talvegue - CCT 01</v>
          </cell>
          <cell r="E666" t="str">
            <v>und</v>
          </cell>
          <cell r="F666">
            <v>926.31</v>
          </cell>
        </row>
        <row r="667">
          <cell r="A667" t="str">
            <v>2 S 04 931 02</v>
          </cell>
          <cell r="B667" t="str">
            <v>Caixa coletora de talvegue - CCT 02</v>
          </cell>
          <cell r="E667" t="str">
            <v>und</v>
          </cell>
          <cell r="F667">
            <v>901.48</v>
          </cell>
        </row>
        <row r="668">
          <cell r="A668" t="str">
            <v>2 S 04 931 03</v>
          </cell>
          <cell r="B668" t="str">
            <v>Caixa coletora de talvegue - CCT 03</v>
          </cell>
          <cell r="E668" t="str">
            <v>und</v>
          </cell>
          <cell r="F668">
            <v>879.02</v>
          </cell>
        </row>
        <row r="669">
          <cell r="A669" t="str">
            <v>2 S 04 931 04</v>
          </cell>
          <cell r="B669" t="str">
            <v>Caixa coletora de talvegue - CCT 04</v>
          </cell>
          <cell r="E669" t="str">
            <v>und</v>
          </cell>
          <cell r="F669">
            <v>851.81</v>
          </cell>
        </row>
        <row r="670">
          <cell r="A670" t="str">
            <v>2 S 04 931 05</v>
          </cell>
          <cell r="B670" t="str">
            <v>Caixa coletora de talvegue - CCT 05</v>
          </cell>
          <cell r="E670" t="str">
            <v>und</v>
          </cell>
          <cell r="F670">
            <v>1157.3499999999999</v>
          </cell>
        </row>
        <row r="671">
          <cell r="A671" t="str">
            <v>2 S 04 931 06</v>
          </cell>
          <cell r="B671" t="str">
            <v>Caixa coletora de talvegue - CCT 06</v>
          </cell>
          <cell r="E671" t="str">
            <v>und</v>
          </cell>
          <cell r="F671">
            <v>1133.5899999999999</v>
          </cell>
        </row>
        <row r="672">
          <cell r="A672" t="str">
            <v>2 S 04 931 07</v>
          </cell>
          <cell r="B672" t="str">
            <v>Caixa coletora de talvegue - CCT 07</v>
          </cell>
          <cell r="E672" t="str">
            <v>und</v>
          </cell>
          <cell r="F672">
            <v>1111.1400000000001</v>
          </cell>
        </row>
        <row r="673">
          <cell r="A673" t="str">
            <v>2 S 04 931 08</v>
          </cell>
          <cell r="B673" t="str">
            <v>Caixa coletora de talvegue - CCT 08</v>
          </cell>
          <cell r="E673" t="str">
            <v>und</v>
          </cell>
          <cell r="F673">
            <v>1182.18</v>
          </cell>
        </row>
        <row r="674">
          <cell r="A674" t="str">
            <v>2 S 04 931 09</v>
          </cell>
          <cell r="B674" t="str">
            <v>Caixa coletora de talvegue - CCT 09</v>
          </cell>
          <cell r="E674" t="str">
            <v>und</v>
          </cell>
          <cell r="F674">
            <v>1389.46</v>
          </cell>
        </row>
        <row r="675">
          <cell r="A675" t="str">
            <v>2 S 04 931 10</v>
          </cell>
          <cell r="B675" t="str">
            <v>Caixa coletora de talvegue - CCT 10</v>
          </cell>
          <cell r="E675" t="str">
            <v>und</v>
          </cell>
          <cell r="F675">
            <v>1365.71</v>
          </cell>
        </row>
        <row r="676">
          <cell r="A676" t="str">
            <v>2 S 04 931 11</v>
          </cell>
          <cell r="B676" t="str">
            <v>Caixa coletora de talvegue - CCT 11</v>
          </cell>
          <cell r="E676" t="str">
            <v>und</v>
          </cell>
          <cell r="F676">
            <v>1343.25</v>
          </cell>
        </row>
        <row r="677">
          <cell r="A677" t="str">
            <v>2 S 04 931 12</v>
          </cell>
          <cell r="B677" t="str">
            <v>Caixa coletora de talvegue - CCT 12</v>
          </cell>
          <cell r="E677" t="str">
            <v>und</v>
          </cell>
          <cell r="F677">
            <v>1316.04</v>
          </cell>
        </row>
        <row r="678">
          <cell r="A678" t="str">
            <v>2 S 04 931 13</v>
          </cell>
          <cell r="B678" t="str">
            <v>Caixa coletora de talvegue - CCT 13</v>
          </cell>
          <cell r="E678" t="str">
            <v>und</v>
          </cell>
          <cell r="F678">
            <v>1616.17</v>
          </cell>
        </row>
        <row r="679">
          <cell r="A679" t="str">
            <v>2 S 04 931 14</v>
          </cell>
          <cell r="B679" t="str">
            <v>Caixa coletora de talvegue - CCT 14</v>
          </cell>
          <cell r="E679" t="str">
            <v>und</v>
          </cell>
          <cell r="F679">
            <v>1591.34</v>
          </cell>
        </row>
        <row r="680">
          <cell r="A680" t="str">
            <v>2 S 04 931 15</v>
          </cell>
          <cell r="B680" t="str">
            <v>Caixa coletora de talvegue - CCT 15</v>
          </cell>
          <cell r="E680" t="str">
            <v>und</v>
          </cell>
          <cell r="F680">
            <v>1569.96</v>
          </cell>
        </row>
        <row r="681">
          <cell r="A681" t="str">
            <v>2 S 04 931 16</v>
          </cell>
          <cell r="B681" t="str">
            <v>Caixa coletora de talvegue - CCT 16</v>
          </cell>
          <cell r="E681" t="str">
            <v>und</v>
          </cell>
          <cell r="F681">
            <v>1542.75</v>
          </cell>
        </row>
        <row r="682">
          <cell r="A682" t="str">
            <v>2 S 04 931 17</v>
          </cell>
          <cell r="B682" t="str">
            <v>Caixa coletora de talvegue - CCT 17</v>
          </cell>
          <cell r="E682" t="str">
            <v>und</v>
          </cell>
          <cell r="F682">
            <v>1848.29</v>
          </cell>
        </row>
        <row r="683">
          <cell r="A683" t="str">
            <v>2 S 04 931 18</v>
          </cell>
          <cell r="B683" t="str">
            <v>Caixa coletora de talvegue - CCT 18</v>
          </cell>
          <cell r="E683" t="str">
            <v>und</v>
          </cell>
          <cell r="F683">
            <v>1823.45</v>
          </cell>
        </row>
        <row r="684">
          <cell r="A684" t="str">
            <v>2 S 04 931 19</v>
          </cell>
          <cell r="B684" t="str">
            <v>Caixa coletora de talvegue - CCT 19</v>
          </cell>
          <cell r="E684" t="str">
            <v>und</v>
          </cell>
          <cell r="F684">
            <v>1802.08</v>
          </cell>
        </row>
        <row r="685">
          <cell r="A685" t="str">
            <v>2 S 04 931 20</v>
          </cell>
          <cell r="B685" t="str">
            <v>Caixa coletora de talvegue - CCT 20</v>
          </cell>
          <cell r="E685" t="str">
            <v>und</v>
          </cell>
          <cell r="F685">
            <v>1774.87</v>
          </cell>
        </row>
        <row r="686">
          <cell r="A686" t="str">
            <v>2 S 04 940 01</v>
          </cell>
          <cell r="B686" t="str">
            <v>Descida d'água tipo rap. - calha concr. - DAR 01</v>
          </cell>
          <cell r="E686" t="str">
            <v>m</v>
          </cell>
          <cell r="F686">
            <v>98.8</v>
          </cell>
        </row>
        <row r="687">
          <cell r="A687" t="str">
            <v>2 S 04 940 02</v>
          </cell>
          <cell r="B687" t="str">
            <v>Descida d'água tipo rap. - canal retang.- DAR 02</v>
          </cell>
          <cell r="E687" t="str">
            <v>m</v>
          </cell>
          <cell r="F687">
            <v>50.34</v>
          </cell>
        </row>
        <row r="688">
          <cell r="A688" t="str">
            <v>2 S 04 940 03</v>
          </cell>
          <cell r="B688" t="str">
            <v>Descida d'água tipo rap. - canal retang.- DAR 03</v>
          </cell>
          <cell r="E688" t="str">
            <v>m</v>
          </cell>
          <cell r="F688">
            <v>73.92</v>
          </cell>
        </row>
        <row r="689">
          <cell r="A689" t="str">
            <v>2 S 04 940 04</v>
          </cell>
          <cell r="B689" t="str">
            <v>Descida d'água tipo rap. - calha metálica - DAR</v>
          </cell>
          <cell r="E689" t="str">
            <v>m</v>
          </cell>
          <cell r="F689">
            <v>131.97999999999999</v>
          </cell>
        </row>
        <row r="690">
          <cell r="A690" t="str">
            <v>2 S 04 941 01</v>
          </cell>
          <cell r="B690" t="str">
            <v>Descida d'água aterros em degraus - DAD 01</v>
          </cell>
          <cell r="E690" t="str">
            <v>m</v>
          </cell>
          <cell r="F690">
            <v>67.7</v>
          </cell>
        </row>
        <row r="691">
          <cell r="A691" t="str">
            <v>2 S 04 941 02</v>
          </cell>
          <cell r="B691" t="str">
            <v>Descida d'água aterros em degraus - arm - DAD</v>
          </cell>
          <cell r="E691" t="str">
            <v>m</v>
          </cell>
          <cell r="F691">
            <v>97.2</v>
          </cell>
        </row>
        <row r="692">
          <cell r="A692" t="str">
            <v>2 S 04 941 03</v>
          </cell>
          <cell r="B692" t="str">
            <v>Descida d'água aterros em degraus - DAD 03</v>
          </cell>
          <cell r="E692" t="str">
            <v>m</v>
          </cell>
          <cell r="F692">
            <v>177.28</v>
          </cell>
        </row>
        <row r="693">
          <cell r="A693" t="str">
            <v>2 S 04 941 04</v>
          </cell>
          <cell r="B693" t="str">
            <v>Descida d'água aterros em degraus - arm - DAD</v>
          </cell>
          <cell r="E693" t="str">
            <v>m</v>
          </cell>
          <cell r="F693">
            <v>226.16</v>
          </cell>
        </row>
        <row r="694">
          <cell r="A694" t="str">
            <v>2 S 04 941 05</v>
          </cell>
          <cell r="B694" t="str">
            <v>Descida d'água aterros em degraus - DAD 05</v>
          </cell>
          <cell r="E694" t="str">
            <v>m</v>
          </cell>
          <cell r="F694">
            <v>214.38</v>
          </cell>
        </row>
        <row r="695">
          <cell r="A695" t="str">
            <v>2 S 04 941 06</v>
          </cell>
          <cell r="B695" t="str">
            <v>Descida d'água aterros em degraus - arm - DAD</v>
          </cell>
          <cell r="E695" t="str">
            <v>m</v>
          </cell>
          <cell r="F695">
            <v>301.01</v>
          </cell>
        </row>
        <row r="696">
          <cell r="A696" t="str">
            <v>2 S 04 941 07</v>
          </cell>
          <cell r="B696" t="str">
            <v>Descida d'água aterros em degraus - DAD 07</v>
          </cell>
          <cell r="E696" t="str">
            <v>m</v>
          </cell>
          <cell r="F696">
            <v>252.6</v>
          </cell>
        </row>
        <row r="697">
          <cell r="A697" t="str">
            <v>2 S 04 941 08</v>
          </cell>
          <cell r="B697" t="str">
            <v>Descida d'água aterros em degraus - arm - DAD</v>
          </cell>
          <cell r="E697" t="str">
            <v>m</v>
          </cell>
          <cell r="F697">
            <v>349.95</v>
          </cell>
        </row>
        <row r="698">
          <cell r="A698" t="str">
            <v>2 S 04 941 09</v>
          </cell>
          <cell r="B698" t="str">
            <v>Descida d'água aterros em degraus - DAD 09</v>
          </cell>
          <cell r="E698" t="str">
            <v>m</v>
          </cell>
          <cell r="F698">
            <v>288.38</v>
          </cell>
        </row>
        <row r="699">
          <cell r="A699" t="str">
            <v>2 S 04 941 10</v>
          </cell>
          <cell r="B699" t="str">
            <v>Descida d'água aterros em degraus - arm - DAD</v>
          </cell>
          <cell r="E699" t="str">
            <v>m</v>
          </cell>
          <cell r="F699">
            <v>398.76</v>
          </cell>
        </row>
        <row r="700">
          <cell r="A700" t="str">
            <v>2 S 04 941 11</v>
          </cell>
          <cell r="B700" t="str">
            <v>Descida d'água aterros em degraus - DAD 11</v>
          </cell>
          <cell r="E700" t="str">
            <v>m</v>
          </cell>
          <cell r="F700">
            <v>379.25</v>
          </cell>
        </row>
        <row r="701">
          <cell r="A701" t="str">
            <v>2 S 04 941 12</v>
          </cell>
          <cell r="B701" t="str">
            <v>Descida d'água aterros em degraus - arm - dad 12</v>
          </cell>
          <cell r="E701" t="str">
            <v>m</v>
          </cell>
          <cell r="F701">
            <v>521.38</v>
          </cell>
        </row>
        <row r="702">
          <cell r="A702" t="str">
            <v>2 S 04 941 13</v>
          </cell>
          <cell r="B702" t="str">
            <v>Descida d'água aterros em degraus - DAD 13</v>
          </cell>
          <cell r="E702" t="str">
            <v>m</v>
          </cell>
          <cell r="F702">
            <v>356.33</v>
          </cell>
        </row>
        <row r="703">
          <cell r="A703" t="str">
            <v>2 S 04 941 14</v>
          </cell>
          <cell r="B703" t="str">
            <v>Descida d'água aterros em degraus - arm - DAD 14</v>
          </cell>
          <cell r="E703" t="str">
            <v>m</v>
          </cell>
          <cell r="F703">
            <v>489.91</v>
          </cell>
        </row>
        <row r="704">
          <cell r="A704" t="str">
            <v>2 S 04 941 15</v>
          </cell>
          <cell r="B704" t="str">
            <v>Descida d'água aterros em degraus - DAD 15</v>
          </cell>
          <cell r="E704" t="str">
            <v>m</v>
          </cell>
          <cell r="F704">
            <v>407.72</v>
          </cell>
        </row>
        <row r="705">
          <cell r="A705" t="str">
            <v>2 S 04 941 16</v>
          </cell>
          <cell r="B705" t="str">
            <v>Descida d'água aterros em degraus - arm - DAD 16</v>
          </cell>
          <cell r="E705" t="str">
            <v>m</v>
          </cell>
          <cell r="F705">
            <v>559.28</v>
          </cell>
        </row>
        <row r="706">
          <cell r="A706" t="str">
            <v>2 S 04 941 17</v>
          </cell>
          <cell r="B706" t="str">
            <v>Descida d'água aterros em degraus - DAD 17</v>
          </cell>
          <cell r="E706" t="str">
            <v>m</v>
          </cell>
          <cell r="F706">
            <v>521.67999999999995</v>
          </cell>
        </row>
        <row r="707">
          <cell r="A707" t="str">
            <v>2 S 04 941 18</v>
          </cell>
          <cell r="B707" t="str">
            <v>Descida d'água aterros em degraus - arm - DAD 18</v>
          </cell>
          <cell r="E707" t="str">
            <v>m</v>
          </cell>
          <cell r="F707">
            <v>710.29</v>
          </cell>
        </row>
        <row r="708">
          <cell r="A708" t="str">
            <v>2 S 04 941 31</v>
          </cell>
          <cell r="B708" t="str">
            <v>Descida d'água cortes em degraus - DCD 01</v>
          </cell>
          <cell r="E708" t="str">
            <v>m</v>
          </cell>
          <cell r="F708">
            <v>68.489999999999995</v>
          </cell>
        </row>
        <row r="709">
          <cell r="A709" t="str">
            <v>2 S 04 941 32</v>
          </cell>
          <cell r="B709" t="str">
            <v>Descida d'água cortes em degraus - arm - DCD 02</v>
          </cell>
          <cell r="E709" t="str">
            <v>m</v>
          </cell>
          <cell r="F709">
            <v>98.09</v>
          </cell>
        </row>
        <row r="710">
          <cell r="A710" t="str">
            <v>2 S 04 941 33</v>
          </cell>
          <cell r="B710" t="str">
            <v>Descida d'água cortes em degraus - DCD 03</v>
          </cell>
          <cell r="E710" t="str">
            <v>m</v>
          </cell>
          <cell r="F710">
            <v>107.74</v>
          </cell>
        </row>
        <row r="711">
          <cell r="A711" t="str">
            <v>2 S 04 941 34</v>
          </cell>
          <cell r="B711" t="str">
            <v>Descida d'água cortes em degraus - arm - DCD 04</v>
          </cell>
          <cell r="E711" t="str">
            <v>m</v>
          </cell>
          <cell r="F711">
            <v>154.69</v>
          </cell>
        </row>
        <row r="712">
          <cell r="A712" t="str">
            <v>2 S 04 942 01</v>
          </cell>
          <cell r="B712" t="str">
            <v>Entrada d'água - EDA 01</v>
          </cell>
          <cell r="E712" t="str">
            <v>und</v>
          </cell>
          <cell r="F712">
            <v>28.55</v>
          </cell>
        </row>
        <row r="713">
          <cell r="A713" t="str">
            <v>2 S 04 942 02</v>
          </cell>
          <cell r="B713" t="str">
            <v>Entrada d'água - EDA 02</v>
          </cell>
          <cell r="E713" t="str">
            <v>und</v>
          </cell>
          <cell r="F713">
            <v>34.96</v>
          </cell>
        </row>
        <row r="714">
          <cell r="A714" t="str">
            <v>2 S 04 950 01</v>
          </cell>
          <cell r="B714" t="str">
            <v>Dissipador de energia - DES 01</v>
          </cell>
          <cell r="E714" t="str">
            <v>und</v>
          </cell>
          <cell r="F714">
            <v>124.94</v>
          </cell>
        </row>
        <row r="715">
          <cell r="A715" t="str">
            <v>2 S 04 950 02</v>
          </cell>
          <cell r="B715" t="str">
            <v>Dissipador de energia - DES 02</v>
          </cell>
          <cell r="E715" t="str">
            <v>und</v>
          </cell>
          <cell r="F715">
            <v>148.59</v>
          </cell>
        </row>
        <row r="716">
          <cell r="A716" t="str">
            <v>2 S 04 950 03</v>
          </cell>
          <cell r="B716" t="str">
            <v>Dissipador de energia - DES 03</v>
          </cell>
          <cell r="E716" t="str">
            <v>und</v>
          </cell>
          <cell r="F716">
            <v>177.12</v>
          </cell>
        </row>
        <row r="717">
          <cell r="A717" t="str">
            <v>2 S 04 950 04</v>
          </cell>
          <cell r="B717" t="str">
            <v>Dissipador de energia - DES04</v>
          </cell>
          <cell r="E717" t="str">
            <v>und</v>
          </cell>
          <cell r="F717">
            <v>216.44</v>
          </cell>
        </row>
        <row r="718">
          <cell r="A718" t="str">
            <v>2 S 04 950 21</v>
          </cell>
          <cell r="B718" t="str">
            <v>Dissipador de energia - DEB 01</v>
          </cell>
          <cell r="E718" t="str">
            <v>und</v>
          </cell>
          <cell r="F718">
            <v>152.07</v>
          </cell>
        </row>
        <row r="719">
          <cell r="A719" t="str">
            <v>2 S 04 950 22</v>
          </cell>
          <cell r="B719" t="str">
            <v>Dissipador de energia - DEB 02</v>
          </cell>
          <cell r="E719" t="str">
            <v>und</v>
          </cell>
          <cell r="F719">
            <v>498.54</v>
          </cell>
        </row>
        <row r="720">
          <cell r="A720" t="str">
            <v>2 S 04 950 23</v>
          </cell>
          <cell r="B720" t="str">
            <v>Dissipador de energia - DEB 03</v>
          </cell>
          <cell r="E720" t="str">
            <v>und</v>
          </cell>
          <cell r="F720">
            <v>798.34</v>
          </cell>
        </row>
        <row r="721">
          <cell r="A721" t="str">
            <v>2 S 04 950 24</v>
          </cell>
          <cell r="B721" t="str">
            <v>Dissipador de energia - DEB 04</v>
          </cell>
          <cell r="E721" t="str">
            <v>und</v>
          </cell>
          <cell r="F721">
            <v>1172.0999999999999</v>
          </cell>
        </row>
        <row r="722">
          <cell r="A722" t="str">
            <v>2 S 04 950 25</v>
          </cell>
          <cell r="B722" t="str">
            <v>Dissipador de energia - DEB 05</v>
          </cell>
          <cell r="E722" t="str">
            <v>und</v>
          </cell>
          <cell r="F722">
            <v>1590.25</v>
          </cell>
        </row>
        <row r="723">
          <cell r="A723" t="str">
            <v>2 S 04 950 26</v>
          </cell>
          <cell r="B723" t="str">
            <v>Dissipador de energia - DEB 06</v>
          </cell>
          <cell r="E723" t="str">
            <v>und</v>
          </cell>
          <cell r="F723">
            <v>2611.79</v>
          </cell>
        </row>
        <row r="724">
          <cell r="A724" t="str">
            <v>2 S 04 950 27</v>
          </cell>
          <cell r="B724" t="str">
            <v>Dissipador de energia - DEB 07</v>
          </cell>
          <cell r="E724" t="str">
            <v>und</v>
          </cell>
          <cell r="F724">
            <v>1660.19</v>
          </cell>
        </row>
        <row r="725">
          <cell r="A725" t="str">
            <v>2 S 04 950 28</v>
          </cell>
          <cell r="B725" t="str">
            <v>Dissipador de energia - DEB 08</v>
          </cell>
          <cell r="E725" t="str">
            <v>und</v>
          </cell>
          <cell r="F725">
            <v>2257.5500000000002</v>
          </cell>
        </row>
        <row r="726">
          <cell r="A726" t="str">
            <v>2 S 04 950 29</v>
          </cell>
          <cell r="B726" t="str">
            <v>Dissipador de energia - DEB 09</v>
          </cell>
          <cell r="E726" t="str">
            <v>und</v>
          </cell>
          <cell r="F726">
            <v>3589.18</v>
          </cell>
        </row>
        <row r="727">
          <cell r="A727" t="str">
            <v>2 S 04 950 30</v>
          </cell>
          <cell r="B727" t="str">
            <v>Dissipador de energia - DEB 10</v>
          </cell>
          <cell r="E727" t="str">
            <v>und</v>
          </cell>
          <cell r="F727">
            <v>2149.31</v>
          </cell>
        </row>
        <row r="728">
          <cell r="A728" t="str">
            <v>2 S 04 950 31</v>
          </cell>
          <cell r="B728" t="str">
            <v>Dissipador de energia - DEB 11</v>
          </cell>
          <cell r="E728" t="str">
            <v>und</v>
          </cell>
          <cell r="F728">
            <v>2924.69</v>
          </cell>
        </row>
        <row r="729">
          <cell r="A729" t="str">
            <v>2 S 04 950 32</v>
          </cell>
          <cell r="B729" t="str">
            <v>Dissipador de energia - DEB 12</v>
          </cell>
          <cell r="E729" t="str">
            <v>und</v>
          </cell>
          <cell r="F729">
            <v>4566.1099999999997</v>
          </cell>
        </row>
        <row r="730">
          <cell r="A730" t="str">
            <v>2 S 04 950 51</v>
          </cell>
          <cell r="B730" t="str">
            <v>Dissipador de energia - DED 01</v>
          </cell>
          <cell r="E730" t="str">
            <v>und</v>
          </cell>
          <cell r="F730">
            <v>169.25</v>
          </cell>
        </row>
        <row r="731">
          <cell r="A731" t="str">
            <v>2 S 04 960 01</v>
          </cell>
          <cell r="B731" t="str">
            <v>Boca de lobo simples grelha concr. - BLS 01</v>
          </cell>
          <cell r="E731" t="str">
            <v>und</v>
          </cell>
          <cell r="F731">
            <v>313.18</v>
          </cell>
        </row>
        <row r="732">
          <cell r="A732" t="str">
            <v>2 S 04 960 02</v>
          </cell>
          <cell r="B732" t="str">
            <v>Boca de lobo simples grelha concr. - BLS 02</v>
          </cell>
          <cell r="E732" t="str">
            <v>und</v>
          </cell>
          <cell r="F732">
            <v>389.8</v>
          </cell>
        </row>
        <row r="733">
          <cell r="A733" t="str">
            <v>2 S 04 960 03</v>
          </cell>
          <cell r="B733" t="str">
            <v>Boca de lobo simples grelha concr. - BLS 03</v>
          </cell>
          <cell r="E733" t="str">
            <v>und</v>
          </cell>
          <cell r="F733">
            <v>466.53</v>
          </cell>
        </row>
        <row r="734">
          <cell r="A734" t="str">
            <v>2 S 04 960 04</v>
          </cell>
          <cell r="B734" t="str">
            <v>Boca de lobo simples grelha concr. - BLS 04</v>
          </cell>
          <cell r="E734" t="str">
            <v>und</v>
          </cell>
          <cell r="F734">
            <v>529.41</v>
          </cell>
        </row>
        <row r="735">
          <cell r="A735" t="str">
            <v>2 S 04 960 05</v>
          </cell>
          <cell r="B735" t="str">
            <v>Boca de lobo simples grelha concr. - BLS 05</v>
          </cell>
          <cell r="E735" t="str">
            <v>und</v>
          </cell>
          <cell r="F735">
            <v>616.46</v>
          </cell>
        </row>
        <row r="736">
          <cell r="A736" t="str">
            <v>2 S 04 960 06</v>
          </cell>
          <cell r="B736" t="str">
            <v>Boca de lobo simples grelha concr. - BLS 06</v>
          </cell>
          <cell r="E736" t="str">
            <v>und</v>
          </cell>
          <cell r="F736">
            <v>693.08</v>
          </cell>
        </row>
        <row r="737">
          <cell r="A737" t="str">
            <v>2 S 04 960 07</v>
          </cell>
          <cell r="B737" t="str">
            <v>Boca de lobo simples grelha concr. - BLS 07</v>
          </cell>
          <cell r="E737" t="str">
            <v>und</v>
          </cell>
          <cell r="F737">
            <v>769.81</v>
          </cell>
        </row>
        <row r="738">
          <cell r="A738" t="str">
            <v>2 S 04 961 01</v>
          </cell>
          <cell r="B738" t="str">
            <v>Boca de lobo dupla com grelha de concreto - BLD 01</v>
          </cell>
          <cell r="E738" t="str">
            <v>und</v>
          </cell>
          <cell r="F738">
            <v>603.79999999999995</v>
          </cell>
        </row>
        <row r="739">
          <cell r="A739" t="str">
            <v>2 S 04 961 02</v>
          </cell>
          <cell r="B739" t="str">
            <v>Boca de lobo dupla com grelha de concreto - BLD 02</v>
          </cell>
          <cell r="E739" t="str">
            <v>und</v>
          </cell>
          <cell r="F739">
            <v>729.55</v>
          </cell>
        </row>
        <row r="740">
          <cell r="A740" t="str">
            <v>2 S 04 961 03</v>
          </cell>
          <cell r="B740" t="str">
            <v>Boca de lobo dupla com grelha de concreto - BLD 03</v>
          </cell>
          <cell r="E740" t="str">
            <v>und</v>
          </cell>
          <cell r="F740">
            <v>858.72</v>
          </cell>
        </row>
        <row r="741">
          <cell r="A741" t="str">
            <v>2 S 04 961 04</v>
          </cell>
          <cell r="B741" t="str">
            <v>Boca de lobo dupla com grelha de concreto - BLD 04</v>
          </cell>
          <cell r="E741" t="str">
            <v>und</v>
          </cell>
          <cell r="F741">
            <v>984.47</v>
          </cell>
        </row>
        <row r="742">
          <cell r="A742" t="str">
            <v>2 S 04 961 05</v>
          </cell>
          <cell r="B742" t="str">
            <v>Boca de lobo dupla com grelha de concreto - BLD 05</v>
          </cell>
          <cell r="E742" t="str">
            <v>und</v>
          </cell>
          <cell r="F742">
            <v>1110.22</v>
          </cell>
        </row>
        <row r="743">
          <cell r="A743" t="str">
            <v>2 S 04 961 06</v>
          </cell>
          <cell r="B743" t="str">
            <v>Boca de lobo dupla com grelha de concreto - BLD 06</v>
          </cell>
          <cell r="E743" t="str">
            <v>und</v>
          </cell>
          <cell r="F743">
            <v>1239.4000000000001</v>
          </cell>
        </row>
        <row r="744">
          <cell r="A744" t="str">
            <v>2 S 04 961 07</v>
          </cell>
          <cell r="B744" t="str">
            <v>Boca de lobo dupla com grelha de concreto - BLD 07</v>
          </cell>
          <cell r="E744" t="str">
            <v>und</v>
          </cell>
          <cell r="F744">
            <v>1365.15</v>
          </cell>
        </row>
        <row r="745">
          <cell r="A745" t="str">
            <v>2 S 04 962 01</v>
          </cell>
          <cell r="B745" t="str">
            <v>Caixa de ligação e passagem - CLP 01</v>
          </cell>
          <cell r="E745" t="str">
            <v>und</v>
          </cell>
          <cell r="F745">
            <v>610.66</v>
          </cell>
        </row>
        <row r="746">
          <cell r="A746" t="str">
            <v>2 S 04 962 02</v>
          </cell>
          <cell r="B746" t="str">
            <v>Caixa de ligação e passagem - CLP 02</v>
          </cell>
          <cell r="E746" t="str">
            <v>und</v>
          </cell>
          <cell r="F746">
            <v>591.71</v>
          </cell>
        </row>
        <row r="747">
          <cell r="A747" t="str">
            <v>2 S 04 962 03</v>
          </cell>
          <cell r="B747" t="str">
            <v>Caixa de ligação e passagem - CLP 03</v>
          </cell>
          <cell r="E747" t="str">
            <v>und</v>
          </cell>
          <cell r="F747">
            <v>833.32</v>
          </cell>
        </row>
        <row r="748">
          <cell r="A748" t="str">
            <v>2 S 04 962 04</v>
          </cell>
          <cell r="B748" t="str">
            <v>Caixa de ligação e passagem - CLP 04</v>
          </cell>
          <cell r="E748" t="str">
            <v>und</v>
          </cell>
          <cell r="F748">
            <v>1060.18</v>
          </cell>
        </row>
        <row r="749">
          <cell r="A749" t="str">
            <v>2 S 04 962 05</v>
          </cell>
          <cell r="B749" t="str">
            <v>Caixa de ligação e passagem - CLP 05</v>
          </cell>
          <cell r="E749" t="str">
            <v>und</v>
          </cell>
          <cell r="F749">
            <v>1247.31</v>
          </cell>
        </row>
        <row r="750">
          <cell r="A750" t="str">
            <v>2 S 04 962 06</v>
          </cell>
          <cell r="B750" t="str">
            <v>Caixa de ligação e passagem - CLP 06</v>
          </cell>
          <cell r="E750" t="str">
            <v>und</v>
          </cell>
          <cell r="F750">
            <v>1554.04</v>
          </cell>
        </row>
        <row r="751">
          <cell r="A751" t="str">
            <v>2 S 04 962 07</v>
          </cell>
          <cell r="B751" t="str">
            <v>Caixa de ligação e passagem - CLP 07</v>
          </cell>
          <cell r="E751" t="str">
            <v>und</v>
          </cell>
          <cell r="F751">
            <v>726.46</v>
          </cell>
        </row>
        <row r="752">
          <cell r="A752" t="str">
            <v>2 S 04 962 08</v>
          </cell>
          <cell r="B752" t="str">
            <v>Caixa de ligação e passagem - CLP 08</v>
          </cell>
          <cell r="E752" t="str">
            <v>und</v>
          </cell>
          <cell r="F752">
            <v>704.35</v>
          </cell>
        </row>
        <row r="753">
          <cell r="A753" t="str">
            <v>2 S 04 962 09</v>
          </cell>
          <cell r="B753" t="str">
            <v>Caixa de ligação e passagem - CLP 09</v>
          </cell>
          <cell r="E753" t="str">
            <v>und</v>
          </cell>
          <cell r="F753">
            <v>971.12</v>
          </cell>
        </row>
        <row r="754">
          <cell r="A754" t="str">
            <v>2 S 04 962 10</v>
          </cell>
          <cell r="B754" t="str">
            <v>Caixa de ligação e passagem - CLP 10</v>
          </cell>
          <cell r="E754" t="str">
            <v>und</v>
          </cell>
          <cell r="F754">
            <v>1206.74</v>
          </cell>
        </row>
        <row r="755">
          <cell r="A755" t="str">
            <v>2 S 04 962 11</v>
          </cell>
          <cell r="B755" t="str">
            <v>Caixa de ligação e passagem - CLP 11</v>
          </cell>
          <cell r="E755" t="str">
            <v>und</v>
          </cell>
          <cell r="F755">
            <v>1405.78</v>
          </cell>
        </row>
        <row r="756">
          <cell r="A756" t="str">
            <v>2 S 04 962 12</v>
          </cell>
          <cell r="B756" t="str">
            <v>Caixa de ligação e passagem - CLP 12</v>
          </cell>
          <cell r="E756" t="str">
            <v>und</v>
          </cell>
          <cell r="F756">
            <v>1709.41</v>
          </cell>
        </row>
        <row r="757">
          <cell r="A757" t="str">
            <v>2 S 04 962 13</v>
          </cell>
          <cell r="B757" t="str">
            <v>Caixa de ligação e passagem - CLP 13</v>
          </cell>
          <cell r="E757" t="str">
            <v>und</v>
          </cell>
          <cell r="F757">
            <v>845.41</v>
          </cell>
        </row>
        <row r="758">
          <cell r="A758" t="str">
            <v>2 S 04 962 14</v>
          </cell>
          <cell r="B758" t="str">
            <v>Caixa de ligação e passagem - CLP 14</v>
          </cell>
          <cell r="E758" t="str">
            <v>und</v>
          </cell>
          <cell r="F758">
            <v>826.46</v>
          </cell>
        </row>
        <row r="759">
          <cell r="A759" t="str">
            <v>2 S 04 962 15</v>
          </cell>
          <cell r="B759" t="str">
            <v>Caixa de ligação e passagem - CLP 15</v>
          </cell>
          <cell r="E759" t="str">
            <v>und</v>
          </cell>
          <cell r="F759">
            <v>1118.3900000000001</v>
          </cell>
        </row>
        <row r="760">
          <cell r="A760" t="str">
            <v>2 S 04 962 16</v>
          </cell>
          <cell r="B760" t="str">
            <v>Caixa de ligação e passagem - CLP 16</v>
          </cell>
          <cell r="E760" t="str">
            <v>und</v>
          </cell>
          <cell r="F760">
            <v>1369.08</v>
          </cell>
        </row>
        <row r="761">
          <cell r="A761" t="str">
            <v>2 S 04 962 17</v>
          </cell>
          <cell r="B761" t="str">
            <v>Caixa de ligação e passagem - CLP 17</v>
          </cell>
          <cell r="E761" t="str">
            <v>und</v>
          </cell>
          <cell r="F761">
            <v>1576.88</v>
          </cell>
        </row>
        <row r="762">
          <cell r="A762" t="str">
            <v>2 S 04 962 18</v>
          </cell>
          <cell r="B762" t="str">
            <v>Caixa de ligação e passagem - CLP 18</v>
          </cell>
          <cell r="E762" t="str">
            <v>und</v>
          </cell>
          <cell r="F762">
            <v>1899.96</v>
          </cell>
        </row>
        <row r="763">
          <cell r="A763" t="str">
            <v>2 S 04 963 01</v>
          </cell>
          <cell r="B763" t="str">
            <v>Poço de visita - PVI 01</v>
          </cell>
          <cell r="E763" t="str">
            <v>und</v>
          </cell>
          <cell r="F763">
            <v>817.12</v>
          </cell>
        </row>
        <row r="764">
          <cell r="A764" t="str">
            <v>2 S 04 963 02</v>
          </cell>
          <cell r="B764" t="str">
            <v>Poço de visita - PVI 02</v>
          </cell>
          <cell r="E764" t="str">
            <v>und</v>
          </cell>
          <cell r="F764">
            <v>792.86</v>
          </cell>
        </row>
        <row r="765">
          <cell r="A765" t="str">
            <v>2 S 04 963 03</v>
          </cell>
          <cell r="B765" t="str">
            <v>Poço de visita - PVI 03</v>
          </cell>
          <cell r="E765" t="str">
            <v>und</v>
          </cell>
          <cell r="F765">
            <v>944.03</v>
          </cell>
        </row>
        <row r="766">
          <cell r="A766" t="str">
            <v>2 S 04 963 04</v>
          </cell>
          <cell r="B766" t="str">
            <v>Poço de visita - PVI 04</v>
          </cell>
          <cell r="E766" t="str">
            <v>und</v>
          </cell>
          <cell r="F766">
            <v>1133.06</v>
          </cell>
        </row>
        <row r="767">
          <cell r="A767" t="str">
            <v>2 S 04 963 05</v>
          </cell>
          <cell r="B767" t="str">
            <v>Poço de visita - PVI 05</v>
          </cell>
          <cell r="E767" t="str">
            <v>und</v>
          </cell>
          <cell r="F767">
            <v>1324.59</v>
          </cell>
        </row>
        <row r="768">
          <cell r="A768" t="str">
            <v>2 S 04 963 06</v>
          </cell>
          <cell r="B768" t="str">
            <v>Poço de visita - PVI 06</v>
          </cell>
          <cell r="E768" t="str">
            <v>und</v>
          </cell>
          <cell r="F768">
            <v>1625.81</v>
          </cell>
        </row>
        <row r="769">
          <cell r="A769" t="str">
            <v>2 S 04 963 07</v>
          </cell>
          <cell r="B769" t="str">
            <v>Poço de visita - PVI 07</v>
          </cell>
          <cell r="E769" t="str">
            <v>und</v>
          </cell>
          <cell r="F769">
            <v>940.74</v>
          </cell>
        </row>
        <row r="770">
          <cell r="A770" t="str">
            <v>2 S 04 963 08</v>
          </cell>
          <cell r="B770" t="str">
            <v>Poço de visita - PVI 08</v>
          </cell>
          <cell r="E770" t="str">
            <v>und</v>
          </cell>
          <cell r="F770">
            <v>921.79</v>
          </cell>
        </row>
        <row r="771">
          <cell r="A771" t="str">
            <v>2 S 04 963 09</v>
          </cell>
          <cell r="B771" t="str">
            <v>Poço de visita - PVI 09</v>
          </cell>
          <cell r="E771" t="str">
            <v>und</v>
          </cell>
          <cell r="F771">
            <v>1086.21</v>
          </cell>
        </row>
        <row r="772">
          <cell r="A772" t="str">
            <v>2 S 04 963 10</v>
          </cell>
          <cell r="B772" t="str">
            <v>Poço de visita - PVI 10</v>
          </cell>
          <cell r="E772" t="str">
            <v>und</v>
          </cell>
          <cell r="F772">
            <v>1258.0999999999999</v>
          </cell>
        </row>
        <row r="773">
          <cell r="A773" t="str">
            <v>2 S 04 963 11</v>
          </cell>
          <cell r="B773" t="str">
            <v>Poço de visita - PVI 11</v>
          </cell>
          <cell r="E773" t="str">
            <v>und</v>
          </cell>
          <cell r="F773">
            <v>1483.06</v>
          </cell>
        </row>
        <row r="774">
          <cell r="A774" t="str">
            <v>2 S 04 963 12</v>
          </cell>
          <cell r="B774" t="str">
            <v>Poço de visita - PVI 12</v>
          </cell>
          <cell r="E774" t="str">
            <v>und</v>
          </cell>
          <cell r="F774">
            <v>1800.58</v>
          </cell>
        </row>
        <row r="775">
          <cell r="A775" t="str">
            <v>2 S 04 963 13</v>
          </cell>
          <cell r="B775" t="str">
            <v>Poço de visita - PVI 13</v>
          </cell>
          <cell r="E775" t="str">
            <v>und</v>
          </cell>
          <cell r="F775">
            <v>1117.4100000000001</v>
          </cell>
        </row>
        <row r="776">
          <cell r="A776" t="str">
            <v>2 S 04 963 14</v>
          </cell>
          <cell r="B776" t="str">
            <v>Poço de visita - PVI 14</v>
          </cell>
          <cell r="E776" t="str">
            <v>und</v>
          </cell>
          <cell r="F776">
            <v>1060.2</v>
          </cell>
        </row>
        <row r="777">
          <cell r="A777" t="str">
            <v>2 S 04 963 15</v>
          </cell>
          <cell r="B777" t="str">
            <v>Poço de visita - PVI 15</v>
          </cell>
          <cell r="E777" t="str">
            <v>und</v>
          </cell>
          <cell r="F777">
            <v>1241.01</v>
          </cell>
        </row>
        <row r="778">
          <cell r="A778" t="str">
            <v>2 S 04 963 16</v>
          </cell>
          <cell r="B778" t="str">
            <v>Poço de visita - PVI 16</v>
          </cell>
          <cell r="E778" t="str">
            <v>und</v>
          </cell>
          <cell r="F778">
            <v>1445.11</v>
          </cell>
        </row>
        <row r="779">
          <cell r="A779" t="str">
            <v>2 S 04 963 17</v>
          </cell>
          <cell r="B779" t="str">
            <v>Poço de visita - PVI 17</v>
          </cell>
          <cell r="E779" t="str">
            <v>und</v>
          </cell>
          <cell r="F779">
            <v>1654.16</v>
          </cell>
        </row>
        <row r="780">
          <cell r="A780" t="str">
            <v>2 S 04 963 18</v>
          </cell>
          <cell r="B780" t="str">
            <v>Poço de visita - PVI 18</v>
          </cell>
          <cell r="E780" t="str">
            <v>und</v>
          </cell>
          <cell r="F780">
            <v>1987.98</v>
          </cell>
        </row>
        <row r="781">
          <cell r="A781" t="str">
            <v>2 S 04 963 31</v>
          </cell>
          <cell r="B781" t="str">
            <v>Chaminé dos poços de visita - CPV 01</v>
          </cell>
          <cell r="E781" t="str">
            <v>und</v>
          </cell>
          <cell r="F781">
            <v>562.11</v>
          </cell>
        </row>
        <row r="782">
          <cell r="A782" t="str">
            <v>2 S 04 963 32</v>
          </cell>
          <cell r="B782" t="str">
            <v>Chaminé dos poços de visita - CPV 02</v>
          </cell>
          <cell r="E782" t="str">
            <v>und</v>
          </cell>
          <cell r="F782">
            <v>645.38</v>
          </cell>
        </row>
        <row r="783">
          <cell r="A783" t="str">
            <v>2 S 04 963 33</v>
          </cell>
          <cell r="B783" t="str">
            <v>Chaminé dos poços de visita - CPV 03</v>
          </cell>
          <cell r="E783" t="str">
            <v>und</v>
          </cell>
          <cell r="F783">
            <v>724.79</v>
          </cell>
        </row>
        <row r="784">
          <cell r="A784" t="str">
            <v>2 S 04 963 34</v>
          </cell>
          <cell r="B784" t="str">
            <v>Chaminé dos poços de visita - CPV 04</v>
          </cell>
          <cell r="E784" t="str">
            <v>und</v>
          </cell>
          <cell r="F784">
            <v>808.65</v>
          </cell>
        </row>
        <row r="785">
          <cell r="A785" t="str">
            <v>2 S 04 963 35</v>
          </cell>
          <cell r="B785" t="str">
            <v>Chaminé dos poços de visita - CPV 05</v>
          </cell>
          <cell r="E785" t="str">
            <v>und</v>
          </cell>
          <cell r="F785">
            <v>888.46</v>
          </cell>
        </row>
        <row r="786">
          <cell r="A786" t="str">
            <v>2 S 04 963 36</v>
          </cell>
          <cell r="B786" t="str">
            <v>Chaminé dos poços de visita - CPV 06</v>
          </cell>
          <cell r="E786" t="str">
            <v>und</v>
          </cell>
          <cell r="F786">
            <v>971.33</v>
          </cell>
        </row>
        <row r="787">
          <cell r="A787" t="str">
            <v>2 S 04 963 37</v>
          </cell>
          <cell r="B787" t="str">
            <v>Chaminé dos poços de visita - CPV 07</v>
          </cell>
          <cell r="E787" t="str">
            <v>und</v>
          </cell>
          <cell r="F787">
            <v>1051.33</v>
          </cell>
        </row>
        <row r="788">
          <cell r="A788" t="str">
            <v>2 S 04 964 01</v>
          </cell>
          <cell r="B788" t="str">
            <v>Tubulação de drenagem urbana - D=0,40 m s/ berço</v>
          </cell>
          <cell r="E788" t="str">
            <v>m</v>
          </cell>
          <cell r="F788">
            <v>68.849999999999994</v>
          </cell>
        </row>
        <row r="789">
          <cell r="A789" t="str">
            <v>2 S 04 964 02</v>
          </cell>
          <cell r="B789" t="str">
            <v>Tubulação de drenagem urbana - D=0,60 m s/ berço</v>
          </cell>
          <cell r="E789" t="str">
            <v>m</v>
          </cell>
          <cell r="F789">
            <v>160.61000000000001</v>
          </cell>
        </row>
        <row r="790">
          <cell r="A790" t="str">
            <v>2 S 04 964 03</v>
          </cell>
          <cell r="B790" t="str">
            <v>Tubulação de drenagem urbana - D=0,80 m s/ berço</v>
          </cell>
          <cell r="E790" t="str">
            <v>m</v>
          </cell>
          <cell r="F790">
            <v>226.37</v>
          </cell>
        </row>
        <row r="791">
          <cell r="A791" t="str">
            <v>2 S 04 964 04</v>
          </cell>
          <cell r="B791" t="str">
            <v>Tubulação de drenagem urbana - D=1,00 m s/ berço</v>
          </cell>
          <cell r="E791" t="str">
            <v>m</v>
          </cell>
          <cell r="F791">
            <v>326.72000000000003</v>
          </cell>
        </row>
        <row r="792">
          <cell r="A792" t="str">
            <v>2 S 04 964 05</v>
          </cell>
          <cell r="B792" t="str">
            <v>Tubulação de drenagem urbana - D=1,20 m s/ berço</v>
          </cell>
          <cell r="E792" t="str">
            <v>m</v>
          </cell>
          <cell r="F792">
            <v>441.13</v>
          </cell>
        </row>
        <row r="793">
          <cell r="A793" t="str">
            <v>2 S 04 964 06</v>
          </cell>
          <cell r="B793" t="str">
            <v>Tubulação de drenagem urbana - D=1,50 m s/ berço</v>
          </cell>
          <cell r="E793" t="str">
            <v>m</v>
          </cell>
          <cell r="F793">
            <v>661.36</v>
          </cell>
        </row>
        <row r="794">
          <cell r="A794" t="str">
            <v>2 S 04 990 01</v>
          </cell>
          <cell r="B794" t="str">
            <v>Transposição de segmento de sarjetas - TSS 01</v>
          </cell>
          <cell r="E794" t="str">
            <v>m</v>
          </cell>
          <cell r="F794">
            <v>101.81</v>
          </cell>
        </row>
        <row r="795">
          <cell r="A795" t="str">
            <v>2 S 04 990 02</v>
          </cell>
          <cell r="B795" t="str">
            <v>Transposição de segmento de sarjetas - TSS 02</v>
          </cell>
          <cell r="E795" t="str">
            <v>m</v>
          </cell>
          <cell r="F795">
            <v>123.46</v>
          </cell>
        </row>
        <row r="796">
          <cell r="A796" t="str">
            <v>2 S 04 990 03</v>
          </cell>
          <cell r="B796" t="str">
            <v>Transposição de segmento de sarjetas - TSS 03</v>
          </cell>
          <cell r="E796" t="str">
            <v>m</v>
          </cell>
          <cell r="F796">
            <v>181.44</v>
          </cell>
        </row>
        <row r="797">
          <cell r="A797" t="str">
            <v>2 S 04 990 04</v>
          </cell>
          <cell r="B797" t="str">
            <v>Transposição de segmento de sarjetas - TSS 04</v>
          </cell>
          <cell r="E797" t="str">
            <v>m</v>
          </cell>
          <cell r="F797">
            <v>157.61000000000001</v>
          </cell>
        </row>
        <row r="798">
          <cell r="A798" t="str">
            <v>2 S 04 990 05</v>
          </cell>
          <cell r="B798" t="str">
            <v>Transposição de segmento de sarjetas - TSS 05</v>
          </cell>
          <cell r="E798" t="str">
            <v>m</v>
          </cell>
          <cell r="F798">
            <v>141.74</v>
          </cell>
        </row>
        <row r="799">
          <cell r="A799" t="str">
            <v>2 S 04 990 06</v>
          </cell>
          <cell r="B799" t="str">
            <v>Transposição de segmento de sarjetas - TSS 06</v>
          </cell>
          <cell r="E799" t="str">
            <v>m</v>
          </cell>
          <cell r="F799">
            <v>133.72999999999999</v>
          </cell>
        </row>
        <row r="800">
          <cell r="A800" t="str">
            <v>2 S 04 991 01</v>
          </cell>
          <cell r="B800" t="str">
            <v>Tampa concr. p/caixa colet. (4 nervuras) - TCC 01</v>
          </cell>
          <cell r="E800" t="str">
            <v>und</v>
          </cell>
          <cell r="F800">
            <v>91.29</v>
          </cell>
        </row>
        <row r="801">
          <cell r="A801" t="str">
            <v>2 S 04 991 02</v>
          </cell>
          <cell r="B801" t="str">
            <v>Tampa de ferro p/ caixa coletora - TCC 02</v>
          </cell>
          <cell r="E801" t="str">
            <v>und</v>
          </cell>
          <cell r="F801">
            <v>194.39</v>
          </cell>
        </row>
        <row r="802">
          <cell r="A802" t="str">
            <v>2 S 04 999 03</v>
          </cell>
          <cell r="B802" t="str">
            <v>Escoramento de bueiros celulares</v>
          </cell>
          <cell r="E802" t="str">
            <v>m3</v>
          </cell>
          <cell r="F802">
            <v>30.27</v>
          </cell>
        </row>
        <row r="803">
          <cell r="A803" t="str">
            <v>2 S 04 999 06</v>
          </cell>
          <cell r="B803" t="str">
            <v>Solo local / selo de argila apiloado</v>
          </cell>
          <cell r="E803" t="str">
            <v>m3</v>
          </cell>
          <cell r="F803">
            <v>10.119999999999999</v>
          </cell>
        </row>
        <row r="804">
          <cell r="A804" t="str">
            <v>2 S 04 999 07</v>
          </cell>
          <cell r="B804" t="str">
            <v>Lastro de brita</v>
          </cell>
          <cell r="E804" t="str">
            <v>m3</v>
          </cell>
          <cell r="F804">
            <v>32.03</v>
          </cell>
        </row>
        <row r="805">
          <cell r="A805" t="str">
            <v>2 S 05 000 06</v>
          </cell>
          <cell r="B805" t="str">
            <v>Calha metálica semi-circular D=0,40 m</v>
          </cell>
          <cell r="E805" t="str">
            <v>m</v>
          </cell>
          <cell r="F805">
            <v>125.07</v>
          </cell>
        </row>
        <row r="806">
          <cell r="A806" t="str">
            <v>2 S 05 000 09</v>
          </cell>
          <cell r="B806" t="str">
            <v>Dentes para bueiros simples D=0,60 m</v>
          </cell>
          <cell r="E806" t="str">
            <v>und</v>
          </cell>
          <cell r="F806">
            <v>35.590000000000003</v>
          </cell>
        </row>
        <row r="807">
          <cell r="A807" t="str">
            <v>2 S 05 000 10</v>
          </cell>
          <cell r="B807" t="str">
            <v>Dentes para bueiros simples D=0,80 m</v>
          </cell>
          <cell r="E807" t="str">
            <v>und</v>
          </cell>
          <cell r="F807">
            <v>44.28</v>
          </cell>
        </row>
        <row r="808">
          <cell r="A808" t="str">
            <v>2 S 05 000 11</v>
          </cell>
          <cell r="B808" t="str">
            <v>Dentes para bueiros simples D=1,00 m</v>
          </cell>
          <cell r="E808" t="str">
            <v>und</v>
          </cell>
          <cell r="F808">
            <v>52.64</v>
          </cell>
        </row>
        <row r="809">
          <cell r="A809" t="str">
            <v>2 S 05 000 12</v>
          </cell>
          <cell r="B809" t="str">
            <v>Dentes para bueiros simples D=1,20 m</v>
          </cell>
          <cell r="E809" t="str">
            <v>und</v>
          </cell>
          <cell r="F809">
            <v>59.73</v>
          </cell>
        </row>
        <row r="810">
          <cell r="A810" t="str">
            <v>2 S 05 000 13</v>
          </cell>
          <cell r="B810" t="str">
            <v>Dentes para bueiros simples D=1,50 m</v>
          </cell>
          <cell r="E810" t="str">
            <v>und</v>
          </cell>
          <cell r="F810">
            <v>75.87</v>
          </cell>
        </row>
        <row r="811">
          <cell r="A811" t="str">
            <v>2 S 05 000 14</v>
          </cell>
          <cell r="B811" t="str">
            <v>Dentes para bueiros duplos D=1,00 m</v>
          </cell>
          <cell r="E811" t="str">
            <v>und</v>
          </cell>
          <cell r="F811">
            <v>105.47</v>
          </cell>
        </row>
        <row r="812">
          <cell r="A812" t="str">
            <v>2 S 05 000 15</v>
          </cell>
          <cell r="B812" t="str">
            <v>Dentes para bueiros duplos D=1,20 m</v>
          </cell>
          <cell r="E812" t="str">
            <v>und</v>
          </cell>
          <cell r="F812">
            <v>119.28</v>
          </cell>
        </row>
        <row r="813">
          <cell r="A813" t="str">
            <v>2 S 05 000 16</v>
          </cell>
          <cell r="B813" t="str">
            <v>Dentes para bueiros duplos D=1,50 m</v>
          </cell>
          <cell r="E813" t="str">
            <v>und</v>
          </cell>
          <cell r="F813">
            <v>147.33000000000001</v>
          </cell>
        </row>
        <row r="814">
          <cell r="A814" t="str">
            <v>2 S 05 000 17</v>
          </cell>
          <cell r="B814" t="str">
            <v>Dentes para bueiros triplos D=1,00 m</v>
          </cell>
          <cell r="E814" t="str">
            <v>und</v>
          </cell>
          <cell r="F814">
            <v>154.47999999999999</v>
          </cell>
        </row>
        <row r="815">
          <cell r="A815" t="str">
            <v>2 S 05 000 18</v>
          </cell>
          <cell r="B815" t="str">
            <v>Dentes para bueiros triplos D=1,20</v>
          </cell>
          <cell r="E815" t="str">
            <v>und</v>
          </cell>
          <cell r="F815">
            <v>179.01</v>
          </cell>
        </row>
        <row r="816">
          <cell r="A816" t="str">
            <v>2 S 05 000 19</v>
          </cell>
          <cell r="B816" t="str">
            <v>Dentes para bueiros triplos D=1,50 m</v>
          </cell>
          <cell r="E816" t="str">
            <v>und</v>
          </cell>
          <cell r="F816">
            <v>218.2</v>
          </cell>
        </row>
        <row r="817">
          <cell r="A817" t="str">
            <v>2 S 05 100 00</v>
          </cell>
          <cell r="B817" t="str">
            <v>Enleivamento</v>
          </cell>
          <cell r="E817" t="str">
            <v>m2</v>
          </cell>
          <cell r="F817">
            <v>3.92</v>
          </cell>
        </row>
        <row r="818">
          <cell r="A818" t="str">
            <v>2 S 05 102 00</v>
          </cell>
          <cell r="B818" t="str">
            <v>Hidrossemeadura</v>
          </cell>
          <cell r="E818" t="str">
            <v>m2</v>
          </cell>
          <cell r="F818">
            <v>0.86</v>
          </cell>
        </row>
        <row r="819">
          <cell r="A819" t="str">
            <v>2 S 05 300 01</v>
          </cell>
          <cell r="B819" t="str">
            <v>Alvenaria de pedra arrumada</v>
          </cell>
          <cell r="E819" t="str">
            <v>m3</v>
          </cell>
          <cell r="F819">
            <v>56.22</v>
          </cell>
        </row>
        <row r="820">
          <cell r="A820" t="str">
            <v>2 S 05 300 02</v>
          </cell>
          <cell r="B820" t="str">
            <v>Enrocamento de pedra jogada</v>
          </cell>
          <cell r="E820" t="str">
            <v>m3</v>
          </cell>
          <cell r="F820">
            <v>32.03</v>
          </cell>
        </row>
        <row r="821">
          <cell r="A821" t="str">
            <v>2 S 05 301 00</v>
          </cell>
          <cell r="B821" t="str">
            <v>Alvenaria de pedra argamassada</v>
          </cell>
          <cell r="E821" t="str">
            <v>m3</v>
          </cell>
          <cell r="F821">
            <v>139.43</v>
          </cell>
        </row>
        <row r="822">
          <cell r="A822" t="str">
            <v>2 S 05 301 01</v>
          </cell>
          <cell r="B822" t="str">
            <v>Alvenaria tijolos de 20 cm de espessura</v>
          </cell>
          <cell r="E822" t="str">
            <v>m2</v>
          </cell>
          <cell r="F822">
            <v>33.17</v>
          </cell>
        </row>
        <row r="823">
          <cell r="A823" t="str">
            <v>2 S 05 302 01</v>
          </cell>
          <cell r="B823" t="str">
            <v>Muro gabião tipo caixa</v>
          </cell>
          <cell r="E823" t="str">
            <v>m3</v>
          </cell>
          <cell r="F823">
            <v>138.34</v>
          </cell>
        </row>
        <row r="824">
          <cell r="A824" t="str">
            <v>2 S 05 303 01</v>
          </cell>
          <cell r="B824" t="str">
            <v>Terra armada - ECE - greide 0,0&lt;h&lt;6,00m</v>
          </cell>
          <cell r="E824" t="str">
            <v>m2</v>
          </cell>
          <cell r="F824">
            <v>196.56</v>
          </cell>
        </row>
        <row r="825">
          <cell r="A825" t="str">
            <v>2 S 05 303 02</v>
          </cell>
          <cell r="B825" t="str">
            <v>Terra armada - ECE - greide 6,0&lt;h&lt;9,00m</v>
          </cell>
          <cell r="E825" t="str">
            <v>m2</v>
          </cell>
          <cell r="F825">
            <v>220.52</v>
          </cell>
        </row>
        <row r="826">
          <cell r="A826" t="str">
            <v>2 S 05 303 03</v>
          </cell>
          <cell r="B826" t="str">
            <v>Terra armada - ECE - greide 9,0&lt;h&lt;12,00m</v>
          </cell>
          <cell r="E826" t="str">
            <v>m2</v>
          </cell>
          <cell r="F826">
            <v>244.38</v>
          </cell>
        </row>
        <row r="827">
          <cell r="A827" t="str">
            <v>2 S 05 303 04</v>
          </cell>
          <cell r="B827" t="str">
            <v>Terra armada - ECE - pé de talude 0,0&lt;h&lt;6,00m</v>
          </cell>
          <cell r="E827" t="str">
            <v>m2</v>
          </cell>
          <cell r="F827">
            <v>231.72</v>
          </cell>
        </row>
        <row r="828">
          <cell r="A828" t="str">
            <v>2 S 05 303 05</v>
          </cell>
          <cell r="B828" t="str">
            <v>Terra armada - ECE - pé de talude 6,0&lt;h&lt;9,00m</v>
          </cell>
          <cell r="E828" t="str">
            <v>m2</v>
          </cell>
          <cell r="F828">
            <v>260.49</v>
          </cell>
        </row>
        <row r="829">
          <cell r="A829" t="str">
            <v>2 S 05 303 06</v>
          </cell>
          <cell r="B829" t="str">
            <v>Terra armada - ECE - pé de talude 9,0&lt;h&lt;12,00m</v>
          </cell>
          <cell r="E829" t="str">
            <v>m2</v>
          </cell>
          <cell r="F829">
            <v>287.66000000000003</v>
          </cell>
        </row>
        <row r="830">
          <cell r="A830" t="str">
            <v>2 S 05 303 07</v>
          </cell>
          <cell r="B830" t="str">
            <v>Terra armada - ECE - encontro portante 0,0&lt;h&lt;6,00m</v>
          </cell>
          <cell r="E830" t="str">
            <v>m2</v>
          </cell>
          <cell r="F830">
            <v>421.92</v>
          </cell>
        </row>
        <row r="831">
          <cell r="A831" t="str">
            <v>2 S 05 303 08</v>
          </cell>
          <cell r="B831" t="str">
            <v>Terra armada - ECE - encontro portante 6,0&lt;h&lt;9,00m</v>
          </cell>
          <cell r="E831" t="str">
            <v>m2</v>
          </cell>
          <cell r="F831">
            <v>562.24</v>
          </cell>
        </row>
        <row r="832">
          <cell r="A832" t="str">
            <v>2 S 05 303 09</v>
          </cell>
          <cell r="B832" t="str">
            <v>Escamas de concreto armado para terra armada</v>
          </cell>
          <cell r="E832" t="str">
            <v>m3</v>
          </cell>
          <cell r="F832">
            <v>535.33000000000004</v>
          </cell>
        </row>
        <row r="833">
          <cell r="A833" t="str">
            <v>2 S 05 303 10</v>
          </cell>
          <cell r="B833" t="str">
            <v>Concr. soleira e arremates de maciço terra armada</v>
          </cell>
          <cell r="E833" t="str">
            <v>m3</v>
          </cell>
          <cell r="F833">
            <v>254.14</v>
          </cell>
        </row>
        <row r="834">
          <cell r="A834" t="str">
            <v>2 S 05 303 11</v>
          </cell>
          <cell r="B834" t="str">
            <v>Montagem de maciço terra armada</v>
          </cell>
          <cell r="E834" t="str">
            <v>m2</v>
          </cell>
          <cell r="F834">
            <v>63.72</v>
          </cell>
        </row>
        <row r="835">
          <cell r="A835" t="str">
            <v>2 S 05 340 01</v>
          </cell>
          <cell r="B835" t="str">
            <v>Execução cortina atirantada conc.armado fck=15 MPa</v>
          </cell>
          <cell r="E835" t="str">
            <v>m2</v>
          </cell>
          <cell r="F835">
            <v>882.36</v>
          </cell>
        </row>
        <row r="836">
          <cell r="A836" t="str">
            <v>2 S 05 900 01</v>
          </cell>
          <cell r="B836" t="str">
            <v>Tirante protendido p/ cort. aço st 85/105 D= 32mm</v>
          </cell>
          <cell r="E836" t="str">
            <v>m</v>
          </cell>
          <cell r="F836">
            <v>86.05</v>
          </cell>
        </row>
        <row r="837">
          <cell r="A837" t="str">
            <v>2 S 06 210 01</v>
          </cell>
          <cell r="B837" t="str">
            <v>Pórtico metálico</v>
          </cell>
          <cell r="E837" t="str">
            <v>und</v>
          </cell>
          <cell r="F837">
            <v>40044.01</v>
          </cell>
        </row>
        <row r="838">
          <cell r="A838" t="str">
            <v>2 S 06 400 01</v>
          </cell>
          <cell r="B838" t="str">
            <v>Cerca arame farp. c/ mourão concr. seção quadrada</v>
          </cell>
          <cell r="E838" t="str">
            <v>m</v>
          </cell>
          <cell r="F838">
            <v>15.13</v>
          </cell>
        </row>
        <row r="839">
          <cell r="A839" t="str">
            <v>2 S 06 400 02</v>
          </cell>
          <cell r="B839" t="str">
            <v>Cerca arame farp. c/ mourão concr. seção triang.</v>
          </cell>
          <cell r="E839" t="str">
            <v>m</v>
          </cell>
          <cell r="F839">
            <v>11.7</v>
          </cell>
        </row>
        <row r="840">
          <cell r="A840" t="str">
            <v>2 S 06 410 00</v>
          </cell>
          <cell r="B840" t="str">
            <v>Cercas de arame farpado com suportes de madeira</v>
          </cell>
          <cell r="E840" t="str">
            <v>m</v>
          </cell>
          <cell r="F840">
            <v>7.83</v>
          </cell>
        </row>
        <row r="841">
          <cell r="A841" t="str">
            <v>2 S 09 001 05</v>
          </cell>
          <cell r="B841" t="str">
            <v>Transporte local em rodov. não pav. (const.)</v>
          </cell>
          <cell r="E841" t="str">
            <v>tkm</v>
          </cell>
          <cell r="F841">
            <v>0.47</v>
          </cell>
        </row>
        <row r="842">
          <cell r="A842" t="str">
            <v>2 S 09 001 40</v>
          </cell>
          <cell r="B842" t="str">
            <v>Transporte local c/ carroceria em rodovia não pav.</v>
          </cell>
          <cell r="E842" t="str">
            <v>tkm</v>
          </cell>
          <cell r="F842">
            <v>0.53</v>
          </cell>
        </row>
        <row r="843">
          <cell r="A843" t="str">
            <v>2 S 09 001 90</v>
          </cell>
          <cell r="B843" t="str">
            <v>Transporte comercial c/ carr. rodov. não pav.</v>
          </cell>
          <cell r="E843" t="str">
            <v>tkm</v>
          </cell>
          <cell r="F843">
            <v>0.36</v>
          </cell>
        </row>
        <row r="844">
          <cell r="A844" t="str">
            <v>2 S 09 002 05</v>
          </cell>
          <cell r="B844" t="str">
            <v>Transporte local em rodov. pavim. (const.)</v>
          </cell>
          <cell r="E844" t="str">
            <v>tkm</v>
          </cell>
          <cell r="F844">
            <v>0.36</v>
          </cell>
        </row>
        <row r="845">
          <cell r="A845" t="str">
            <v>2 S 09 002 40</v>
          </cell>
          <cell r="B845" t="str">
            <v>Transporte local c/ carroceria em rodov. pavim.</v>
          </cell>
          <cell r="E845" t="str">
            <v>tkm</v>
          </cell>
          <cell r="F845">
            <v>0.4</v>
          </cell>
        </row>
        <row r="846">
          <cell r="A846" t="str">
            <v>2 S 09 002 90</v>
          </cell>
          <cell r="B846" t="str">
            <v>Transporte comerc. c/ carr. rodov. pavim.</v>
          </cell>
          <cell r="E846" t="str">
            <v>tkm</v>
          </cell>
          <cell r="F846">
            <v>0.24</v>
          </cell>
        </row>
        <row r="847">
          <cell r="B847" t="str">
            <v>Conservação</v>
          </cell>
        </row>
        <row r="848">
          <cell r="A848" t="str">
            <v>3 S 01 200 00</v>
          </cell>
          <cell r="B848" t="str">
            <v>Escavação e carga mat. jazida (consv)</v>
          </cell>
          <cell r="E848" t="str">
            <v>m3</v>
          </cell>
          <cell r="F848">
            <v>6.81</v>
          </cell>
        </row>
        <row r="849">
          <cell r="A849" t="str">
            <v>3 S 01 401 00</v>
          </cell>
          <cell r="B849" t="str">
            <v>Recomposição de revestimento primário</v>
          </cell>
          <cell r="E849" t="str">
            <v>m3</v>
          </cell>
          <cell r="F849">
            <v>10.57</v>
          </cell>
        </row>
        <row r="850">
          <cell r="A850" t="str">
            <v>3 S 01 930 00</v>
          </cell>
          <cell r="B850" t="str">
            <v>Regularização mecânica da faixa de domínio</v>
          </cell>
          <cell r="E850" t="str">
            <v>m2</v>
          </cell>
          <cell r="F850">
            <v>0.15</v>
          </cell>
        </row>
        <row r="851">
          <cell r="A851" t="str">
            <v>3 S 02 200 00</v>
          </cell>
          <cell r="B851" t="str">
            <v>Solo p/ base de remendo profundo</v>
          </cell>
          <cell r="E851" t="str">
            <v>m3</v>
          </cell>
          <cell r="F851">
            <v>7.84</v>
          </cell>
        </row>
        <row r="852">
          <cell r="A852" t="str">
            <v>3 S 02 200 01</v>
          </cell>
          <cell r="B852" t="str">
            <v>Recomposição de camada granular do pavimento</v>
          </cell>
          <cell r="E852" t="str">
            <v>m3</v>
          </cell>
          <cell r="F852">
            <v>12.57</v>
          </cell>
        </row>
        <row r="853">
          <cell r="A853" t="str">
            <v>3 S 02 220 00</v>
          </cell>
          <cell r="B853" t="str">
            <v>Solo brita p/ base de rem. profundo</v>
          </cell>
          <cell r="E853" t="str">
            <v>m3</v>
          </cell>
          <cell r="F853">
            <v>19.899999999999999</v>
          </cell>
        </row>
        <row r="854">
          <cell r="A854" t="str">
            <v>3 S 02 230 00</v>
          </cell>
          <cell r="B854" t="str">
            <v>Brita para base de remendo profundo</v>
          </cell>
          <cell r="E854" t="str">
            <v>m3</v>
          </cell>
          <cell r="F854">
            <v>45.27</v>
          </cell>
        </row>
        <row r="855">
          <cell r="A855" t="str">
            <v>3 S 02 241 00</v>
          </cell>
          <cell r="B855" t="str">
            <v>Solo melhorado c/ cimento p/ base rem. profundo</v>
          </cell>
          <cell r="E855" t="str">
            <v>m3</v>
          </cell>
          <cell r="F855">
            <v>39.04</v>
          </cell>
        </row>
        <row r="856">
          <cell r="A856" t="str">
            <v>3 S 02 300 00</v>
          </cell>
          <cell r="B856" t="str">
            <v>Imprimação</v>
          </cell>
          <cell r="E856" t="str">
            <v>m2</v>
          </cell>
          <cell r="F856">
            <v>0.14000000000000001</v>
          </cell>
        </row>
        <row r="857">
          <cell r="A857" t="str">
            <v>3 S 02 400 00</v>
          </cell>
          <cell r="B857" t="str">
            <v>Pintura de ligação</v>
          </cell>
          <cell r="E857" t="str">
            <v>m2</v>
          </cell>
          <cell r="F857">
            <v>0.1</v>
          </cell>
        </row>
        <row r="858">
          <cell r="A858" t="str">
            <v>3 S 02 500 00</v>
          </cell>
          <cell r="B858" t="str">
            <v>Capa selante com pedrisco</v>
          </cell>
          <cell r="E858" t="str">
            <v>m2</v>
          </cell>
          <cell r="F858">
            <v>0.41</v>
          </cell>
        </row>
        <row r="859">
          <cell r="A859" t="str">
            <v>3 S 02 500 01</v>
          </cell>
          <cell r="B859" t="str">
            <v>Capa selante com areia</v>
          </cell>
          <cell r="E859" t="str">
            <v>m2</v>
          </cell>
          <cell r="F859">
            <v>0.21</v>
          </cell>
        </row>
        <row r="860">
          <cell r="A860" t="str">
            <v>3 S 02 500 02</v>
          </cell>
          <cell r="B860" t="str">
            <v>Tratamento superficial simples com CAP</v>
          </cell>
          <cell r="E860" t="str">
            <v>m2</v>
          </cell>
          <cell r="F860">
            <v>0.56999999999999995</v>
          </cell>
        </row>
        <row r="861">
          <cell r="A861" t="str">
            <v>3 S 02 500 03</v>
          </cell>
          <cell r="B861" t="str">
            <v>Tratamento superficial simples com emulsão</v>
          </cell>
          <cell r="E861" t="str">
            <v>m2</v>
          </cell>
          <cell r="F861">
            <v>0.54</v>
          </cell>
        </row>
        <row r="862">
          <cell r="A862" t="str">
            <v>3 S 02 500 04</v>
          </cell>
          <cell r="B862" t="str">
            <v>Tratamento superficial simples c/ banho diluído</v>
          </cell>
          <cell r="E862" t="str">
            <v>m2</v>
          </cell>
          <cell r="F862">
            <v>0.61</v>
          </cell>
        </row>
        <row r="863">
          <cell r="A863" t="str">
            <v>3 S 02 501 00</v>
          </cell>
          <cell r="B863" t="str">
            <v>Tratamento superficial duplo c/ CAP</v>
          </cell>
          <cell r="E863" t="str">
            <v>m2</v>
          </cell>
          <cell r="F863">
            <v>1.72</v>
          </cell>
        </row>
        <row r="864">
          <cell r="A864" t="str">
            <v>3 S 02 501 01</v>
          </cell>
          <cell r="B864" t="str">
            <v>Tratamento superficial duplo com emulsão</v>
          </cell>
          <cell r="E864" t="str">
            <v>m2</v>
          </cell>
          <cell r="F864">
            <v>1.7</v>
          </cell>
        </row>
        <row r="865">
          <cell r="A865" t="str">
            <v>3 S 02 501 02</v>
          </cell>
          <cell r="B865" t="str">
            <v>Tratamento superficial duplo com banho diluído</v>
          </cell>
          <cell r="E865" t="str">
            <v>m2</v>
          </cell>
          <cell r="F865">
            <v>1.86</v>
          </cell>
        </row>
        <row r="866">
          <cell r="A866" t="str">
            <v>3 S 02 502 00</v>
          </cell>
          <cell r="B866" t="str">
            <v>Tratamento superficial triplo com c.a.p.</v>
          </cell>
          <cell r="E866" t="str">
            <v>m2</v>
          </cell>
          <cell r="F866">
            <v>2.44</v>
          </cell>
        </row>
        <row r="867">
          <cell r="A867" t="str">
            <v>3 S 02 502 01</v>
          </cell>
          <cell r="B867" t="str">
            <v>Tratamento superficial triplo com emulsão</v>
          </cell>
          <cell r="E867" t="str">
            <v>m2</v>
          </cell>
          <cell r="F867">
            <v>2.4700000000000002</v>
          </cell>
        </row>
        <row r="868">
          <cell r="A868" t="str">
            <v>3 S 02 502 02</v>
          </cell>
          <cell r="B868" t="str">
            <v>Tratamento superficial triplo com banho diluído</v>
          </cell>
          <cell r="E868" t="str">
            <v>m2</v>
          </cell>
          <cell r="F868">
            <v>2.64</v>
          </cell>
        </row>
        <row r="869">
          <cell r="A869" t="str">
            <v>3 S 02 510 00</v>
          </cell>
          <cell r="B869" t="str">
            <v>Lama asfáltica fina (granulometrias I e II )</v>
          </cell>
          <cell r="E869" t="str">
            <v>m2</v>
          </cell>
          <cell r="F869">
            <v>0.59</v>
          </cell>
        </row>
        <row r="870">
          <cell r="A870" t="str">
            <v>3 S 02 510 01</v>
          </cell>
          <cell r="B870" t="str">
            <v>Lama asfáltica grossa (granulometrias III e IV)</v>
          </cell>
          <cell r="E870" t="str">
            <v>m2</v>
          </cell>
          <cell r="F870">
            <v>1.07</v>
          </cell>
        </row>
        <row r="871">
          <cell r="A871" t="str">
            <v>3 S 02 520 00</v>
          </cell>
          <cell r="B871" t="str">
            <v>Mistura areia-asfalto em betoneira</v>
          </cell>
          <cell r="E871" t="str">
            <v>m3</v>
          </cell>
          <cell r="F871">
            <v>29.78</v>
          </cell>
        </row>
        <row r="872">
          <cell r="A872" t="str">
            <v>3 S 02 520 01</v>
          </cell>
          <cell r="B872" t="str">
            <v>Mistura areia-asfalto usinada a frio</v>
          </cell>
          <cell r="E872" t="str">
            <v>m3</v>
          </cell>
          <cell r="F872">
            <v>19.96</v>
          </cell>
        </row>
        <row r="873">
          <cell r="A873" t="str">
            <v>3 S 02 520 02</v>
          </cell>
          <cell r="B873" t="str">
            <v>Rec.do rev. com areia asfalto a frio</v>
          </cell>
          <cell r="E873" t="str">
            <v>m3</v>
          </cell>
          <cell r="F873">
            <v>23.8</v>
          </cell>
        </row>
        <row r="874">
          <cell r="A874" t="str">
            <v>3 S 02 521 00</v>
          </cell>
          <cell r="B874" t="str">
            <v>Mistura areia-asfalto usinada a quente</v>
          </cell>
          <cell r="E874" t="str">
            <v>m3</v>
          </cell>
          <cell r="F874">
            <v>65.11</v>
          </cell>
        </row>
        <row r="875">
          <cell r="A875" t="str">
            <v>3 S 02 521 01</v>
          </cell>
          <cell r="B875" t="str">
            <v>Rec. do rev. com areia asfalto a quente</v>
          </cell>
          <cell r="E875" t="str">
            <v>m3</v>
          </cell>
          <cell r="F875">
            <v>16.22</v>
          </cell>
        </row>
        <row r="876">
          <cell r="A876" t="str">
            <v>3 S 02 530 00</v>
          </cell>
          <cell r="B876" t="str">
            <v>Mistura betuminosa em betoneira</v>
          </cell>
          <cell r="E876" t="str">
            <v>m3</v>
          </cell>
          <cell r="F876">
            <v>43.5</v>
          </cell>
        </row>
        <row r="877">
          <cell r="A877" t="str">
            <v>3 S 02 530 01</v>
          </cell>
          <cell r="B877" t="str">
            <v>Mistura betuminosa usinada a frio</v>
          </cell>
          <cell r="E877" t="str">
            <v>m3</v>
          </cell>
          <cell r="F877">
            <v>42.13</v>
          </cell>
        </row>
        <row r="878">
          <cell r="A878" t="str">
            <v>3 S 02 530 02</v>
          </cell>
          <cell r="B878" t="str">
            <v>Rec.do rev. com mistura betuminosa a frio</v>
          </cell>
          <cell r="E878" t="str">
            <v>m3</v>
          </cell>
          <cell r="F878">
            <v>26.99</v>
          </cell>
        </row>
        <row r="879">
          <cell r="A879" t="str">
            <v>3 S 02 540 00</v>
          </cell>
          <cell r="B879" t="str">
            <v>Mistura betuminosa usinada a quente</v>
          </cell>
          <cell r="E879" t="str">
            <v>m3</v>
          </cell>
          <cell r="F879">
            <v>84.21</v>
          </cell>
        </row>
        <row r="880">
          <cell r="A880" t="str">
            <v>3 S 02 540 01</v>
          </cell>
          <cell r="B880" t="str">
            <v>Rec.do rev.com mistura betuminosa a quente</v>
          </cell>
          <cell r="E880" t="str">
            <v>m3</v>
          </cell>
          <cell r="F880">
            <v>18.84</v>
          </cell>
        </row>
        <row r="881">
          <cell r="A881" t="str">
            <v>3 S 02 601 00</v>
          </cell>
          <cell r="B881" t="str">
            <v>Recomposição de placa de concreto</v>
          </cell>
          <cell r="E881" t="str">
            <v>m3</v>
          </cell>
          <cell r="F881">
            <v>243.59</v>
          </cell>
        </row>
        <row r="882">
          <cell r="A882" t="str">
            <v>3 S 02 900 00</v>
          </cell>
          <cell r="B882" t="str">
            <v>Remoção mecanizada de revestimento betuminoso</v>
          </cell>
          <cell r="E882" t="str">
            <v>m3</v>
          </cell>
          <cell r="F882">
            <v>6.65</v>
          </cell>
        </row>
        <row r="883">
          <cell r="A883" t="str">
            <v>3 S 02 901 00</v>
          </cell>
          <cell r="B883" t="str">
            <v>Remoção manual de revestimento betuminoso</v>
          </cell>
          <cell r="E883" t="str">
            <v>m3</v>
          </cell>
          <cell r="F883">
            <v>110.91</v>
          </cell>
        </row>
        <row r="884">
          <cell r="A884" t="str">
            <v>3 S 02 902 00</v>
          </cell>
          <cell r="B884" t="str">
            <v>Remoção mecanizada da camada granular do pavimento</v>
          </cell>
          <cell r="E884" t="str">
            <v>m3</v>
          </cell>
          <cell r="F884">
            <v>4.24</v>
          </cell>
        </row>
        <row r="885">
          <cell r="A885" t="str">
            <v>3 S 02 903 00</v>
          </cell>
          <cell r="B885" t="str">
            <v>Remoção manual da camada granular do pavimento</v>
          </cell>
          <cell r="E885" t="str">
            <v>m3</v>
          </cell>
          <cell r="F885">
            <v>58.52</v>
          </cell>
        </row>
        <row r="886">
          <cell r="A886" t="str">
            <v>3 S 02 999 00</v>
          </cell>
          <cell r="B886" t="str">
            <v>Peneiramento</v>
          </cell>
          <cell r="E886" t="str">
            <v>m3</v>
          </cell>
          <cell r="F886">
            <v>6.98</v>
          </cell>
        </row>
        <row r="887">
          <cell r="A887" t="str">
            <v>3 S 03 310 00</v>
          </cell>
          <cell r="B887" t="str">
            <v>Concreto ciclópico</v>
          </cell>
          <cell r="E887" t="str">
            <v>m3</v>
          </cell>
          <cell r="F887">
            <v>187.34</v>
          </cell>
        </row>
        <row r="888">
          <cell r="A888" t="str">
            <v>3 S 03 329 00</v>
          </cell>
          <cell r="B888" t="str">
            <v>Concreto de cimento (confecção e lançamento)</v>
          </cell>
          <cell r="E888" t="str">
            <v>m3</v>
          </cell>
          <cell r="F888">
            <v>234.67</v>
          </cell>
        </row>
        <row r="889">
          <cell r="A889" t="str">
            <v>3 S 03 329 01</v>
          </cell>
          <cell r="B889" t="str">
            <v>Concreto de cimento(confecção manual e lançamento)</v>
          </cell>
          <cell r="E889" t="str">
            <v>m3</v>
          </cell>
          <cell r="F889">
            <v>274.27</v>
          </cell>
        </row>
        <row r="890">
          <cell r="A890" t="str">
            <v>3 S 03 340 02</v>
          </cell>
          <cell r="B890" t="str">
            <v>Argamassa cimento areia 1-6</v>
          </cell>
          <cell r="E890" t="str">
            <v>m3</v>
          </cell>
          <cell r="F890">
            <v>200.78</v>
          </cell>
        </row>
        <row r="891">
          <cell r="A891" t="str">
            <v>3 S 03 340 03</v>
          </cell>
          <cell r="B891" t="str">
            <v>Argamassa cimento solo 1:10</v>
          </cell>
          <cell r="E891" t="str">
            <v>m3</v>
          </cell>
          <cell r="F891">
            <v>127.58</v>
          </cell>
        </row>
        <row r="892">
          <cell r="A892" t="str">
            <v>3 S 03 353 00</v>
          </cell>
          <cell r="B892" t="str">
            <v>Dobragem e colocação de armadura</v>
          </cell>
          <cell r="E892" t="str">
            <v>kg</v>
          </cell>
          <cell r="F892">
            <v>4.55</v>
          </cell>
        </row>
        <row r="893">
          <cell r="A893" t="str">
            <v>3 S 03 370 00</v>
          </cell>
          <cell r="B893" t="str">
            <v>Forma comum de madeira</v>
          </cell>
          <cell r="E893" t="str">
            <v>m2</v>
          </cell>
          <cell r="F893">
            <v>30.84</v>
          </cell>
        </row>
        <row r="894">
          <cell r="A894" t="str">
            <v>3 S 03 940 01</v>
          </cell>
          <cell r="B894" t="str">
            <v>Reaterro e compactação p/ bueiro</v>
          </cell>
          <cell r="E894" t="str">
            <v>m3</v>
          </cell>
          <cell r="F894">
            <v>16.04</v>
          </cell>
        </row>
        <row r="895">
          <cell r="A895" t="str">
            <v>3 S 03 940 02</v>
          </cell>
          <cell r="B895" t="str">
            <v>Reaterro apiloado</v>
          </cell>
          <cell r="E895" t="str">
            <v>m3</v>
          </cell>
          <cell r="F895">
            <v>10.5</v>
          </cell>
        </row>
        <row r="896">
          <cell r="A896" t="str">
            <v>3 S 03 950 00</v>
          </cell>
          <cell r="B896" t="str">
            <v>Limpeza de ponte</v>
          </cell>
          <cell r="E896" t="str">
            <v>m</v>
          </cell>
          <cell r="F896">
            <v>2.5299999999999998</v>
          </cell>
        </row>
        <row r="897">
          <cell r="A897" t="str">
            <v>3 S 04 000 00</v>
          </cell>
          <cell r="B897" t="str">
            <v>Escavação manual em material de 1a categoria</v>
          </cell>
          <cell r="E897" t="str">
            <v>m3</v>
          </cell>
          <cell r="F897">
            <v>18.95</v>
          </cell>
        </row>
        <row r="898">
          <cell r="A898" t="str">
            <v>3 S 04 000 01</v>
          </cell>
          <cell r="B898" t="str">
            <v>Escavação manual em material de 2a categoria</v>
          </cell>
          <cell r="E898" t="str">
            <v>m3</v>
          </cell>
          <cell r="F898">
            <v>25.27</v>
          </cell>
        </row>
        <row r="899">
          <cell r="A899" t="str">
            <v>3 S 04 001 00</v>
          </cell>
          <cell r="B899" t="str">
            <v>Escavação mecaniz. de vala em mater. de 1a cat.</v>
          </cell>
          <cell r="E899" t="str">
            <v>m3</v>
          </cell>
          <cell r="F899">
            <v>4.37</v>
          </cell>
        </row>
        <row r="900">
          <cell r="A900" t="str">
            <v>3 S 04 010 00</v>
          </cell>
          <cell r="B900" t="str">
            <v>Escavação mecaniz.de vala em material de 2a cat.</v>
          </cell>
          <cell r="E900" t="str">
            <v>m3</v>
          </cell>
          <cell r="F900">
            <v>5.46</v>
          </cell>
        </row>
        <row r="901">
          <cell r="A901" t="str">
            <v>3 S 04 020 00</v>
          </cell>
          <cell r="B901" t="str">
            <v>Escavação e carga de material de 3a cat. em valas</v>
          </cell>
          <cell r="E901" t="str">
            <v>m3</v>
          </cell>
          <cell r="F901">
            <v>52.49</v>
          </cell>
        </row>
        <row r="902">
          <cell r="A902" t="str">
            <v>3 S 04 300 16</v>
          </cell>
          <cell r="B902" t="str">
            <v>Bueiro met. chapa múltipla D=1,60m galv.</v>
          </cell>
          <cell r="E902" t="str">
            <v>m</v>
          </cell>
          <cell r="F902">
            <v>1036.74</v>
          </cell>
        </row>
        <row r="903">
          <cell r="A903" t="str">
            <v>3 S 04 300 20</v>
          </cell>
          <cell r="B903" t="str">
            <v>Bueiro met. chapa múltipla D=2,00m galv.</v>
          </cell>
          <cell r="E903" t="str">
            <v>m</v>
          </cell>
          <cell r="F903">
            <v>1285.8</v>
          </cell>
        </row>
        <row r="904">
          <cell r="A904" t="str">
            <v>3 S 04 301 16</v>
          </cell>
          <cell r="B904" t="str">
            <v>Bueiro met.chapas múlt. D=1,60 m rev. epoxy</v>
          </cell>
          <cell r="E904" t="str">
            <v>m</v>
          </cell>
          <cell r="F904">
            <v>1085.56</v>
          </cell>
        </row>
        <row r="905">
          <cell r="A905" t="str">
            <v>3 S 04 301 20</v>
          </cell>
          <cell r="B905" t="str">
            <v>Bueiro met. chapas múlt. D=2,00 m rev. epoxy</v>
          </cell>
          <cell r="E905" t="str">
            <v>m</v>
          </cell>
          <cell r="F905">
            <v>1346.44</v>
          </cell>
        </row>
        <row r="906">
          <cell r="A906" t="str">
            <v>3 S 04 310 16</v>
          </cell>
          <cell r="B906" t="str">
            <v>Bueiro met. s/interrupção tráf. D=1,60 m galv.</v>
          </cell>
          <cell r="E906" t="str">
            <v>m</v>
          </cell>
          <cell r="F906">
            <v>1958.05</v>
          </cell>
        </row>
        <row r="907">
          <cell r="A907" t="str">
            <v>3 S 04 310 20</v>
          </cell>
          <cell r="B907" t="str">
            <v>Bueiro met. s/interrupção tráf. D=2,00 m galv.</v>
          </cell>
          <cell r="E907" t="str">
            <v>m</v>
          </cell>
          <cell r="F907">
            <v>2435.4499999999998</v>
          </cell>
        </row>
        <row r="908">
          <cell r="A908" t="str">
            <v>3 S 04 311 16</v>
          </cell>
          <cell r="B908" t="str">
            <v>Bueiro met.s/interrupção tráf. D=1,60 m rev. epoxy</v>
          </cell>
          <cell r="E908" t="str">
            <v>m</v>
          </cell>
          <cell r="F908">
            <v>2031.03</v>
          </cell>
        </row>
        <row r="909">
          <cell r="A909" t="str">
            <v>3 S 04 311 20</v>
          </cell>
          <cell r="B909" t="str">
            <v>Bueiro met.s/interrupção tráf. D=2,00 m rev. epoxy</v>
          </cell>
          <cell r="E909" t="str">
            <v>m</v>
          </cell>
          <cell r="F909">
            <v>2442.35</v>
          </cell>
        </row>
        <row r="910">
          <cell r="A910" t="str">
            <v>3 S 04 590 00</v>
          </cell>
          <cell r="B910" t="str">
            <v>Assentamento de dreno profundo</v>
          </cell>
          <cell r="E910" t="str">
            <v>m</v>
          </cell>
          <cell r="F910">
            <v>40.96</v>
          </cell>
        </row>
        <row r="911">
          <cell r="A911" t="str">
            <v>3 S 04 999 08</v>
          </cell>
          <cell r="B911" t="str">
            <v>Selo de argila apiloado com solo local</v>
          </cell>
          <cell r="E911" t="str">
            <v>m3</v>
          </cell>
          <cell r="F911">
            <v>10.5</v>
          </cell>
        </row>
        <row r="912">
          <cell r="A912" t="str">
            <v>3 S 05 000 00</v>
          </cell>
          <cell r="B912" t="str">
            <v>Enrocamento de pedra arrumada</v>
          </cell>
          <cell r="E912" t="str">
            <v>m3</v>
          </cell>
          <cell r="F912">
            <v>73.02</v>
          </cell>
        </row>
        <row r="913">
          <cell r="A913" t="str">
            <v>3 S 05 001 00</v>
          </cell>
          <cell r="B913" t="str">
            <v>Enrocamento de pedra jogada</v>
          </cell>
          <cell r="E913" t="str">
            <v>m3</v>
          </cell>
          <cell r="F913">
            <v>48.23</v>
          </cell>
        </row>
        <row r="914">
          <cell r="A914" t="str">
            <v>3 S 05 101 01</v>
          </cell>
          <cell r="B914" t="str">
            <v>Revestimento vegetal com mudas</v>
          </cell>
          <cell r="E914" t="str">
            <v>m2</v>
          </cell>
          <cell r="F914">
            <v>3.47</v>
          </cell>
        </row>
        <row r="915">
          <cell r="A915" t="str">
            <v>3 S 05 101 02</v>
          </cell>
          <cell r="B915" t="str">
            <v>Revestimento vegetal com grama em leivas</v>
          </cell>
          <cell r="E915" t="str">
            <v>m2</v>
          </cell>
          <cell r="F915">
            <v>3.7</v>
          </cell>
        </row>
        <row r="916">
          <cell r="A916" t="str">
            <v>3 S 08 001 00</v>
          </cell>
          <cell r="B916" t="str">
            <v>Reconformação da plataforma</v>
          </cell>
          <cell r="E916" t="str">
            <v>ha</v>
          </cell>
          <cell r="F916">
            <v>120.63</v>
          </cell>
        </row>
        <row r="917">
          <cell r="A917" t="str">
            <v>3 S 08 100 00</v>
          </cell>
          <cell r="B917" t="str">
            <v>Tapa buraco</v>
          </cell>
          <cell r="E917" t="str">
            <v>m3</v>
          </cell>
          <cell r="F917">
            <v>110.38</v>
          </cell>
        </row>
        <row r="918">
          <cell r="A918" t="str">
            <v>3 S 08 101 01</v>
          </cell>
          <cell r="B918" t="str">
            <v>Remendo profundo com demolição manual</v>
          </cell>
          <cell r="E918" t="str">
            <v>m3</v>
          </cell>
          <cell r="F918">
            <v>129.85</v>
          </cell>
        </row>
        <row r="919">
          <cell r="A919" t="str">
            <v>3 S 08 101 02</v>
          </cell>
          <cell r="B919" t="str">
            <v>Remendo profundo com demolição mecanizada</v>
          </cell>
          <cell r="E919" t="str">
            <v>m3</v>
          </cell>
          <cell r="F919">
            <v>94.79</v>
          </cell>
        </row>
        <row r="920">
          <cell r="A920" t="str">
            <v>3 S 08 102 00</v>
          </cell>
          <cell r="B920" t="str">
            <v>Limpeza ench. juntas pav. concr. a quente (consv)</v>
          </cell>
          <cell r="E920" t="str">
            <v>m</v>
          </cell>
          <cell r="F920">
            <v>1.54</v>
          </cell>
        </row>
        <row r="921">
          <cell r="A921" t="str">
            <v>3 S 08 102 01</v>
          </cell>
          <cell r="B921" t="str">
            <v>Limpeza ench. juntas pav. concr. a frio (consv)</v>
          </cell>
          <cell r="E921" t="str">
            <v>m</v>
          </cell>
          <cell r="F921">
            <v>1.23</v>
          </cell>
        </row>
        <row r="922">
          <cell r="A922" t="str">
            <v>3 S 08 103 00</v>
          </cell>
          <cell r="B922" t="str">
            <v>Selagem de trinca</v>
          </cell>
          <cell r="E922" t="str">
            <v>l</v>
          </cell>
          <cell r="F922">
            <v>0.96</v>
          </cell>
        </row>
        <row r="923">
          <cell r="A923" t="str">
            <v>3 S 08 104 01</v>
          </cell>
          <cell r="B923" t="str">
            <v>Combate à exsudação com areia</v>
          </cell>
          <cell r="E923" t="str">
            <v>m2</v>
          </cell>
          <cell r="F923">
            <v>0.32</v>
          </cell>
        </row>
        <row r="924">
          <cell r="A924" t="str">
            <v>3 S 08 104 02</v>
          </cell>
          <cell r="B924" t="str">
            <v>Combate à exsudação com pedrisco</v>
          </cell>
          <cell r="E924" t="str">
            <v>m2</v>
          </cell>
          <cell r="F924">
            <v>0.39</v>
          </cell>
        </row>
        <row r="925">
          <cell r="A925" t="str">
            <v>3 S 08 109 00</v>
          </cell>
          <cell r="B925" t="str">
            <v>Correção de defeitos com mistura betuminosa</v>
          </cell>
          <cell r="E925" t="str">
            <v>m3</v>
          </cell>
          <cell r="F925">
            <v>69.45</v>
          </cell>
        </row>
        <row r="926">
          <cell r="A926" t="str">
            <v>3 S 08 109 12</v>
          </cell>
          <cell r="B926" t="str">
            <v>Correção de defeitos por fresagem descontínua</v>
          </cell>
          <cell r="E926" t="str">
            <v>m3</v>
          </cell>
          <cell r="F926">
            <v>152.65</v>
          </cell>
        </row>
        <row r="927">
          <cell r="A927" t="str">
            <v>3 S 08 110 00</v>
          </cell>
          <cell r="B927" t="str">
            <v>Correção de defeitos por penetração</v>
          </cell>
          <cell r="E927" t="str">
            <v>m2</v>
          </cell>
          <cell r="F927">
            <v>7.66</v>
          </cell>
        </row>
        <row r="928">
          <cell r="A928" t="str">
            <v>3 S 08 200 00</v>
          </cell>
          <cell r="B928" t="str">
            <v>Recomp. de guarda corpo</v>
          </cell>
          <cell r="E928" t="str">
            <v>m</v>
          </cell>
          <cell r="F928">
            <v>67</v>
          </cell>
        </row>
        <row r="929">
          <cell r="A929" t="str">
            <v>3 S 08 200 01</v>
          </cell>
          <cell r="B929" t="str">
            <v>Recomposição de sarjeta em alvenaria de tijolo</v>
          </cell>
          <cell r="E929" t="str">
            <v>m2</v>
          </cell>
          <cell r="F929">
            <v>30.01</v>
          </cell>
        </row>
        <row r="930">
          <cell r="A930" t="str">
            <v>3 S 08 300 01</v>
          </cell>
          <cell r="B930" t="str">
            <v>Limpeza de sarjeta e meio fio</v>
          </cell>
          <cell r="E930" t="str">
            <v>m</v>
          </cell>
          <cell r="F930">
            <v>0.21</v>
          </cell>
        </row>
        <row r="931">
          <cell r="A931" t="str">
            <v>3 S 08 301 01</v>
          </cell>
          <cell r="B931" t="str">
            <v>Limpeza de valeta de corte</v>
          </cell>
          <cell r="E931" t="str">
            <v>m</v>
          </cell>
          <cell r="F931">
            <v>0.32</v>
          </cell>
        </row>
        <row r="932">
          <cell r="A932" t="str">
            <v>3 S 08 301 02</v>
          </cell>
          <cell r="B932" t="str">
            <v>Limpeza de vala de drenagem</v>
          </cell>
          <cell r="E932" t="str">
            <v>m</v>
          </cell>
          <cell r="F932">
            <v>1.28</v>
          </cell>
        </row>
        <row r="933">
          <cell r="A933" t="str">
            <v>3 S 08 301 03</v>
          </cell>
          <cell r="B933" t="str">
            <v>Limpeza de descida d'água</v>
          </cell>
          <cell r="E933" t="str">
            <v>m</v>
          </cell>
          <cell r="F933">
            <v>0.42</v>
          </cell>
        </row>
        <row r="934">
          <cell r="A934" t="str">
            <v>3 S 08 302 01</v>
          </cell>
          <cell r="B934" t="str">
            <v>Limpeza de bueiro</v>
          </cell>
          <cell r="E934" t="str">
            <v>m3</v>
          </cell>
          <cell r="F934">
            <v>6.98</v>
          </cell>
        </row>
        <row r="935">
          <cell r="A935" t="str">
            <v>3 S 08 302 02</v>
          </cell>
          <cell r="B935" t="str">
            <v>Desobstrução de bueiro</v>
          </cell>
          <cell r="E935" t="str">
            <v>m3</v>
          </cell>
          <cell r="F935">
            <v>20.37</v>
          </cell>
        </row>
        <row r="936">
          <cell r="A936" t="str">
            <v>3 S 08 302 03</v>
          </cell>
          <cell r="B936" t="str">
            <v>Assentamento de tubo D=0,60 m</v>
          </cell>
          <cell r="E936" t="str">
            <v>m</v>
          </cell>
          <cell r="F936">
            <v>138.94</v>
          </cell>
        </row>
        <row r="937">
          <cell r="A937" t="str">
            <v>3 S 08 302 04</v>
          </cell>
          <cell r="B937" t="str">
            <v>Assentamento de tubo D=0,80 m</v>
          </cell>
          <cell r="E937" t="str">
            <v>m</v>
          </cell>
          <cell r="F937">
            <v>210.07</v>
          </cell>
        </row>
        <row r="938">
          <cell r="A938" t="str">
            <v>3 S 08 302 05</v>
          </cell>
          <cell r="B938" t="str">
            <v>Assentamento de tubo D=1,0 m</v>
          </cell>
          <cell r="E938" t="str">
            <v>m</v>
          </cell>
          <cell r="F938">
            <v>309.63</v>
          </cell>
        </row>
        <row r="939">
          <cell r="A939" t="str">
            <v>3 S 08 302 06</v>
          </cell>
          <cell r="B939" t="str">
            <v>Assentamento de tubo D=1,20 m</v>
          </cell>
          <cell r="E939" t="str">
            <v>m</v>
          </cell>
          <cell r="F939">
            <v>446.58</v>
          </cell>
        </row>
        <row r="940">
          <cell r="A940" t="str">
            <v>3 S 08 400 00</v>
          </cell>
          <cell r="B940" t="str">
            <v>Limpeza de placa de sinalização</v>
          </cell>
          <cell r="E940" t="str">
            <v>m2</v>
          </cell>
          <cell r="F940">
            <v>3.06</v>
          </cell>
        </row>
        <row r="941">
          <cell r="A941" t="str">
            <v>3 S 08 400 01</v>
          </cell>
          <cell r="B941" t="str">
            <v>Recomposição placa de sinalização</v>
          </cell>
          <cell r="E941" t="str">
            <v>m2</v>
          </cell>
          <cell r="F941">
            <v>12.73</v>
          </cell>
        </row>
        <row r="942">
          <cell r="A942" t="str">
            <v>3 S 08 400 02</v>
          </cell>
          <cell r="B942" t="str">
            <v>Substituição de balizador</v>
          </cell>
          <cell r="E942" t="str">
            <v>un</v>
          </cell>
          <cell r="F942">
            <v>15.52</v>
          </cell>
        </row>
        <row r="943">
          <cell r="A943" t="str">
            <v>3 S 08 401 00</v>
          </cell>
          <cell r="B943" t="str">
            <v>Recomposição de defensa metálica</v>
          </cell>
          <cell r="E943" t="str">
            <v>m</v>
          </cell>
          <cell r="F943">
            <v>127.92</v>
          </cell>
        </row>
        <row r="944">
          <cell r="A944" t="str">
            <v>3 S 08 402 00</v>
          </cell>
          <cell r="B944" t="str">
            <v>Caiação</v>
          </cell>
          <cell r="E944" t="str">
            <v>m2</v>
          </cell>
          <cell r="F944">
            <v>0.97</v>
          </cell>
        </row>
        <row r="945">
          <cell r="A945" t="str">
            <v>3 S 08 403 00</v>
          </cell>
          <cell r="B945" t="str">
            <v>Renovação de sinalização horizontal</v>
          </cell>
          <cell r="E945" t="str">
            <v>m2</v>
          </cell>
          <cell r="F945">
            <v>19.87</v>
          </cell>
        </row>
        <row r="946">
          <cell r="A946" t="str">
            <v>3 S 08 404 00</v>
          </cell>
          <cell r="B946" t="str">
            <v>Recomp. tot. cerca c/ mourão de conc. secção quad.</v>
          </cell>
          <cell r="E946" t="str">
            <v>m</v>
          </cell>
          <cell r="F946">
            <v>14.72</v>
          </cell>
        </row>
        <row r="947">
          <cell r="A947" t="str">
            <v>3 S 08 404 01</v>
          </cell>
          <cell r="B947" t="str">
            <v>Recomp. parc. cerca de conc. seção quad. - mourão</v>
          </cell>
          <cell r="E947" t="str">
            <v>m</v>
          </cell>
          <cell r="F947">
            <v>12.62</v>
          </cell>
        </row>
        <row r="948">
          <cell r="A948" t="str">
            <v>3 S 08 404 02</v>
          </cell>
          <cell r="B948" t="str">
            <v>Recomp. parc. cerca c/ mourão de concr.-arame</v>
          </cell>
          <cell r="E948" t="str">
            <v>m</v>
          </cell>
          <cell r="F948">
            <v>2.71</v>
          </cell>
        </row>
        <row r="949">
          <cell r="A949" t="str">
            <v>3 S 08 404 03</v>
          </cell>
          <cell r="B949" t="str">
            <v>Recomp. tot. cerca c/ mourão concr. seção triang.</v>
          </cell>
          <cell r="E949" t="str">
            <v>m</v>
          </cell>
          <cell r="F949">
            <v>12.13</v>
          </cell>
        </row>
        <row r="950">
          <cell r="A950" t="str">
            <v>3 S 08 404 04</v>
          </cell>
          <cell r="B950" t="str">
            <v>Recomp. parc. cerca c/ mourão concr. seção triang.</v>
          </cell>
          <cell r="E950" t="str">
            <v>m</v>
          </cell>
          <cell r="F950">
            <v>10.34</v>
          </cell>
        </row>
        <row r="951">
          <cell r="A951" t="str">
            <v>3 S 08 414 00</v>
          </cell>
          <cell r="B951" t="str">
            <v>Recomposição total de cerca com mourão de madeira</v>
          </cell>
          <cell r="E951" t="str">
            <v>m</v>
          </cell>
          <cell r="F951">
            <v>6.84</v>
          </cell>
        </row>
        <row r="952">
          <cell r="A952" t="str">
            <v>3 S 08 414 01</v>
          </cell>
          <cell r="B952" t="str">
            <v>Recomposição parcial cerca de madeira - mourão</v>
          </cell>
          <cell r="E952" t="str">
            <v>m</v>
          </cell>
          <cell r="F952">
            <v>5.64</v>
          </cell>
        </row>
        <row r="953">
          <cell r="A953" t="str">
            <v>3 S 08 414 02</v>
          </cell>
          <cell r="B953" t="str">
            <v>Recomp. parcial cerca c/ mourão de madeira - arame</v>
          </cell>
          <cell r="E953" t="str">
            <v>m</v>
          </cell>
          <cell r="F953">
            <v>2.0699999999999998</v>
          </cell>
        </row>
        <row r="954">
          <cell r="A954" t="str">
            <v>3 S 08 500 00</v>
          </cell>
          <cell r="B954" t="str">
            <v>Recomposição manual de aterro</v>
          </cell>
          <cell r="E954" t="str">
            <v>m3</v>
          </cell>
          <cell r="F954">
            <v>52</v>
          </cell>
        </row>
        <row r="955">
          <cell r="A955" t="str">
            <v>3 S 08 501 00</v>
          </cell>
          <cell r="B955" t="str">
            <v>Recomposição mecanizada de aterro</v>
          </cell>
          <cell r="E955" t="str">
            <v>m3</v>
          </cell>
          <cell r="F955">
            <v>15.04</v>
          </cell>
        </row>
        <row r="956">
          <cell r="A956" t="str">
            <v>3 S 08 510 00</v>
          </cell>
          <cell r="B956" t="str">
            <v>Remoção manual de barreira em solo</v>
          </cell>
          <cell r="E956" t="str">
            <v>m3</v>
          </cell>
          <cell r="F956">
            <v>13</v>
          </cell>
        </row>
        <row r="957">
          <cell r="A957" t="str">
            <v>3 S 08 510 01</v>
          </cell>
          <cell r="B957" t="str">
            <v>Remoção manual de barreira em rocha</v>
          </cell>
          <cell r="E957" t="str">
            <v>m3</v>
          </cell>
          <cell r="F957">
            <v>16.260000000000002</v>
          </cell>
        </row>
        <row r="958">
          <cell r="A958" t="str">
            <v>3 S 08 511 00</v>
          </cell>
          <cell r="B958" t="str">
            <v>Remoção mecanizada de barreira - solo</v>
          </cell>
          <cell r="E958" t="str">
            <v>m3</v>
          </cell>
          <cell r="F958">
            <v>3.23</v>
          </cell>
        </row>
        <row r="959">
          <cell r="A959" t="str">
            <v>3 S 08 512 00</v>
          </cell>
          <cell r="B959" t="str">
            <v>Remoção mecanizada de barreira - rocha</v>
          </cell>
          <cell r="E959" t="str">
            <v>m3</v>
          </cell>
          <cell r="F959">
            <v>4.95</v>
          </cell>
        </row>
        <row r="960">
          <cell r="A960" t="str">
            <v>3 S 08 513 00</v>
          </cell>
          <cell r="B960" t="str">
            <v>Remoção de matacões</v>
          </cell>
          <cell r="E960" t="str">
            <v>m3</v>
          </cell>
          <cell r="F960">
            <v>43.7</v>
          </cell>
        </row>
        <row r="961">
          <cell r="A961" t="str">
            <v>3 S 08 900 00</v>
          </cell>
          <cell r="B961" t="str">
            <v>Roçada manual</v>
          </cell>
          <cell r="E961" t="str">
            <v>ha</v>
          </cell>
          <cell r="F961">
            <v>581.79999999999995</v>
          </cell>
        </row>
        <row r="962">
          <cell r="A962" t="str">
            <v>3 S 08 900 01</v>
          </cell>
          <cell r="B962" t="str">
            <v>Roçada de capim colonião</v>
          </cell>
          <cell r="E962" t="str">
            <v>ha</v>
          </cell>
          <cell r="F962">
            <v>1396.33</v>
          </cell>
        </row>
        <row r="963">
          <cell r="A963" t="str">
            <v>3 S 08 901 00</v>
          </cell>
          <cell r="B963" t="str">
            <v>Roçada mecanizada</v>
          </cell>
          <cell r="E963" t="str">
            <v>ha</v>
          </cell>
          <cell r="F963">
            <v>189.77</v>
          </cell>
        </row>
        <row r="964">
          <cell r="A964" t="str">
            <v>3 S 08 901 01</v>
          </cell>
          <cell r="B964" t="str">
            <v>Corte e limpeza de áreas gramadas</v>
          </cell>
          <cell r="E964" t="str">
            <v>m2</v>
          </cell>
          <cell r="F964">
            <v>0.06</v>
          </cell>
        </row>
        <row r="965">
          <cell r="A965" t="str">
            <v>3 S 08 910 00</v>
          </cell>
          <cell r="B965" t="str">
            <v>Capina manual</v>
          </cell>
          <cell r="E965" t="str">
            <v>m2</v>
          </cell>
          <cell r="F965">
            <v>0.23</v>
          </cell>
        </row>
        <row r="966">
          <cell r="A966" t="str">
            <v>3 S 09 001 00</v>
          </cell>
          <cell r="B966" t="str">
            <v>Transporte local c/ basc. 5m3 em rodov. não pav.</v>
          </cell>
          <cell r="E966" t="str">
            <v>tkm</v>
          </cell>
          <cell r="F966">
            <v>0.54</v>
          </cell>
        </row>
        <row r="967">
          <cell r="A967" t="str">
            <v>3 S 09 001 06</v>
          </cell>
          <cell r="B967" t="str">
            <v>Transporte local c/ basc. 10m3 em rodov. não pav.</v>
          </cell>
          <cell r="E967" t="str">
            <v>tkm</v>
          </cell>
          <cell r="F967">
            <v>0.55000000000000004</v>
          </cell>
        </row>
        <row r="968">
          <cell r="A968" t="str">
            <v>3 S 09 001 41</v>
          </cell>
          <cell r="B968" t="str">
            <v>Transp. local c/ carroceria 4t em rodov. não pav.</v>
          </cell>
          <cell r="E968" t="str">
            <v>tkm</v>
          </cell>
          <cell r="F968">
            <v>0.78</v>
          </cell>
        </row>
        <row r="969">
          <cell r="A969" t="str">
            <v>3 S 09 001 90</v>
          </cell>
          <cell r="B969" t="str">
            <v>Transporte comercial c/ carroc. rodov. não pav.</v>
          </cell>
          <cell r="E969" t="str">
            <v>tkm</v>
          </cell>
          <cell r="F969">
            <v>0.36</v>
          </cell>
        </row>
        <row r="970">
          <cell r="A970" t="str">
            <v>3 S 09 002 00</v>
          </cell>
          <cell r="B970" t="str">
            <v>Transporte local basc. 5m3 em rodov. pav.</v>
          </cell>
          <cell r="E970" t="str">
            <v>tkm</v>
          </cell>
          <cell r="F970">
            <v>0.43</v>
          </cell>
        </row>
        <row r="971">
          <cell r="A971" t="str">
            <v>3 S 09 002 03</v>
          </cell>
          <cell r="B971" t="str">
            <v>Transporte local de material para remendos</v>
          </cell>
          <cell r="E971" t="str">
            <v>tkm</v>
          </cell>
          <cell r="F971">
            <v>0.64</v>
          </cell>
        </row>
        <row r="972">
          <cell r="A972" t="str">
            <v>3 S 09 002 06</v>
          </cell>
          <cell r="B972" t="str">
            <v>Transporte local c/ basc. 10m3 em rodov. pav.</v>
          </cell>
          <cell r="E972" t="str">
            <v>tkm</v>
          </cell>
          <cell r="F972">
            <v>0.41</v>
          </cell>
        </row>
        <row r="973">
          <cell r="A973" t="str">
            <v>3 S 09 002 41</v>
          </cell>
          <cell r="B973" t="str">
            <v>Transp. local c/ carroceria 4t em rodov. pav.</v>
          </cell>
          <cell r="E973" t="str">
            <v>tkm</v>
          </cell>
          <cell r="F973">
            <v>0.6</v>
          </cell>
        </row>
        <row r="974">
          <cell r="A974" t="str">
            <v>3 S 09 002 90</v>
          </cell>
          <cell r="B974" t="str">
            <v>Transporte comercial c/ carroceria rodov. pav.</v>
          </cell>
          <cell r="E974" t="str">
            <v>tkm</v>
          </cell>
          <cell r="F974">
            <v>0.24</v>
          </cell>
        </row>
        <row r="975">
          <cell r="A975" t="str">
            <v>3 S 09 102 00</v>
          </cell>
          <cell r="B975" t="str">
            <v>Transporte local material betuminoso</v>
          </cell>
          <cell r="E975" t="str">
            <v>tkm</v>
          </cell>
          <cell r="F975">
            <v>1.03</v>
          </cell>
        </row>
        <row r="976">
          <cell r="A976" t="str">
            <v>3 S 09 201 70</v>
          </cell>
          <cell r="B976" t="str">
            <v>Transp. local água c/ cam. tanque rodov. não pav.</v>
          </cell>
          <cell r="E976" t="str">
            <v>tkm</v>
          </cell>
          <cell r="F976">
            <v>1.07</v>
          </cell>
        </row>
        <row r="977">
          <cell r="A977" t="str">
            <v>3 S 09 202 70</v>
          </cell>
          <cell r="B977" t="str">
            <v>Transp. local água c/ cam. tanque em rodov. pav.</v>
          </cell>
          <cell r="E977" t="str">
            <v>tkm</v>
          </cell>
          <cell r="F977">
            <v>0.84</v>
          </cell>
        </row>
        <row r="978">
          <cell r="B978" t="str">
            <v>Sinalização</v>
          </cell>
        </row>
        <row r="979">
          <cell r="A979" t="str">
            <v>4 S 03 300 01</v>
          </cell>
          <cell r="B979" t="str">
            <v>Confecção e lanç. de concreto magro em betoneira</v>
          </cell>
          <cell r="E979" t="str">
            <v>m3</v>
          </cell>
          <cell r="F979">
            <v>182.92</v>
          </cell>
        </row>
        <row r="980">
          <cell r="A980" t="str">
            <v>4 S 03 323 01</v>
          </cell>
          <cell r="B980" t="str">
            <v>Conc.estr.fck=22 MPa contr.raz.uso ger.conf.e lanç</v>
          </cell>
          <cell r="E980" t="str">
            <v>m3</v>
          </cell>
          <cell r="F980">
            <v>291.39</v>
          </cell>
        </row>
        <row r="981">
          <cell r="A981" t="str">
            <v>4 S 03 353 00</v>
          </cell>
          <cell r="B981" t="str">
            <v>Fornecimento, preparo colocação aço CA-50</v>
          </cell>
          <cell r="E981" t="str">
            <v>kg</v>
          </cell>
          <cell r="F981">
            <v>4.8</v>
          </cell>
        </row>
        <row r="982">
          <cell r="A982" t="str">
            <v>4 S 03 370 00</v>
          </cell>
          <cell r="B982" t="str">
            <v>Forma comum de madeira</v>
          </cell>
          <cell r="E982" t="str">
            <v>m2</v>
          </cell>
          <cell r="F982">
            <v>30.84</v>
          </cell>
        </row>
        <row r="983">
          <cell r="A983" t="str">
            <v>4 S 06 000 01</v>
          </cell>
          <cell r="B983" t="str">
            <v>Defensa maleável simples (forn./ impl.)</v>
          </cell>
          <cell r="E983" t="str">
            <v>m</v>
          </cell>
          <cell r="F983">
            <v>183.82</v>
          </cell>
        </row>
        <row r="984">
          <cell r="A984" t="str">
            <v>4 S 06 000 02</v>
          </cell>
          <cell r="B984" t="str">
            <v>Ancoragem de defensa maleável simples (forn/ impl)</v>
          </cell>
          <cell r="E984" t="str">
            <v>m</v>
          </cell>
          <cell r="F984">
            <v>201.4</v>
          </cell>
        </row>
        <row r="985">
          <cell r="A985" t="str">
            <v>4 S 06 000 11</v>
          </cell>
          <cell r="B985" t="str">
            <v>Defensa maleável dupla (forn./ impl.)</v>
          </cell>
          <cell r="E985" t="str">
            <v>m</v>
          </cell>
          <cell r="F985">
            <v>228.84</v>
          </cell>
        </row>
        <row r="986">
          <cell r="A986" t="str">
            <v>4 S 06 000 12</v>
          </cell>
          <cell r="B986" t="str">
            <v>Ancoragem de defensa maleável dupla (forn./ impl.)</v>
          </cell>
          <cell r="E986" t="str">
            <v>m</v>
          </cell>
          <cell r="F986">
            <v>249.65</v>
          </cell>
        </row>
        <row r="987">
          <cell r="A987" t="str">
            <v>4 S 06 010 01</v>
          </cell>
          <cell r="B987" t="str">
            <v>Defensa semi-maleável simples (forn./ impl.)</v>
          </cell>
          <cell r="E987" t="str">
            <v>m</v>
          </cell>
          <cell r="F987">
            <v>127.24</v>
          </cell>
        </row>
        <row r="988">
          <cell r="A988" t="str">
            <v>4 S 06 010 02</v>
          </cell>
          <cell r="B988" t="str">
            <v>Ancoragem defensa semi-maleável simples (forn/imp)</v>
          </cell>
          <cell r="E988" t="str">
            <v>m</v>
          </cell>
          <cell r="F988">
            <v>139.97</v>
          </cell>
        </row>
        <row r="989">
          <cell r="A989" t="str">
            <v>4 S 06 010 11</v>
          </cell>
          <cell r="B989" t="str">
            <v>Defensa semi-maleável dupla (forn./ impl.)</v>
          </cell>
          <cell r="E989" t="str">
            <v>m</v>
          </cell>
          <cell r="F989">
            <v>217.45</v>
          </cell>
        </row>
        <row r="990">
          <cell r="A990" t="str">
            <v>4 S 06 010 12</v>
          </cell>
          <cell r="B990" t="str">
            <v>Ancoragem defensa semi-maleável dupla (forn/ impl)</v>
          </cell>
          <cell r="E990" t="str">
            <v>m</v>
          </cell>
          <cell r="F990">
            <v>237.78</v>
          </cell>
        </row>
        <row r="991">
          <cell r="A991" t="str">
            <v>4 S 06 030 11</v>
          </cell>
          <cell r="B991" t="str">
            <v>Barreira de segurança dupla DNER PRO 176/86</v>
          </cell>
          <cell r="E991" t="str">
            <v>m</v>
          </cell>
          <cell r="F991">
            <v>201.42</v>
          </cell>
        </row>
        <row r="992">
          <cell r="A992" t="str">
            <v>4 S 06 100 11</v>
          </cell>
          <cell r="B992" t="str">
            <v>Pintura de faixa - tinta durabilidade - 1 ano</v>
          </cell>
          <cell r="E992" t="str">
            <v>m2</v>
          </cell>
          <cell r="F992">
            <v>6.87</v>
          </cell>
        </row>
        <row r="993">
          <cell r="A993" t="str">
            <v>4 S 06 100 12</v>
          </cell>
          <cell r="B993" t="str">
            <v>Pint. setas e zebrado - tinta durabilidade - 1 ano</v>
          </cell>
          <cell r="E993" t="str">
            <v>m2</v>
          </cell>
          <cell r="F993">
            <v>10.66</v>
          </cell>
        </row>
        <row r="994">
          <cell r="A994" t="str">
            <v>4 S 06 100 21</v>
          </cell>
          <cell r="B994" t="str">
            <v>Pintura faixa - tinta durabilidade - 2 anos</v>
          </cell>
          <cell r="E994" t="str">
            <v>m2</v>
          </cell>
          <cell r="F994">
            <v>9.9499999999999993</v>
          </cell>
        </row>
        <row r="995">
          <cell r="A995" t="str">
            <v>4 S 06 100 22</v>
          </cell>
          <cell r="B995" t="str">
            <v>Pintura setas e zebrado - 2 anos</v>
          </cell>
          <cell r="E995" t="str">
            <v>m2</v>
          </cell>
          <cell r="F995">
            <v>13.56</v>
          </cell>
        </row>
        <row r="996">
          <cell r="A996" t="str">
            <v>4 S 06 110 01</v>
          </cell>
          <cell r="B996" t="str">
            <v>Pintura faixa c/termoplástico-3 anos (p/ aspersão)</v>
          </cell>
          <cell r="E996" t="str">
            <v>m2</v>
          </cell>
          <cell r="F996">
            <v>27.8</v>
          </cell>
        </row>
        <row r="997">
          <cell r="A997" t="str">
            <v>4 S 06 110 02</v>
          </cell>
          <cell r="B997" t="str">
            <v>Pintura setas e zebrado term.-3 anos (p/ aspersão)</v>
          </cell>
          <cell r="E997" t="str">
            <v>m2</v>
          </cell>
          <cell r="F997">
            <v>34.42</v>
          </cell>
        </row>
        <row r="998">
          <cell r="A998" t="str">
            <v>4 S 06 110 03</v>
          </cell>
          <cell r="B998" t="str">
            <v>Pintura setas e zebrado term.-5 anos (p/ extrusão)</v>
          </cell>
          <cell r="E998" t="str">
            <v>m2</v>
          </cell>
          <cell r="F998">
            <v>39.03</v>
          </cell>
        </row>
        <row r="999">
          <cell r="A999" t="str">
            <v>4 S 06 120 01</v>
          </cell>
          <cell r="B999" t="str">
            <v>Forn. e colocação de tacha reflet. monodirecional</v>
          </cell>
          <cell r="E999" t="str">
            <v>und</v>
          </cell>
          <cell r="F999">
            <v>8.3000000000000007</v>
          </cell>
        </row>
        <row r="1000">
          <cell r="A1000" t="str">
            <v>4 S 06 120 11</v>
          </cell>
          <cell r="B1000" t="str">
            <v>Forn. e colocação de tachão reflet. monodirecional</v>
          </cell>
          <cell r="E1000" t="str">
            <v>und</v>
          </cell>
          <cell r="F1000">
            <v>23.2</v>
          </cell>
        </row>
        <row r="1001">
          <cell r="A1001" t="str">
            <v>4 S 06 121 01</v>
          </cell>
          <cell r="B1001" t="str">
            <v>Forn. e colocação de tacha reflet. bidirecional</v>
          </cell>
          <cell r="E1001" t="str">
            <v>und</v>
          </cell>
          <cell r="F1001">
            <v>8.9600000000000009</v>
          </cell>
        </row>
        <row r="1002">
          <cell r="A1002" t="str">
            <v>4 S 06 121 11</v>
          </cell>
          <cell r="B1002" t="str">
            <v>Forn. e colocação de tachão reflet. bidirecional</v>
          </cell>
          <cell r="E1002" t="str">
            <v>und</v>
          </cell>
          <cell r="F1002">
            <v>24.53</v>
          </cell>
        </row>
        <row r="1003">
          <cell r="A1003" t="str">
            <v>4 S 06 200 01</v>
          </cell>
          <cell r="B1003" t="str">
            <v>Forn. e implantação placa sinaliz. semi-refletiva</v>
          </cell>
          <cell r="E1003" t="str">
            <v>m2</v>
          </cell>
          <cell r="F1003">
            <v>186.91</v>
          </cell>
        </row>
        <row r="1004">
          <cell r="A1004" t="str">
            <v>4 S 06 200 02</v>
          </cell>
          <cell r="B1004" t="str">
            <v>Forn. e implantação placa sinaliz. tot.refletiva</v>
          </cell>
          <cell r="E1004" t="str">
            <v>m2</v>
          </cell>
          <cell r="F1004">
            <v>246.95</v>
          </cell>
        </row>
        <row r="1005">
          <cell r="A1005" t="str">
            <v>4 S 06 200 91</v>
          </cell>
          <cell r="B1005" t="str">
            <v>Remoção de placa de sinalização</v>
          </cell>
          <cell r="E1005" t="str">
            <v>m2</v>
          </cell>
          <cell r="F1005">
            <v>11.76</v>
          </cell>
        </row>
        <row r="1006">
          <cell r="A1006" t="str">
            <v>4 S 06 200 92</v>
          </cell>
          <cell r="B1006" t="str">
            <v>Recuperação de chapa p/placa de sinalização</v>
          </cell>
          <cell r="E1006" t="str">
            <v>m2</v>
          </cell>
          <cell r="F1006">
            <v>18.73</v>
          </cell>
        </row>
        <row r="1007">
          <cell r="A1007" t="str">
            <v>4 S 06 202 01</v>
          </cell>
          <cell r="B1007" t="str">
            <v>Confecção de placa sinalização semi-refletiva</v>
          </cell>
          <cell r="E1007" t="str">
            <v>m2</v>
          </cell>
          <cell r="F1007">
            <v>147.65</v>
          </cell>
        </row>
        <row r="1008">
          <cell r="A1008" t="str">
            <v>4 S 06 202 11</v>
          </cell>
          <cell r="B1008" t="str">
            <v>Confecção placa sinalização tot.refletiva</v>
          </cell>
          <cell r="E1008" t="str">
            <v>m2</v>
          </cell>
          <cell r="F1008">
            <v>207.69</v>
          </cell>
        </row>
        <row r="1009">
          <cell r="A1009" t="str">
            <v>4 S 06 202 21</v>
          </cell>
          <cell r="B1009" t="str">
            <v>Conf.placa sinal.semi-refletiva chapa recuperada</v>
          </cell>
          <cell r="E1009" t="str">
            <v>m2</v>
          </cell>
          <cell r="F1009">
            <v>67.849999999999994</v>
          </cell>
        </row>
        <row r="1010">
          <cell r="A1010" t="str">
            <v>4 S 06 202 31</v>
          </cell>
          <cell r="B1010" t="str">
            <v>Conf.placa sinal.tot.refletiva - chapa recuperada</v>
          </cell>
          <cell r="E1010" t="str">
            <v>m2</v>
          </cell>
          <cell r="F1010">
            <v>125.99</v>
          </cell>
        </row>
        <row r="1011">
          <cell r="A1011" t="str">
            <v>4 S 06 203 01</v>
          </cell>
          <cell r="B1011" t="str">
            <v>Confecção suporte e travessa p/placa sinaliz.</v>
          </cell>
          <cell r="E1011" t="str">
            <v>und</v>
          </cell>
          <cell r="F1011">
            <v>24.73</v>
          </cell>
        </row>
        <row r="1012">
          <cell r="A1012" t="str">
            <v>4 S 06 230 01</v>
          </cell>
          <cell r="B1012" t="str">
            <v>Forn. e implantação de balizador de concreto</v>
          </cell>
          <cell r="E1012" t="str">
            <v>und</v>
          </cell>
          <cell r="F1012">
            <v>17.399999999999999</v>
          </cell>
        </row>
        <row r="1013">
          <cell r="A1013" t="str">
            <v>4 S 09 002 00</v>
          </cell>
          <cell r="B1013" t="str">
            <v>Transporte local c/ basc. 5 m3 rodov. pav.</v>
          </cell>
          <cell r="E1013" t="str">
            <v>tkm</v>
          </cell>
          <cell r="F1013">
            <v>0.43</v>
          </cell>
        </row>
        <row r="1014">
          <cell r="A1014" t="str">
            <v>4 S 09 002 41</v>
          </cell>
          <cell r="B1014" t="str">
            <v>Transporte local c/ carroceria 4t rodov. pav.</v>
          </cell>
          <cell r="E1014" t="str">
            <v>tkm</v>
          </cell>
          <cell r="F1014">
            <v>0.6</v>
          </cell>
        </row>
        <row r="1015">
          <cell r="A1015" t="str">
            <v>4 S 09 202 70</v>
          </cell>
          <cell r="B1015" t="str">
            <v>Transp. local de água c/ cam. tanque rodov. pav.</v>
          </cell>
          <cell r="E1015" t="str">
            <v>tkm</v>
          </cell>
          <cell r="F1015">
            <v>0.84</v>
          </cell>
        </row>
        <row r="1016">
          <cell r="B1016" t="str">
            <v>Restauração</v>
          </cell>
        </row>
        <row r="1017">
          <cell r="A1017" t="str">
            <v>5 S 01 000 00</v>
          </cell>
          <cell r="B1017" t="str">
            <v>Desm. dest. e limp. áreas c/ arv. diam. até 0,15m</v>
          </cell>
          <cell r="E1017" t="str">
            <v>m2</v>
          </cell>
          <cell r="F1017">
            <v>0.24</v>
          </cell>
        </row>
        <row r="1018">
          <cell r="A1018" t="str">
            <v>5 S 01 010 00</v>
          </cell>
          <cell r="B1018" t="str">
            <v>Destocamento de árvores c/ diâm. 0,15 a 030m</v>
          </cell>
          <cell r="E1018" t="str">
            <v>und</v>
          </cell>
          <cell r="F1018">
            <v>21.1</v>
          </cell>
        </row>
        <row r="1019">
          <cell r="A1019" t="str">
            <v>5 S 01 011 00</v>
          </cell>
          <cell r="B1019" t="str">
            <v>Destocamento de árvores c/ diâm. &gt; 0,30m</v>
          </cell>
          <cell r="E1019" t="str">
            <v>und</v>
          </cell>
          <cell r="F1019">
            <v>52.76</v>
          </cell>
        </row>
        <row r="1020">
          <cell r="A1020" t="str">
            <v>5 S 01 100 01</v>
          </cell>
          <cell r="B1020" t="str">
            <v>Esc. carga transp. mat 1a cat DMT 50m</v>
          </cell>
          <cell r="E1020" t="str">
            <v>m3</v>
          </cell>
          <cell r="F1020">
            <v>1.24</v>
          </cell>
        </row>
        <row r="1021">
          <cell r="A1021" t="str">
            <v>5 S 01 100 09</v>
          </cell>
          <cell r="B1021" t="str">
            <v>Esc. carga tr. mat 1a c. DMT 50 a 200m c/carreg</v>
          </cell>
          <cell r="E1021" t="str">
            <v>m3</v>
          </cell>
          <cell r="F1021">
            <v>4</v>
          </cell>
        </row>
        <row r="1022">
          <cell r="A1022" t="str">
            <v>5 S 01 100 10</v>
          </cell>
          <cell r="B1022" t="str">
            <v>Esc. carga tr. mat 1a c. DMT 200 a 400m c/carreg</v>
          </cell>
          <cell r="E1022" t="str">
            <v>m3</v>
          </cell>
          <cell r="F1022">
            <v>4.33</v>
          </cell>
        </row>
        <row r="1023">
          <cell r="A1023" t="str">
            <v>5 S 01 100 11</v>
          </cell>
          <cell r="B1023" t="str">
            <v>Esc. carga tr. mat 1a c. DMT 400 a 600m c/carreg</v>
          </cell>
          <cell r="E1023" t="str">
            <v>m3</v>
          </cell>
          <cell r="F1023">
            <v>4.59</v>
          </cell>
        </row>
        <row r="1024">
          <cell r="A1024" t="str">
            <v>5 S 01 100 12</v>
          </cell>
          <cell r="B1024" t="str">
            <v>Esc. carga tr. mat 1a c. DMT 600 a 800m c/carreg</v>
          </cell>
          <cell r="E1024" t="str">
            <v>m3</v>
          </cell>
          <cell r="F1024">
            <v>4.92</v>
          </cell>
        </row>
        <row r="1025">
          <cell r="A1025" t="str">
            <v>5 S 01 100 13</v>
          </cell>
          <cell r="B1025" t="str">
            <v>Esc. carga tr. mat 1a c. DMT 800 a 1000m c/carreg</v>
          </cell>
          <cell r="E1025" t="str">
            <v>m3</v>
          </cell>
          <cell r="F1025">
            <v>5.18</v>
          </cell>
        </row>
        <row r="1026">
          <cell r="A1026" t="str">
            <v>5 S 01 100 14</v>
          </cell>
          <cell r="B1026" t="str">
            <v>Esc. carga tr. mat 1a c. DMT 1000 a 1200m c/carreg</v>
          </cell>
          <cell r="E1026" t="str">
            <v>m3</v>
          </cell>
          <cell r="F1026">
            <v>5.49</v>
          </cell>
        </row>
        <row r="1027">
          <cell r="A1027" t="str">
            <v>5 S 01 100 15</v>
          </cell>
          <cell r="B1027" t="str">
            <v>Esc. carga tr. mat 1a c. DMT 1200 a 1400m c/carreg</v>
          </cell>
          <cell r="E1027" t="str">
            <v>m3</v>
          </cell>
          <cell r="F1027">
            <v>5.69</v>
          </cell>
        </row>
        <row r="1028">
          <cell r="A1028" t="str">
            <v>5 S 01 100 16</v>
          </cell>
          <cell r="B1028" t="str">
            <v>Esc. carga tr. mat 1a c. DMT 1400 a 1600m c/carreg</v>
          </cell>
          <cell r="E1028" t="str">
            <v>m3</v>
          </cell>
          <cell r="F1028">
            <v>5.84</v>
          </cell>
        </row>
        <row r="1029">
          <cell r="A1029" t="str">
            <v>5 S 01 100 17</v>
          </cell>
          <cell r="B1029" t="str">
            <v>Esc. carga tr. mat 1a c. DMT 1600 a 1800m c/carreg</v>
          </cell>
          <cell r="E1029" t="str">
            <v>m3</v>
          </cell>
          <cell r="F1029">
            <v>6.09</v>
          </cell>
        </row>
        <row r="1030">
          <cell r="A1030" t="str">
            <v>5 S 01 100 18</v>
          </cell>
          <cell r="B1030" t="str">
            <v>Esc. carga tr. mat 1a c. DMT 1800 a 2000m c/carreg</v>
          </cell>
          <cell r="E1030" t="str">
            <v>m3</v>
          </cell>
          <cell r="F1030">
            <v>6.33</v>
          </cell>
        </row>
        <row r="1031">
          <cell r="A1031" t="str">
            <v>5 S 01 100 19</v>
          </cell>
          <cell r="B1031" t="str">
            <v>Esc. carga tr. mat 1a c. DMT 2000 a 3000m c/carreg</v>
          </cell>
          <cell r="E1031" t="str">
            <v>m3</v>
          </cell>
          <cell r="F1031">
            <v>7.19</v>
          </cell>
        </row>
        <row r="1032">
          <cell r="A1032" t="str">
            <v>5 S 01 100 20</v>
          </cell>
          <cell r="B1032" t="str">
            <v>Esc. carga tr. mat 1a c. DMT 3000 a 5000m c/carreg</v>
          </cell>
          <cell r="E1032" t="str">
            <v>m3</v>
          </cell>
          <cell r="F1032">
            <v>9.48</v>
          </cell>
        </row>
        <row r="1033">
          <cell r="A1033" t="str">
            <v>5 S 01 100 22</v>
          </cell>
          <cell r="B1033" t="str">
            <v>Esc. carga transp. mat 1a cat DMT 50 a 200m c/e</v>
          </cell>
          <cell r="E1033" t="str">
            <v>m3</v>
          </cell>
          <cell r="F1033">
            <v>3.89</v>
          </cell>
        </row>
        <row r="1034">
          <cell r="A1034" t="str">
            <v>5 S 01 100 23</v>
          </cell>
          <cell r="B1034" t="str">
            <v>Esc. carga transp. mat 1a cat DMT 200 a 400m c/e</v>
          </cell>
          <cell r="E1034" t="str">
            <v>m3</v>
          </cell>
          <cell r="F1034">
            <v>4.28</v>
          </cell>
        </row>
        <row r="1035">
          <cell r="A1035" t="str">
            <v>5 S 01 100 24</v>
          </cell>
          <cell r="B1035" t="str">
            <v>Esc. carga transp. mat 1a cat DMT 400 a 600m c/e</v>
          </cell>
          <cell r="E1035" t="str">
            <v>m3</v>
          </cell>
          <cell r="F1035">
            <v>4.5199999999999996</v>
          </cell>
        </row>
        <row r="1036">
          <cell r="A1036" t="str">
            <v>5 S 01 100 25</v>
          </cell>
          <cell r="B1036" t="str">
            <v>Esc. carga transp. mat 1a cat DMT 600 a 800m c/e</v>
          </cell>
          <cell r="E1036" t="str">
            <v>m3</v>
          </cell>
          <cell r="F1036">
            <v>4.82</v>
          </cell>
        </row>
        <row r="1037">
          <cell r="A1037" t="str">
            <v>5 S 01 100 26</v>
          </cell>
          <cell r="B1037" t="str">
            <v>Esc. carga transp. mat 1a cat DMT 800 a 1000m c/e</v>
          </cell>
          <cell r="E1037" t="str">
            <v>m3</v>
          </cell>
          <cell r="F1037">
            <v>5.13</v>
          </cell>
        </row>
        <row r="1038">
          <cell r="A1038" t="str">
            <v>5 S 01 100 27</v>
          </cell>
          <cell r="B1038" t="str">
            <v>Esc. carga transp. mat 1a cat DMT 1000 a 1200m c/e</v>
          </cell>
          <cell r="E1038" t="str">
            <v>m3</v>
          </cell>
          <cell r="F1038">
            <v>5.39</v>
          </cell>
        </row>
        <row r="1039">
          <cell r="A1039" t="str">
            <v>5 S 01 100 28</v>
          </cell>
          <cell r="B1039" t="str">
            <v>Esc. carga transp. mat 1a cat DMT 1200 a 1400m c/e</v>
          </cell>
          <cell r="E1039" t="str">
            <v>m3</v>
          </cell>
          <cell r="F1039">
            <v>5.6</v>
          </cell>
        </row>
        <row r="1040">
          <cell r="A1040" t="str">
            <v>5 S 01 100 29</v>
          </cell>
          <cell r="B1040" t="str">
            <v>Esc. carga transp. mat 1a cat DMT 1400 a 1600m c/e</v>
          </cell>
          <cell r="E1040" t="str">
            <v>m3</v>
          </cell>
          <cell r="F1040">
            <v>5.87</v>
          </cell>
        </row>
        <row r="1041">
          <cell r="A1041" t="str">
            <v>5 S 01 100 30</v>
          </cell>
          <cell r="B1041" t="str">
            <v>Esc. carga transp .mat 1a cat DMT 1600 a 1800m c/e</v>
          </cell>
          <cell r="E1041" t="str">
            <v>m3</v>
          </cell>
          <cell r="F1041">
            <v>6.04</v>
          </cell>
        </row>
        <row r="1042">
          <cell r="A1042" t="str">
            <v>5 S 01 100 31</v>
          </cell>
          <cell r="B1042" t="str">
            <v>Esc. carga transp. mat 1a cat DMT 1800 a 2000m c/e</v>
          </cell>
          <cell r="E1042" t="str">
            <v>m3</v>
          </cell>
          <cell r="F1042">
            <v>6.25</v>
          </cell>
        </row>
        <row r="1043">
          <cell r="A1043" t="str">
            <v>5 S 01 100 32</v>
          </cell>
          <cell r="B1043" t="str">
            <v>Esc. carga transp. mat 1a cat DMT 2000 a 3000m c/e</v>
          </cell>
          <cell r="E1043" t="str">
            <v>m3</v>
          </cell>
          <cell r="F1043">
            <v>7.1</v>
          </cell>
        </row>
        <row r="1044">
          <cell r="A1044" t="str">
            <v>5 S 01 100 33</v>
          </cell>
          <cell r="B1044" t="str">
            <v>Esc. carga transp. mat 1a cat DMT 3000 a 5000m c/e</v>
          </cell>
          <cell r="E1044" t="str">
            <v>m3</v>
          </cell>
          <cell r="F1044">
            <v>9.44</v>
          </cell>
        </row>
        <row r="1045">
          <cell r="A1045" t="str">
            <v>5 S 01 101 01</v>
          </cell>
          <cell r="B1045" t="str">
            <v>Esc. carga transp. mat 2a cat DMT 50m</v>
          </cell>
          <cell r="E1045" t="str">
            <v>m3</v>
          </cell>
          <cell r="F1045">
            <v>2.16</v>
          </cell>
        </row>
        <row r="1046">
          <cell r="A1046" t="str">
            <v>5 S 01 101 09</v>
          </cell>
          <cell r="B1046" t="str">
            <v>Esc. carga tr. mat 2a c. DMT 50 a 200m c/carreg</v>
          </cell>
          <cell r="E1046" t="str">
            <v>m3</v>
          </cell>
          <cell r="F1046">
            <v>6.39</v>
          </cell>
        </row>
        <row r="1047">
          <cell r="A1047" t="str">
            <v>5 S 01 101 10</v>
          </cell>
          <cell r="B1047" t="str">
            <v>Esc. carga tr. mat 2a c. DMT 200 a 400m c/carreg</v>
          </cell>
          <cell r="E1047" t="str">
            <v>m3</v>
          </cell>
          <cell r="F1047">
            <v>6.89</v>
          </cell>
        </row>
        <row r="1048">
          <cell r="A1048" t="str">
            <v>5 S 01 101 11</v>
          </cell>
          <cell r="B1048" t="str">
            <v>Esc. carga tr. mat 2a c. DMT 400 a 600m c/carreg</v>
          </cell>
          <cell r="E1048" t="str">
            <v>m3</v>
          </cell>
          <cell r="F1048">
            <v>7.17</v>
          </cell>
        </row>
        <row r="1049">
          <cell r="A1049" t="str">
            <v>5 S 01 101 12</v>
          </cell>
          <cell r="B1049" t="str">
            <v>Esc. carga tr. mat 2a c. DMT 600 a 800m c/carreg</v>
          </cell>
          <cell r="E1049" t="str">
            <v>m3</v>
          </cell>
          <cell r="F1049">
            <v>7.62</v>
          </cell>
        </row>
        <row r="1050">
          <cell r="A1050" t="str">
            <v>5 S 01 101 13</v>
          </cell>
          <cell r="B1050" t="str">
            <v>Esc. carga tr. mat 2a c. DMT 800 a 1000m c/carreg</v>
          </cell>
          <cell r="E1050" t="str">
            <v>m3</v>
          </cell>
          <cell r="F1050">
            <v>7.93</v>
          </cell>
        </row>
        <row r="1051">
          <cell r="A1051" t="str">
            <v>5 S 01 101 14</v>
          </cell>
          <cell r="B1051" t="str">
            <v>Esc. carga tr. mat 2a c. DMT 1000 a 1200m c/carreg</v>
          </cell>
          <cell r="E1051" t="str">
            <v>m3</v>
          </cell>
          <cell r="F1051">
            <v>8.1300000000000008</v>
          </cell>
        </row>
        <row r="1052">
          <cell r="A1052" t="str">
            <v>5 S 01 101 15</v>
          </cell>
          <cell r="B1052" t="str">
            <v>Esc. carga tr. mat 2a c. DMT 1200 a 1400m c/carreg</v>
          </cell>
          <cell r="E1052" t="str">
            <v>m3</v>
          </cell>
          <cell r="F1052">
            <v>8.4499999999999993</v>
          </cell>
        </row>
        <row r="1053">
          <cell r="A1053" t="str">
            <v>5 S 01 101 16</v>
          </cell>
          <cell r="B1053" t="str">
            <v>Esc. carga tr. mat 2a c. DMT 1400 a 1600m c/carreg</v>
          </cell>
          <cell r="E1053" t="str">
            <v>m3</v>
          </cell>
          <cell r="F1053">
            <v>8.7100000000000009</v>
          </cell>
        </row>
        <row r="1054">
          <cell r="A1054" t="str">
            <v>5 S 01 101 17</v>
          </cell>
          <cell r="B1054" t="str">
            <v>Esc. carga tr. mat 2a c. DMT 1600 a 1800m c/carreg</v>
          </cell>
          <cell r="E1054" t="str">
            <v>m3</v>
          </cell>
          <cell r="F1054">
            <v>8.86</v>
          </cell>
        </row>
        <row r="1055">
          <cell r="A1055" t="str">
            <v>5 S 01 101 18</v>
          </cell>
          <cell r="B1055" t="str">
            <v>Esc. carga tr. mat 2a c. DMT 1800 a 2000m c/carreg</v>
          </cell>
          <cell r="E1055" t="str">
            <v>m3</v>
          </cell>
          <cell r="F1055">
            <v>9.25</v>
          </cell>
        </row>
        <row r="1056">
          <cell r="A1056" t="str">
            <v>5 S 01 101 19</v>
          </cell>
          <cell r="B1056" t="str">
            <v>Esc. carga tr. mat 2a c. DMT 2000 a 3000m c/carreg</v>
          </cell>
          <cell r="E1056" t="str">
            <v>m3</v>
          </cell>
          <cell r="F1056">
            <v>10.220000000000001</v>
          </cell>
        </row>
        <row r="1057">
          <cell r="A1057" t="str">
            <v>5 S 01 101 20</v>
          </cell>
          <cell r="B1057" t="str">
            <v>Esc. carga tr. mat 2a c. DMT 3000 a 5000m c/carreg</v>
          </cell>
          <cell r="E1057" t="str">
            <v>m3</v>
          </cell>
          <cell r="F1057">
            <v>12.81</v>
          </cell>
        </row>
        <row r="1058">
          <cell r="A1058" t="str">
            <v>5 S 01 101 22</v>
          </cell>
          <cell r="B1058" t="str">
            <v>Esc. carga transp. mat 2a cat DMT 50 a 200m c/e</v>
          </cell>
          <cell r="E1058" t="str">
            <v>m3</v>
          </cell>
          <cell r="F1058">
            <v>5.46</v>
          </cell>
        </row>
        <row r="1059">
          <cell r="A1059" t="str">
            <v>5 S 01 101 23</v>
          </cell>
          <cell r="B1059" t="str">
            <v>Esc. carga transp. mat 2a cat DMT 200 a 400m c/e</v>
          </cell>
          <cell r="E1059" t="str">
            <v>m3</v>
          </cell>
          <cell r="F1059">
            <v>5.83</v>
          </cell>
        </row>
        <row r="1060">
          <cell r="A1060" t="str">
            <v>5 S 01 101 24</v>
          </cell>
          <cell r="B1060" t="str">
            <v>Esc. carga transp. mat 2a cat DMT 400 a 600m c/e</v>
          </cell>
          <cell r="E1060" t="str">
            <v>m3</v>
          </cell>
          <cell r="F1060">
            <v>6.26</v>
          </cell>
        </row>
        <row r="1061">
          <cell r="A1061" t="str">
            <v>5 S 01 101 25</v>
          </cell>
          <cell r="B1061" t="str">
            <v>Esc. carga transp. mat 2a cat DMT 600 a 800m c/e</v>
          </cell>
          <cell r="E1061" t="str">
            <v>m3</v>
          </cell>
          <cell r="F1061">
            <v>6.63</v>
          </cell>
        </row>
        <row r="1062">
          <cell r="A1062" t="str">
            <v>5 S 01 101 26</v>
          </cell>
          <cell r="B1062" t="str">
            <v>Esc. carga transp. mat 2a cat DMT 800 a 1000m c/e</v>
          </cell>
          <cell r="E1062" t="str">
            <v>m3</v>
          </cell>
          <cell r="F1062">
            <v>6.91</v>
          </cell>
        </row>
        <row r="1063">
          <cell r="A1063" t="str">
            <v>5 S 01 101 27</v>
          </cell>
          <cell r="B1063" t="str">
            <v>Esc. carga transp. mat 2a cat DMT 1000 a 1200m c/e</v>
          </cell>
          <cell r="E1063" t="str">
            <v>m3</v>
          </cell>
          <cell r="F1063">
            <v>7.24</v>
          </cell>
        </row>
        <row r="1064">
          <cell r="A1064" t="str">
            <v>5 S 01 101 28</v>
          </cell>
          <cell r="B1064" t="str">
            <v>Esc. carga transp. mat 2a cat DMT 1200 a 1400m c/e</v>
          </cell>
          <cell r="E1064" t="str">
            <v>m3</v>
          </cell>
          <cell r="F1064">
            <v>7.64</v>
          </cell>
        </row>
        <row r="1065">
          <cell r="A1065" t="str">
            <v>5 S 01 101 29</v>
          </cell>
          <cell r="B1065" t="str">
            <v>Esc. carga transp. mat 2a cat DMT 1400 a 1600m c/e</v>
          </cell>
          <cell r="E1065" t="str">
            <v>m3</v>
          </cell>
          <cell r="F1065">
            <v>7.85</v>
          </cell>
        </row>
        <row r="1066">
          <cell r="A1066" t="str">
            <v>5 S 01 101 30</v>
          </cell>
          <cell r="B1066" t="str">
            <v>Esc. carga transp. mat 2a cat DMT 1600 a 1800m c/e</v>
          </cell>
          <cell r="E1066" t="str">
            <v>m3</v>
          </cell>
          <cell r="F1066">
            <v>8.01</v>
          </cell>
        </row>
        <row r="1067">
          <cell r="A1067" t="str">
            <v>5 S 01 101 31</v>
          </cell>
          <cell r="B1067" t="str">
            <v>Esc. carga transp. mat 2a cat DMT 1800 a 2000m c/e</v>
          </cell>
          <cell r="E1067" t="str">
            <v>m3</v>
          </cell>
          <cell r="F1067">
            <v>8.36</v>
          </cell>
        </row>
        <row r="1068">
          <cell r="A1068" t="str">
            <v>5 S 01 101 32</v>
          </cell>
          <cell r="B1068" t="str">
            <v>Esc. carga transp. mat 2a cat DMT 2000 a 3000m c/e</v>
          </cell>
          <cell r="E1068" t="str">
            <v>m3</v>
          </cell>
          <cell r="F1068">
            <v>9.41</v>
          </cell>
        </row>
        <row r="1069">
          <cell r="A1069" t="str">
            <v>5 S 01 101 33</v>
          </cell>
          <cell r="B1069" t="str">
            <v>Esc. carga transp. mat 2a cat DMT 3000 a 5000m c/e</v>
          </cell>
          <cell r="E1069" t="str">
            <v>m3</v>
          </cell>
          <cell r="F1069">
            <v>12</v>
          </cell>
        </row>
        <row r="1070">
          <cell r="A1070" t="str">
            <v>5 S 01 102 01</v>
          </cell>
          <cell r="B1070" t="str">
            <v>Esc. carga transp. mat 3a cat DMT até 50m</v>
          </cell>
          <cell r="E1070" t="str">
            <v>m3</v>
          </cell>
          <cell r="F1070">
            <v>19.3</v>
          </cell>
        </row>
        <row r="1071">
          <cell r="A1071" t="str">
            <v>5 S 01 102 02</v>
          </cell>
          <cell r="B1071" t="str">
            <v>Esc. carga transp. mat 3a cat DMT 50 a 200m</v>
          </cell>
          <cell r="E1071" t="str">
            <v>m3</v>
          </cell>
          <cell r="F1071">
            <v>21.71</v>
          </cell>
        </row>
        <row r="1072">
          <cell r="A1072" t="str">
            <v>5 S 01 102 03</v>
          </cell>
          <cell r="B1072" t="str">
            <v>Esc. carga transp. mat 3a cat DMT 200 a 400m</v>
          </cell>
          <cell r="E1072" t="str">
            <v>m3</v>
          </cell>
          <cell r="F1072">
            <v>22.35</v>
          </cell>
        </row>
        <row r="1073">
          <cell r="A1073" t="str">
            <v>5 S 01 102 04</v>
          </cell>
          <cell r="B1073" t="str">
            <v>Esc. carga transp. mat 3a cat DMT 400 a 600m</v>
          </cell>
          <cell r="E1073" t="str">
            <v>m3</v>
          </cell>
          <cell r="F1073">
            <v>23.12</v>
          </cell>
        </row>
        <row r="1074">
          <cell r="A1074" t="str">
            <v>5 S 01 102 05</v>
          </cell>
          <cell r="B1074" t="str">
            <v>Esc. carga transp. mat 3a cat DMT 600 a 800m</v>
          </cell>
          <cell r="E1074" t="str">
            <v>m3</v>
          </cell>
          <cell r="F1074">
            <v>23.81</v>
          </cell>
        </row>
        <row r="1075">
          <cell r="A1075" t="str">
            <v>5 S 01 102 06</v>
          </cell>
          <cell r="B1075" t="str">
            <v>Esc. carga transp. mat 3a cat DMT 800 a 1000m</v>
          </cell>
          <cell r="E1075" t="str">
            <v>m3</v>
          </cell>
          <cell r="F1075">
            <v>24.25</v>
          </cell>
        </row>
        <row r="1076">
          <cell r="A1076" t="str">
            <v>5 S 01 102 07</v>
          </cell>
          <cell r="B1076" t="str">
            <v>Esc. carga transp. mat 3a cat DMT 1000 a 1200m</v>
          </cell>
          <cell r="E1076" t="str">
            <v>m3</v>
          </cell>
          <cell r="F1076">
            <v>24.68</v>
          </cell>
        </row>
        <row r="1077">
          <cell r="A1077" t="str">
            <v>5 S 01 510 00</v>
          </cell>
          <cell r="B1077" t="str">
            <v>Compactação de aterros a 95% proctor normal</v>
          </cell>
          <cell r="E1077" t="str">
            <v>m3</v>
          </cell>
          <cell r="F1077">
            <v>1.7</v>
          </cell>
        </row>
        <row r="1078">
          <cell r="A1078" t="str">
            <v>5 S 01 511 00</v>
          </cell>
          <cell r="B1078" t="str">
            <v>Compactação de aterros a 100% proctor normal</v>
          </cell>
          <cell r="E1078" t="str">
            <v>m3</v>
          </cell>
          <cell r="F1078">
            <v>2.02</v>
          </cell>
        </row>
        <row r="1079">
          <cell r="A1079" t="str">
            <v>5 S 01 513 01</v>
          </cell>
          <cell r="B1079" t="str">
            <v>Compactação de material de "bota-fora"</v>
          </cell>
          <cell r="E1079" t="str">
            <v>m3</v>
          </cell>
          <cell r="F1079">
            <v>1.3</v>
          </cell>
        </row>
        <row r="1080">
          <cell r="A1080" t="str">
            <v>5 S 02 100 00</v>
          </cell>
          <cell r="B1080" t="str">
            <v>Reforço do subleito</v>
          </cell>
          <cell r="E1080" t="str">
            <v>m3</v>
          </cell>
          <cell r="F1080">
            <v>8.57</v>
          </cell>
        </row>
        <row r="1081">
          <cell r="A1081" t="str">
            <v>5 S 02 110 00</v>
          </cell>
          <cell r="B1081" t="str">
            <v>Regularização do subleito</v>
          </cell>
          <cell r="E1081" t="str">
            <v>m2</v>
          </cell>
          <cell r="F1081">
            <v>0.53</v>
          </cell>
        </row>
        <row r="1082">
          <cell r="A1082" t="str">
            <v>5 S 02 110 01</v>
          </cell>
          <cell r="B1082" t="str">
            <v>Regul. subleito c/ fresa. corte contr. aut. greide</v>
          </cell>
          <cell r="E1082" t="str">
            <v>m2</v>
          </cell>
          <cell r="F1082">
            <v>0.83</v>
          </cell>
        </row>
        <row r="1083">
          <cell r="A1083" t="str">
            <v>5 S 02 200 00</v>
          </cell>
          <cell r="B1083" t="str">
            <v>Sub-base solo estabilizado granul. s/ mistura</v>
          </cell>
          <cell r="E1083" t="str">
            <v>m3</v>
          </cell>
          <cell r="F1083">
            <v>8.57</v>
          </cell>
        </row>
        <row r="1084">
          <cell r="A1084" t="str">
            <v>5 S 02 200 01</v>
          </cell>
          <cell r="B1084" t="str">
            <v>Base solo estabilizado granul. s/ mistura</v>
          </cell>
          <cell r="E1084" t="str">
            <v>m3</v>
          </cell>
          <cell r="F1084">
            <v>8.57</v>
          </cell>
        </row>
        <row r="1085">
          <cell r="A1085" t="str">
            <v>5 S 02 201 00</v>
          </cell>
          <cell r="B1085" t="str">
            <v>Recomposição camada de base s/ adição de material</v>
          </cell>
          <cell r="E1085" t="str">
            <v>m2</v>
          </cell>
          <cell r="F1085">
            <v>0.53</v>
          </cell>
        </row>
        <row r="1086">
          <cell r="A1086" t="str">
            <v>5 S 02 210 00</v>
          </cell>
          <cell r="B1086" t="str">
            <v>Sub-base estabiliz. granul. c/ mist. solo na pista</v>
          </cell>
          <cell r="E1086" t="str">
            <v>m3</v>
          </cell>
          <cell r="F1086">
            <v>9.07</v>
          </cell>
        </row>
        <row r="1087">
          <cell r="A1087" t="str">
            <v>5 S 02 210 01</v>
          </cell>
          <cell r="B1087" t="str">
            <v>Sub-base estab. granul.c/mist. solo-areia na pista</v>
          </cell>
          <cell r="E1087" t="str">
            <v>m3</v>
          </cell>
          <cell r="F1087">
            <v>10.43</v>
          </cell>
        </row>
        <row r="1088">
          <cell r="A1088" t="str">
            <v>5 S 02 210 02</v>
          </cell>
          <cell r="B1088" t="str">
            <v>Base estabiliz.granul.c/ mist. solo areia na pista</v>
          </cell>
          <cell r="E1088" t="str">
            <v>m3</v>
          </cell>
          <cell r="F1088">
            <v>10.43</v>
          </cell>
        </row>
        <row r="1089">
          <cell r="A1089" t="str">
            <v>5 S 02 220 00</v>
          </cell>
          <cell r="B1089" t="str">
            <v>Base estabilizada granul. c/ mistura solo-brita</v>
          </cell>
          <cell r="E1089" t="str">
            <v>m3</v>
          </cell>
          <cell r="F1089">
            <v>27.52</v>
          </cell>
        </row>
        <row r="1090">
          <cell r="A1090" t="str">
            <v>5 S 02 230 00</v>
          </cell>
          <cell r="B1090" t="str">
            <v>Base de brita graduada</v>
          </cell>
          <cell r="E1090" t="str">
            <v>m3</v>
          </cell>
          <cell r="F1090">
            <v>43.43</v>
          </cell>
        </row>
        <row r="1091">
          <cell r="A1091" t="str">
            <v>5 S 02 230 01</v>
          </cell>
          <cell r="B1091" t="str">
            <v>Base brita grad.c/distr.agreg. contr. autom.greide</v>
          </cell>
          <cell r="E1091" t="str">
            <v>m3</v>
          </cell>
          <cell r="F1091">
            <v>44.54</v>
          </cell>
        </row>
        <row r="1092">
          <cell r="A1092" t="str">
            <v>5 S 02 231 00</v>
          </cell>
          <cell r="B1092" t="str">
            <v>Base de macadame hidraúlico</v>
          </cell>
          <cell r="E1092" t="str">
            <v>m3</v>
          </cell>
          <cell r="F1092">
            <v>38.22</v>
          </cell>
        </row>
        <row r="1093">
          <cell r="A1093" t="str">
            <v>5 S 02 240 11</v>
          </cell>
          <cell r="B1093" t="str">
            <v>Recomposição camada de base c/ adição de cimento</v>
          </cell>
          <cell r="E1093" t="str">
            <v>m3</v>
          </cell>
          <cell r="F1093">
            <v>52.12</v>
          </cell>
        </row>
        <row r="1094">
          <cell r="A1094" t="str">
            <v>5 S 02 241 01</v>
          </cell>
          <cell r="B1094" t="str">
            <v>Base de solo cimento com mistura em usina</v>
          </cell>
          <cell r="E1094" t="str">
            <v>m3</v>
          </cell>
          <cell r="F1094">
            <v>109.61</v>
          </cell>
        </row>
        <row r="1095">
          <cell r="A1095" t="str">
            <v>5 S 02 243 01</v>
          </cell>
          <cell r="B1095" t="str">
            <v>Sub-base solo melhorado c/cimento c/mist. em usina</v>
          </cell>
          <cell r="E1095" t="str">
            <v>m3</v>
          </cell>
          <cell r="F1095">
            <v>64.09</v>
          </cell>
        </row>
        <row r="1096">
          <cell r="A1096" t="str">
            <v>5 S 02 249 11</v>
          </cell>
          <cell r="B1096" t="str">
            <v>Recomp. base c/ demol. do rev. e incorp. à base</v>
          </cell>
          <cell r="E1096" t="str">
            <v>m3</v>
          </cell>
          <cell r="F1096">
            <v>12.8</v>
          </cell>
        </row>
        <row r="1097">
          <cell r="A1097" t="str">
            <v>5 S 02 300 00</v>
          </cell>
          <cell r="B1097" t="str">
            <v>Imprimação</v>
          </cell>
          <cell r="E1097" t="str">
            <v>m2</v>
          </cell>
          <cell r="F1097">
            <v>0.17</v>
          </cell>
        </row>
        <row r="1098">
          <cell r="A1098" t="str">
            <v>5 S 02 400 00</v>
          </cell>
          <cell r="B1098" t="str">
            <v>Pintura de ligação</v>
          </cell>
          <cell r="E1098" t="str">
            <v>m2</v>
          </cell>
          <cell r="F1098">
            <v>0.1</v>
          </cell>
        </row>
        <row r="1099">
          <cell r="A1099" t="str">
            <v>5 S 02 500 00</v>
          </cell>
          <cell r="B1099" t="str">
            <v>Tratamento superficial simples c/ CAP</v>
          </cell>
          <cell r="E1099" t="str">
            <v>m2</v>
          </cell>
          <cell r="F1099">
            <v>0.5</v>
          </cell>
        </row>
        <row r="1100">
          <cell r="A1100" t="str">
            <v>5 S 02 500 01</v>
          </cell>
          <cell r="B1100" t="str">
            <v>Tratamento superficial simples c/ emulsão</v>
          </cell>
          <cell r="E1100" t="str">
            <v>m2</v>
          </cell>
          <cell r="F1100">
            <v>0.47</v>
          </cell>
        </row>
        <row r="1101">
          <cell r="A1101" t="str">
            <v>5 S 02 500 02</v>
          </cell>
          <cell r="B1101" t="str">
            <v>Tratamento superficial simples c/ banho diluído</v>
          </cell>
          <cell r="E1101" t="str">
            <v>m2</v>
          </cell>
          <cell r="F1101">
            <v>0.54</v>
          </cell>
        </row>
        <row r="1102">
          <cell r="A1102" t="str">
            <v>5 S 02 501 00</v>
          </cell>
          <cell r="B1102" t="str">
            <v>Tratamento superficial duplo c/ CAP</v>
          </cell>
          <cell r="E1102" t="str">
            <v>m2</v>
          </cell>
          <cell r="F1102">
            <v>1.49</v>
          </cell>
        </row>
        <row r="1103">
          <cell r="A1103" t="str">
            <v>5 S 02 501 01</v>
          </cell>
          <cell r="B1103" t="str">
            <v>Tratamento superficial duplo c/ emulsão</v>
          </cell>
          <cell r="E1103" t="str">
            <v>m2</v>
          </cell>
          <cell r="F1103">
            <v>1.49</v>
          </cell>
        </row>
        <row r="1104">
          <cell r="A1104" t="str">
            <v>5 S 02 501 02</v>
          </cell>
          <cell r="B1104" t="str">
            <v>Tratamento superficial duplo c/ banho diluído</v>
          </cell>
          <cell r="E1104" t="str">
            <v>m2</v>
          </cell>
          <cell r="F1104">
            <v>1.63</v>
          </cell>
        </row>
        <row r="1105">
          <cell r="A1105" t="str">
            <v>5 S 02 502 00</v>
          </cell>
          <cell r="B1105" t="str">
            <v>Tratamento superficial triplo c/ CAP</v>
          </cell>
          <cell r="E1105" t="str">
            <v>m2</v>
          </cell>
          <cell r="F1105">
            <v>2.14</v>
          </cell>
        </row>
        <row r="1106">
          <cell r="A1106" t="str">
            <v>5 S 02 502 01</v>
          </cell>
          <cell r="B1106" t="str">
            <v>Tratamento superficial triplo c/ emulsão</v>
          </cell>
          <cell r="E1106" t="str">
            <v>m2</v>
          </cell>
          <cell r="F1106">
            <v>2.16</v>
          </cell>
        </row>
        <row r="1107">
          <cell r="A1107" t="str">
            <v>5 S 02 502 02</v>
          </cell>
          <cell r="B1107" t="str">
            <v>Tratamento superficial triplo c/ banho diluído</v>
          </cell>
          <cell r="E1107" t="str">
            <v>m2</v>
          </cell>
          <cell r="F1107">
            <v>2.34</v>
          </cell>
        </row>
        <row r="1108">
          <cell r="A1108" t="str">
            <v>5 S 02 511 01</v>
          </cell>
          <cell r="B1108" t="str">
            <v>Micro-revestimento a frio - Microflex 0,8cm</v>
          </cell>
          <cell r="E1108" t="str">
            <v>m2</v>
          </cell>
          <cell r="F1108">
            <v>1.22</v>
          </cell>
        </row>
        <row r="1109">
          <cell r="A1109" t="str">
            <v>5 S 02 511 02</v>
          </cell>
          <cell r="B1109" t="str">
            <v>Micro-revestimento a frio - Microflex 1,5 cm</v>
          </cell>
          <cell r="E1109" t="str">
            <v>m2</v>
          </cell>
          <cell r="F1109">
            <v>2.39</v>
          </cell>
        </row>
        <row r="1110">
          <cell r="A1110" t="str">
            <v>5 S 02 511 03</v>
          </cell>
          <cell r="B1110" t="str">
            <v>Micro-revestimento a frio - Microflex 2,0 cm</v>
          </cell>
          <cell r="E1110" t="str">
            <v>m2</v>
          </cell>
          <cell r="F1110">
            <v>3.17</v>
          </cell>
        </row>
        <row r="1111">
          <cell r="A1111" t="str">
            <v>5 S 02 511 04</v>
          </cell>
          <cell r="B1111" t="str">
            <v>Micro-revestimento a frio - Microflex - 2,5 cm</v>
          </cell>
          <cell r="E1111" t="str">
            <v>m2</v>
          </cell>
          <cell r="F1111">
            <v>3.73</v>
          </cell>
        </row>
        <row r="1112">
          <cell r="A1112" t="str">
            <v>5 S 02 512 01</v>
          </cell>
          <cell r="B1112" t="str">
            <v>Lama asfáltica fina (granulometrias I e II)</v>
          </cell>
          <cell r="E1112" t="str">
            <v>m2</v>
          </cell>
          <cell r="F1112">
            <v>0.52</v>
          </cell>
        </row>
        <row r="1113">
          <cell r="A1113" t="str">
            <v>5 S 02 512 02</v>
          </cell>
          <cell r="B1113" t="str">
            <v>Lama asfáltica grossa (granulometrias III e IV)</v>
          </cell>
          <cell r="E1113" t="str">
            <v>m2</v>
          </cell>
          <cell r="F1113">
            <v>0.93</v>
          </cell>
        </row>
        <row r="1114">
          <cell r="A1114" t="str">
            <v>5 S 02 530 00</v>
          </cell>
          <cell r="B1114" t="str">
            <v>Pré-misturado a frio</v>
          </cell>
          <cell r="E1114" t="str">
            <v>m3</v>
          </cell>
          <cell r="F1114">
            <v>61.21</v>
          </cell>
        </row>
        <row r="1115">
          <cell r="A1115" t="str">
            <v>5 S 02 531 00</v>
          </cell>
          <cell r="B1115" t="str">
            <v>Macadame betuminoso por penetração</v>
          </cell>
          <cell r="E1115" t="str">
            <v>m3</v>
          </cell>
          <cell r="F1115">
            <v>51.61</v>
          </cell>
        </row>
        <row r="1116">
          <cell r="A1116" t="str">
            <v>5 S 02 532 00</v>
          </cell>
          <cell r="B1116" t="str">
            <v>Areia-asfalto a quente</v>
          </cell>
          <cell r="E1116" t="str">
            <v>t</v>
          </cell>
          <cell r="F1116">
            <v>39.270000000000003</v>
          </cell>
        </row>
        <row r="1117">
          <cell r="A1117" t="str">
            <v>5 S 02 540 01</v>
          </cell>
          <cell r="B1117" t="str">
            <v>Conc. betumin.usinado a quente - capa de rolamento</v>
          </cell>
          <cell r="E1117" t="str">
            <v>t</v>
          </cell>
          <cell r="F1117">
            <v>34.75</v>
          </cell>
        </row>
        <row r="1118">
          <cell r="A1118" t="str">
            <v>5 S 02 540 02</v>
          </cell>
          <cell r="B1118" t="str">
            <v>Concreto betuminoso usinado a quente - binder</v>
          </cell>
          <cell r="E1118" t="str">
            <v>t</v>
          </cell>
          <cell r="F1118">
            <v>34.22</v>
          </cell>
        </row>
        <row r="1119">
          <cell r="A1119" t="str">
            <v>5 S 02 540 11</v>
          </cell>
          <cell r="B1119" t="str">
            <v>CBUQ reciclado a quente no local</v>
          </cell>
          <cell r="E1119" t="str">
            <v>t</v>
          </cell>
          <cell r="F1119" t="str">
            <v>excluído</v>
          </cell>
        </row>
        <row r="1120">
          <cell r="A1120" t="str">
            <v>5 S 02 540 12</v>
          </cell>
          <cell r="B1120" t="str">
            <v>CBUQ reciclado em usina fixa</v>
          </cell>
          <cell r="E1120" t="str">
            <v>t</v>
          </cell>
          <cell r="F1120">
            <v>29.87</v>
          </cell>
        </row>
        <row r="1121">
          <cell r="A1121" t="str">
            <v>5 S 02 600 00</v>
          </cell>
          <cell r="B1121" t="str">
            <v>Manta sintét. p/ recap.asfál.- fornec. e aplicação</v>
          </cell>
          <cell r="E1121" t="str">
            <v>m2</v>
          </cell>
          <cell r="F1121">
            <v>4.68</v>
          </cell>
        </row>
        <row r="1122">
          <cell r="A1122" t="str">
            <v>5 S 02 607 00</v>
          </cell>
          <cell r="B1122" t="str">
            <v>Concreto cimento portland c/ equip. pequeno porte</v>
          </cell>
          <cell r="E1122" t="str">
            <v>m3</v>
          </cell>
          <cell r="F1122">
            <v>312.11</v>
          </cell>
        </row>
        <row r="1123">
          <cell r="A1123" t="str">
            <v>5 S 02 702 00</v>
          </cell>
          <cell r="B1123" t="str">
            <v>Limpeza e enchimento de junta de pavimento de conc</v>
          </cell>
          <cell r="E1123" t="str">
            <v>m</v>
          </cell>
          <cell r="F1123">
            <v>2.64</v>
          </cell>
        </row>
        <row r="1124">
          <cell r="A1124" t="str">
            <v>5 S 02 905 00</v>
          </cell>
          <cell r="B1124" t="str">
            <v>Remoção mecanizada de revestimento betuminoso</v>
          </cell>
          <cell r="E1124" t="str">
            <v>m3</v>
          </cell>
          <cell r="F1124">
            <v>6.16</v>
          </cell>
        </row>
        <row r="1125">
          <cell r="A1125" t="str">
            <v>5 S 02 905 01</v>
          </cell>
          <cell r="B1125" t="str">
            <v>Remoção manual de revestimento betuminoso</v>
          </cell>
          <cell r="E1125" t="str">
            <v>m3</v>
          </cell>
          <cell r="F1125">
            <v>104.36</v>
          </cell>
        </row>
        <row r="1126">
          <cell r="A1126" t="str">
            <v>5 S 02 906 00</v>
          </cell>
          <cell r="B1126" t="str">
            <v>Remoção mecanizada da camada granular pavimento</v>
          </cell>
          <cell r="E1126" t="str">
            <v>m3</v>
          </cell>
          <cell r="F1126">
            <v>3.95</v>
          </cell>
        </row>
        <row r="1127">
          <cell r="A1127" t="str">
            <v>5 S 02 906 01</v>
          </cell>
          <cell r="B1127" t="str">
            <v>Remoção manual da camada granular do pavimento</v>
          </cell>
          <cell r="E1127" t="str">
            <v>m3</v>
          </cell>
          <cell r="F1127">
            <v>56.65</v>
          </cell>
        </row>
        <row r="1128">
          <cell r="A1128" t="str">
            <v>5 S 02 907 00</v>
          </cell>
          <cell r="B1128" t="str">
            <v>Remoção mecanizada material de baixa capac.suporte</v>
          </cell>
          <cell r="E1128" t="str">
            <v>m3</v>
          </cell>
          <cell r="F1128">
            <v>3.89</v>
          </cell>
        </row>
        <row r="1129">
          <cell r="A1129" t="str">
            <v>5 S 02 907 01</v>
          </cell>
          <cell r="B1129" t="str">
            <v>Remoção manual de material de baixa capac.suporte</v>
          </cell>
          <cell r="E1129" t="str">
            <v>m3</v>
          </cell>
          <cell r="F1129">
            <v>48</v>
          </cell>
        </row>
        <row r="1130">
          <cell r="A1130" t="str">
            <v>5 S 02 908 00</v>
          </cell>
          <cell r="B1130" t="str">
            <v>Arrancamento e remoção de paralelepípedos</v>
          </cell>
          <cell r="E1130" t="str">
            <v>m2</v>
          </cell>
          <cell r="F1130">
            <v>13.14</v>
          </cell>
        </row>
        <row r="1131">
          <cell r="A1131" t="str">
            <v>5 S 02 909 00</v>
          </cell>
          <cell r="B1131" t="str">
            <v>Arrancamento e remoção de meios-fios</v>
          </cell>
          <cell r="E1131" t="str">
            <v>m3</v>
          </cell>
          <cell r="F1131">
            <v>71.58</v>
          </cell>
        </row>
        <row r="1132">
          <cell r="A1132" t="str">
            <v>5 S 02 990 11</v>
          </cell>
          <cell r="B1132" t="str">
            <v>Fresagem contínua do revest. betuminoso</v>
          </cell>
          <cell r="E1132" t="str">
            <v>m3</v>
          </cell>
          <cell r="F1132">
            <v>93.45</v>
          </cell>
        </row>
        <row r="1133">
          <cell r="A1133" t="str">
            <v>5 S 02 990 12</v>
          </cell>
          <cell r="B1133" t="str">
            <v>Fresagem descontínua revest. betuminoso</v>
          </cell>
          <cell r="E1133" t="str">
            <v>m3</v>
          </cell>
          <cell r="F1133">
            <v>129.79</v>
          </cell>
        </row>
        <row r="1134">
          <cell r="A1134" t="str">
            <v>5 S 04 300 16</v>
          </cell>
          <cell r="B1134" t="str">
            <v>Bueiro met. chapas múltiplas D=1,60m galv.</v>
          </cell>
          <cell r="E1134" t="str">
            <v>m</v>
          </cell>
          <cell r="F1134">
            <v>1028.1099999999999</v>
          </cell>
        </row>
        <row r="1135">
          <cell r="A1135" t="str">
            <v>5 S 04 300 20</v>
          </cell>
          <cell r="B1135" t="str">
            <v>Bueiro met. chapas múltiplas D=2,00m galv.</v>
          </cell>
          <cell r="E1135" t="str">
            <v>m</v>
          </cell>
          <cell r="F1135">
            <v>1279.3399999999999</v>
          </cell>
        </row>
        <row r="1136">
          <cell r="A1136" t="str">
            <v>5 S 04 301 16</v>
          </cell>
          <cell r="B1136" t="str">
            <v>Bueiro met. chapas múltiplas D=1,60m rev. epoxy</v>
          </cell>
          <cell r="E1136" t="str">
            <v>m</v>
          </cell>
          <cell r="F1136">
            <v>1076.94</v>
          </cell>
        </row>
        <row r="1137">
          <cell r="A1137" t="str">
            <v>5 S 04 301 20</v>
          </cell>
          <cell r="B1137" t="str">
            <v>Bueiro met. chapas múltiplas D=2,00m rev. epoxy</v>
          </cell>
          <cell r="E1137" t="str">
            <v>m</v>
          </cell>
          <cell r="F1137">
            <v>1339.98</v>
          </cell>
        </row>
        <row r="1138">
          <cell r="A1138" t="str">
            <v>5 S 04 310 16</v>
          </cell>
          <cell r="B1138" t="str">
            <v>Bueiro met. s/ interrup. de tráf. D=1,60m galv.</v>
          </cell>
          <cell r="E1138" t="str">
            <v>m</v>
          </cell>
          <cell r="F1138">
            <v>1958.05</v>
          </cell>
        </row>
        <row r="1139">
          <cell r="A1139" t="str">
            <v>5 S 04 310 20</v>
          </cell>
          <cell r="B1139" t="str">
            <v>Bueiro met. s/ interrup. de tráf. D=2,00m galv.</v>
          </cell>
          <cell r="E1139" t="str">
            <v>m</v>
          </cell>
          <cell r="F1139">
            <v>2435.4499999999998</v>
          </cell>
        </row>
        <row r="1140">
          <cell r="A1140" t="str">
            <v>5 S 04 311 16</v>
          </cell>
          <cell r="B1140" t="str">
            <v>Bueiro met.s/interrupção traf. D=1,60 m rev.epoxy</v>
          </cell>
          <cell r="E1140" t="str">
            <v>m</v>
          </cell>
          <cell r="F1140">
            <v>2031.03</v>
          </cell>
        </row>
        <row r="1141">
          <cell r="A1141" t="str">
            <v>5 S 04 311 20</v>
          </cell>
          <cell r="B1141" t="str">
            <v>Bueiro met.s/interrupção tráf. D=2,00 m rev. epoxy</v>
          </cell>
          <cell r="E1141" t="str">
            <v>m</v>
          </cell>
          <cell r="F1141">
            <v>2442.35</v>
          </cell>
        </row>
        <row r="1142">
          <cell r="A1142" t="str">
            <v>5 S 04 999 01</v>
          </cell>
          <cell r="B1142" t="str">
            <v>Remoção de bueiros existentes</v>
          </cell>
          <cell r="E1142" t="str">
            <v>m</v>
          </cell>
          <cell r="F1142">
            <v>36.86</v>
          </cell>
        </row>
        <row r="1143">
          <cell r="A1143" t="str">
            <v>5 S 04 999 04</v>
          </cell>
          <cell r="B1143" t="str">
            <v>Restauração de disp. danif. com concr. fck=12 MPa</v>
          </cell>
          <cell r="E1143" t="str">
            <v>m3</v>
          </cell>
          <cell r="F1143">
            <v>246.17</v>
          </cell>
        </row>
        <row r="1144">
          <cell r="A1144" t="str">
            <v>5 S 04 999 07</v>
          </cell>
          <cell r="B1144" t="str">
            <v>Demolição de dispositivos de concreto simples</v>
          </cell>
          <cell r="E1144" t="str">
            <v>m3</v>
          </cell>
          <cell r="F1144">
            <v>67.47</v>
          </cell>
        </row>
        <row r="1145">
          <cell r="A1145" t="str">
            <v>5 S 04 999 08</v>
          </cell>
          <cell r="B1145" t="str">
            <v>Demolição de dispositivos de concreto armado</v>
          </cell>
          <cell r="E1145" t="str">
            <v>m3</v>
          </cell>
          <cell r="F1145">
            <v>306.33</v>
          </cell>
        </row>
        <row r="1146">
          <cell r="A1146" t="str">
            <v>5 S 05 100 00</v>
          </cell>
          <cell r="B1146" t="str">
            <v>Enleivamento</v>
          </cell>
          <cell r="E1146" t="str">
            <v>m2</v>
          </cell>
          <cell r="F1146">
            <v>3.92</v>
          </cell>
        </row>
        <row r="1147">
          <cell r="A1147" t="str">
            <v>5 S 05 102 00</v>
          </cell>
          <cell r="B1147" t="str">
            <v>Hidrossemeadura</v>
          </cell>
          <cell r="E1147" t="str">
            <v>m2</v>
          </cell>
          <cell r="F1147">
            <v>0.86</v>
          </cell>
        </row>
        <row r="1148">
          <cell r="A1148" t="str">
            <v>5 S 05 300 01</v>
          </cell>
          <cell r="B1148" t="str">
            <v>Alvenaria de pedra arrumada</v>
          </cell>
          <cell r="E1148" t="str">
            <v>m3</v>
          </cell>
          <cell r="F1148">
            <v>56.22</v>
          </cell>
        </row>
        <row r="1149">
          <cell r="A1149" t="str">
            <v>5 S 05 300 02</v>
          </cell>
          <cell r="B1149" t="str">
            <v>Enrocamento de pedra jogada</v>
          </cell>
          <cell r="E1149" t="str">
            <v>m3</v>
          </cell>
          <cell r="F1149">
            <v>32.03</v>
          </cell>
        </row>
        <row r="1150">
          <cell r="A1150" t="str">
            <v>5 S 05 301 00</v>
          </cell>
          <cell r="B1150" t="str">
            <v>Alvenaria de pedra argamassada</v>
          </cell>
          <cell r="E1150" t="str">
            <v>m3</v>
          </cell>
          <cell r="F1150">
            <v>139.43</v>
          </cell>
        </row>
        <row r="1151">
          <cell r="A1151" t="str">
            <v>5 S 05 302 01</v>
          </cell>
          <cell r="B1151" t="str">
            <v>Muro de gabião tipo caixa</v>
          </cell>
          <cell r="E1151" t="str">
            <v>m3</v>
          </cell>
          <cell r="F1151">
            <v>138.34</v>
          </cell>
        </row>
        <row r="1152">
          <cell r="A1152" t="str">
            <v>5 S 05 303 01</v>
          </cell>
          <cell r="B1152" t="str">
            <v>Terra armada - ECE - greide 0,0&lt;h&lt;6,00m</v>
          </cell>
          <cell r="E1152" t="str">
            <v>m2</v>
          </cell>
          <cell r="F1152">
            <v>196.56</v>
          </cell>
        </row>
        <row r="1153">
          <cell r="A1153" t="str">
            <v>5 S 05 303 02</v>
          </cell>
          <cell r="B1153" t="str">
            <v>Terra armada - ECE - greide 6,0&lt;h&lt;9,00</v>
          </cell>
          <cell r="E1153" t="str">
            <v>m2</v>
          </cell>
          <cell r="F1153">
            <v>220.52</v>
          </cell>
        </row>
        <row r="1154">
          <cell r="A1154" t="str">
            <v>5 S 05 303 03</v>
          </cell>
          <cell r="B1154" t="str">
            <v>Terra armada - ECE - greide 9,0&lt;h&lt;12,00m</v>
          </cell>
          <cell r="E1154" t="str">
            <v>m2</v>
          </cell>
          <cell r="F1154">
            <v>244.38</v>
          </cell>
        </row>
        <row r="1155">
          <cell r="A1155" t="str">
            <v>5 S 05 303 04</v>
          </cell>
          <cell r="B1155" t="str">
            <v>Terra armada - ECE - pé de talude 0,0&lt;h&lt;6,00m</v>
          </cell>
          <cell r="E1155" t="str">
            <v>m2</v>
          </cell>
          <cell r="F1155">
            <v>231.72</v>
          </cell>
        </row>
        <row r="1156">
          <cell r="A1156" t="str">
            <v>5 S 05 303 05</v>
          </cell>
          <cell r="B1156" t="str">
            <v>Terra armada - ECE - pé de talude 6,0&lt;h&lt;9,00m</v>
          </cell>
          <cell r="E1156" t="str">
            <v>m2</v>
          </cell>
          <cell r="F1156">
            <v>260.49</v>
          </cell>
        </row>
        <row r="1157">
          <cell r="A1157" t="str">
            <v>5 S 05 303 06</v>
          </cell>
          <cell r="B1157" t="str">
            <v>Terra armada - ECE - pé de talude 9,0&lt;h&lt;12,00m</v>
          </cell>
          <cell r="E1157" t="str">
            <v>m2</v>
          </cell>
          <cell r="F1157">
            <v>287.66000000000003</v>
          </cell>
        </row>
        <row r="1158">
          <cell r="A1158" t="str">
            <v>5 S 05 303 07</v>
          </cell>
          <cell r="B1158" t="str">
            <v>Terra armada - ECE - encontro portante 0,0&lt;h&lt;6,0m</v>
          </cell>
          <cell r="E1158" t="str">
            <v>m2</v>
          </cell>
          <cell r="F1158">
            <v>421.92</v>
          </cell>
        </row>
        <row r="1159">
          <cell r="A1159" t="str">
            <v>5 S 05 303 08</v>
          </cell>
          <cell r="B1159" t="str">
            <v>Terra armada - ECE - encontro portante 6,0&lt;h&lt;9,00m</v>
          </cell>
          <cell r="E1159" t="str">
            <v>m2</v>
          </cell>
          <cell r="F1159">
            <v>562.24</v>
          </cell>
        </row>
        <row r="1160">
          <cell r="A1160" t="str">
            <v>5 S 05 303 09</v>
          </cell>
          <cell r="B1160" t="str">
            <v>Escamas de concreto armado para terra armada</v>
          </cell>
          <cell r="E1160" t="str">
            <v>m3</v>
          </cell>
          <cell r="F1160">
            <v>535.33000000000004</v>
          </cell>
        </row>
        <row r="1161">
          <cell r="A1161" t="str">
            <v>5 S 05 303 10</v>
          </cell>
          <cell r="B1161" t="str">
            <v>Conc. de soleira e arrem. de maciço de terra arm.</v>
          </cell>
          <cell r="E1161" t="str">
            <v>m3</v>
          </cell>
          <cell r="F1161">
            <v>254.14</v>
          </cell>
        </row>
        <row r="1162">
          <cell r="A1162" t="str">
            <v>5 S 05 303 11</v>
          </cell>
          <cell r="B1162" t="str">
            <v>Montagem de maciço terra armada</v>
          </cell>
          <cell r="E1162" t="str">
            <v>m2</v>
          </cell>
          <cell r="F1162">
            <v>61.95</v>
          </cell>
        </row>
        <row r="1163">
          <cell r="A1163" t="str">
            <v>5 S 05 340 01</v>
          </cell>
          <cell r="B1163" t="str">
            <v>Execução cortina atirantada conc.armado fck=15 MPa</v>
          </cell>
          <cell r="E1163" t="str">
            <v>m3</v>
          </cell>
          <cell r="F1163">
            <v>882.36</v>
          </cell>
        </row>
        <row r="1164">
          <cell r="A1164" t="str">
            <v>5 S 05 900 01</v>
          </cell>
          <cell r="B1164" t="str">
            <v>Execução tirante protendido cortina atirantada</v>
          </cell>
          <cell r="E1164" t="str">
            <v>m</v>
          </cell>
          <cell r="F1164">
            <v>92.75</v>
          </cell>
        </row>
        <row r="1165">
          <cell r="A1165" t="str">
            <v>5 S 06 400 01</v>
          </cell>
          <cell r="B1165" t="str">
            <v>Cêrcas arame farp. c/ mourão conc. seção quadr.</v>
          </cell>
          <cell r="E1165" t="str">
            <v>m</v>
          </cell>
          <cell r="F1165">
            <v>15.13</v>
          </cell>
        </row>
        <row r="1166">
          <cell r="A1166" t="str">
            <v>5 S 06 400 02</v>
          </cell>
          <cell r="B1166" t="str">
            <v>Cerca arame farp. c/ mourão de conc. seção triang</v>
          </cell>
          <cell r="E1166" t="str">
            <v>m</v>
          </cell>
          <cell r="F1166">
            <v>11.7</v>
          </cell>
        </row>
        <row r="1167">
          <cell r="A1167" t="str">
            <v>5 S 06 410 00</v>
          </cell>
          <cell r="B1167" t="str">
            <v>Cêrcas arame farpado com suporte madeira</v>
          </cell>
          <cell r="E1167" t="str">
            <v>m</v>
          </cell>
          <cell r="F1167">
            <v>18.739999999999998</v>
          </cell>
        </row>
        <row r="1168">
          <cell r="A1168" t="str">
            <v>5 S 09 001 07</v>
          </cell>
          <cell r="B1168" t="str">
            <v>Transporte local em rodov. não pavim.</v>
          </cell>
          <cell r="E1168" t="str">
            <v>tkm</v>
          </cell>
          <cell r="F1168">
            <v>0.55000000000000004</v>
          </cell>
        </row>
        <row r="1169">
          <cell r="A1169" t="str">
            <v>5 S 09 001 90</v>
          </cell>
          <cell r="B1169" t="str">
            <v>Transporte comercial c/ carroc. rodov. não pav.</v>
          </cell>
          <cell r="E1169" t="str">
            <v>tkm</v>
          </cell>
          <cell r="F1169">
            <v>0.36</v>
          </cell>
        </row>
        <row r="1170">
          <cell r="A1170" t="str">
            <v>5 S 09 002 07</v>
          </cell>
          <cell r="B1170" t="str">
            <v>Transporte local em rodov. pavim.</v>
          </cell>
          <cell r="E1170" t="str">
            <v>tkm</v>
          </cell>
          <cell r="F1170">
            <v>0.41</v>
          </cell>
        </row>
        <row r="1171">
          <cell r="A1171" t="str">
            <v>5 S 09 002 90</v>
          </cell>
          <cell r="B1171" t="str">
            <v>Transporte comercial c/ carroceria rodov. pav.</v>
          </cell>
          <cell r="E1171" t="str">
            <v>tkm</v>
          </cell>
          <cell r="F1171">
            <v>0.24</v>
          </cell>
        </row>
        <row r="1173">
          <cell r="B1173" t="str">
            <v>MATERIAIS</v>
          </cell>
          <cell r="C1173" t="str">
            <v>Und Com</v>
          </cell>
          <cell r="D1173" t="str">
            <v>Fator de Conversão</v>
          </cell>
          <cell r="E1173" t="str">
            <v>Und</v>
          </cell>
        </row>
        <row r="1174">
          <cell r="A1174" t="str">
            <v>AM01</v>
          </cell>
          <cell r="B1174" t="str">
            <v>Aço D=4,2 mm CA 25</v>
          </cell>
          <cell r="C1174" t="str">
            <v>kg</v>
          </cell>
          <cell r="D1174">
            <v>1</v>
          </cell>
          <cell r="E1174" t="str">
            <v>kg</v>
          </cell>
        </row>
        <row r="1175">
          <cell r="A1175" t="str">
            <v>AM02</v>
          </cell>
          <cell r="B1175" t="str">
            <v>Aço D=6,3 mm CA 25</v>
          </cell>
          <cell r="C1175" t="str">
            <v>kg</v>
          </cell>
          <cell r="D1175">
            <v>1</v>
          </cell>
          <cell r="E1175" t="str">
            <v>kg</v>
          </cell>
        </row>
        <row r="1176">
          <cell r="A1176" t="str">
            <v>AM03</v>
          </cell>
          <cell r="B1176" t="str">
            <v>Aço D=10 mm CA 25</v>
          </cell>
          <cell r="C1176" t="str">
            <v>kg</v>
          </cell>
          <cell r="D1176">
            <v>1</v>
          </cell>
          <cell r="E1176" t="str">
            <v>kg</v>
          </cell>
        </row>
        <row r="1177">
          <cell r="A1177" t="str">
            <v>AM04</v>
          </cell>
          <cell r="B1177" t="str">
            <v>Aço D=6,3 mm CA 50</v>
          </cell>
          <cell r="C1177" t="str">
            <v>kg</v>
          </cell>
          <cell r="D1177">
            <v>1</v>
          </cell>
          <cell r="E1177" t="str">
            <v>kg</v>
          </cell>
        </row>
        <row r="1178">
          <cell r="A1178" t="str">
            <v>AM05</v>
          </cell>
          <cell r="B1178" t="str">
            <v>Aço D=10 mm CA 50</v>
          </cell>
          <cell r="C1178" t="str">
            <v>kg</v>
          </cell>
          <cell r="D1178">
            <v>1</v>
          </cell>
          <cell r="E1178" t="str">
            <v>kg</v>
          </cell>
        </row>
        <row r="1179">
          <cell r="A1179" t="str">
            <v>AM06</v>
          </cell>
          <cell r="B1179" t="str">
            <v>Aço D=4,2 mm CA 60</v>
          </cell>
          <cell r="C1179" t="str">
            <v>kg</v>
          </cell>
          <cell r="D1179">
            <v>1</v>
          </cell>
          <cell r="E1179" t="str">
            <v>kg</v>
          </cell>
        </row>
        <row r="1180">
          <cell r="A1180" t="str">
            <v>AM07</v>
          </cell>
          <cell r="B1180" t="str">
            <v>Aço D=5,0 mm CA 60</v>
          </cell>
          <cell r="C1180" t="str">
            <v>kg</v>
          </cell>
          <cell r="D1180">
            <v>1</v>
          </cell>
          <cell r="E1180" t="str">
            <v>kg</v>
          </cell>
        </row>
        <row r="1181">
          <cell r="A1181" t="str">
            <v>AM08</v>
          </cell>
          <cell r="B1181" t="str">
            <v>Aço D=6,0 mm CA 60</v>
          </cell>
          <cell r="C1181" t="str">
            <v>kg</v>
          </cell>
          <cell r="D1181">
            <v>1</v>
          </cell>
          <cell r="E1181" t="str">
            <v>kg</v>
          </cell>
        </row>
        <row r="1182">
          <cell r="A1182" t="str">
            <v>AM09</v>
          </cell>
          <cell r="B1182" t="str">
            <v>Mandíbula móvel p/ britador 6240C</v>
          </cell>
          <cell r="C1182" t="str">
            <v>un</v>
          </cell>
          <cell r="D1182">
            <v>216</v>
          </cell>
          <cell r="E1182" t="str">
            <v>u/h</v>
          </cell>
        </row>
        <row r="1183">
          <cell r="A1183" t="str">
            <v>AM10</v>
          </cell>
          <cell r="B1183" t="str">
            <v>Mandíbula fixa p/ britador 6240C</v>
          </cell>
          <cell r="C1183" t="str">
            <v>un</v>
          </cell>
          <cell r="D1183">
            <v>133</v>
          </cell>
          <cell r="E1183" t="str">
            <v>u/h</v>
          </cell>
        </row>
        <row r="1184">
          <cell r="A1184" t="str">
            <v>AM11</v>
          </cell>
          <cell r="B1184" t="str">
            <v>Revestimento móvel p/ britador 60TS</v>
          </cell>
          <cell r="C1184" t="str">
            <v>un</v>
          </cell>
          <cell r="D1184">
            <v>381</v>
          </cell>
          <cell r="E1184" t="str">
            <v>u/h</v>
          </cell>
        </row>
        <row r="1185">
          <cell r="A1185" t="str">
            <v>AM12</v>
          </cell>
          <cell r="B1185" t="str">
            <v>Revestimento fixo p/ britador 60TS</v>
          </cell>
          <cell r="C1185" t="str">
            <v>un</v>
          </cell>
          <cell r="D1185">
            <v>395</v>
          </cell>
          <cell r="E1185" t="str">
            <v>u/h</v>
          </cell>
        </row>
        <row r="1186">
          <cell r="A1186" t="str">
            <v>AM19</v>
          </cell>
          <cell r="B1186" t="str">
            <v>Mandíbula fixa p/ britador 4230</v>
          </cell>
          <cell r="C1186" t="str">
            <v>un</v>
          </cell>
          <cell r="D1186">
            <v>150</v>
          </cell>
          <cell r="E1186" t="str">
            <v>u/h</v>
          </cell>
        </row>
        <row r="1187">
          <cell r="A1187" t="str">
            <v>AM20</v>
          </cell>
          <cell r="B1187" t="str">
            <v>Mandíbula móvel p/ britador 4230</v>
          </cell>
          <cell r="C1187" t="str">
            <v>un</v>
          </cell>
          <cell r="D1187">
            <v>100</v>
          </cell>
          <cell r="E1187" t="str">
            <v>u/h</v>
          </cell>
        </row>
        <row r="1188">
          <cell r="A1188" t="str">
            <v>AM25</v>
          </cell>
          <cell r="B1188" t="str">
            <v>Mandíbula móvel para britador 80x50</v>
          </cell>
          <cell r="C1188" t="str">
            <v>un</v>
          </cell>
          <cell r="D1188">
            <v>250</v>
          </cell>
          <cell r="E1188" t="str">
            <v>u/h</v>
          </cell>
        </row>
        <row r="1189">
          <cell r="A1189" t="str">
            <v>AM26</v>
          </cell>
          <cell r="B1189" t="str">
            <v>Mandíbula fixa para britador 80x50</v>
          </cell>
          <cell r="C1189" t="str">
            <v>un</v>
          </cell>
          <cell r="D1189">
            <v>437</v>
          </cell>
          <cell r="E1189" t="str">
            <v>u/h</v>
          </cell>
        </row>
        <row r="1190">
          <cell r="A1190" t="str">
            <v>AM27</v>
          </cell>
          <cell r="B1190" t="str">
            <v>Revestimento móvel p/ britador 90TS</v>
          </cell>
          <cell r="C1190" t="str">
            <v>un</v>
          </cell>
          <cell r="D1190">
            <v>338</v>
          </cell>
          <cell r="E1190" t="str">
            <v>u/h</v>
          </cell>
        </row>
        <row r="1191">
          <cell r="A1191" t="str">
            <v>AM28</v>
          </cell>
          <cell r="B1191" t="str">
            <v>Revestimento fixo p/ britador 90TS</v>
          </cell>
          <cell r="C1191" t="str">
            <v>un</v>
          </cell>
          <cell r="D1191">
            <v>440</v>
          </cell>
          <cell r="E1191" t="str">
            <v>u/h</v>
          </cell>
        </row>
        <row r="1192">
          <cell r="A1192" t="str">
            <v>AM29</v>
          </cell>
          <cell r="B1192" t="str">
            <v>Revestimento móvel p/ britador 90TF</v>
          </cell>
          <cell r="C1192" t="str">
            <v>un</v>
          </cell>
          <cell r="D1192">
            <v>99</v>
          </cell>
          <cell r="E1192" t="str">
            <v>u/h</v>
          </cell>
        </row>
        <row r="1193">
          <cell r="A1193" t="str">
            <v>AM30</v>
          </cell>
          <cell r="B1193" t="str">
            <v>Revestimento fixo p/ britador 90TF</v>
          </cell>
          <cell r="C1193" t="str">
            <v>un</v>
          </cell>
          <cell r="D1193">
            <v>125</v>
          </cell>
          <cell r="E1193" t="str">
            <v>u/h</v>
          </cell>
        </row>
        <row r="1194">
          <cell r="A1194" t="str">
            <v>AM35</v>
          </cell>
          <cell r="B1194" t="str">
            <v>Brita 1</v>
          </cell>
          <cell r="C1194" t="str">
            <v>m3</v>
          </cell>
          <cell r="D1194">
            <v>1</v>
          </cell>
          <cell r="E1194" t="str">
            <v>m3</v>
          </cell>
        </row>
        <row r="1195">
          <cell r="A1195" t="str">
            <v>AM36</v>
          </cell>
          <cell r="B1195" t="str">
            <v>Brita 2</v>
          </cell>
          <cell r="C1195" t="str">
            <v>m3</v>
          </cell>
          <cell r="D1195">
            <v>1</v>
          </cell>
          <cell r="E1195" t="str">
            <v>m3</v>
          </cell>
        </row>
        <row r="1196">
          <cell r="A1196" t="str">
            <v>AM37</v>
          </cell>
          <cell r="B1196" t="str">
            <v>Brita 3</v>
          </cell>
          <cell r="C1196" t="str">
            <v>m3</v>
          </cell>
          <cell r="D1196">
            <v>1</v>
          </cell>
          <cell r="E1196" t="str">
            <v>m3</v>
          </cell>
        </row>
        <row r="1197">
          <cell r="A1197" t="str">
            <v>F801</v>
          </cell>
          <cell r="B1197" t="str">
            <v>Bomba hidráulica alta pressão MAC</v>
          </cell>
          <cell r="C1197" t="str">
            <v>dia</v>
          </cell>
          <cell r="D1197">
            <v>8</v>
          </cell>
          <cell r="E1197" t="str">
            <v>h</v>
          </cell>
        </row>
        <row r="1198">
          <cell r="A1198" t="str">
            <v>F802</v>
          </cell>
          <cell r="B1198" t="str">
            <v>Bomba eletr p/ injeção de nata MAC</v>
          </cell>
          <cell r="C1198" t="str">
            <v>dia</v>
          </cell>
          <cell r="D1198">
            <v>8</v>
          </cell>
          <cell r="E1198" t="str">
            <v>h</v>
          </cell>
        </row>
        <row r="1199">
          <cell r="A1199" t="str">
            <v>F803</v>
          </cell>
          <cell r="B1199" t="str">
            <v>Macaco p/ protensão MAC 7</v>
          </cell>
          <cell r="C1199" t="str">
            <v>dia</v>
          </cell>
          <cell r="D1199">
            <v>8</v>
          </cell>
          <cell r="E1199" t="str">
            <v>h</v>
          </cell>
        </row>
        <row r="1200">
          <cell r="A1200" t="str">
            <v>F804</v>
          </cell>
          <cell r="B1200" t="str">
            <v>Macaco p/ protensão MAC 12</v>
          </cell>
          <cell r="C1200" t="str">
            <v>dia</v>
          </cell>
          <cell r="D1200">
            <v>8</v>
          </cell>
          <cell r="E1200" t="str">
            <v>h</v>
          </cell>
        </row>
        <row r="1201">
          <cell r="A1201" t="str">
            <v>F805</v>
          </cell>
          <cell r="B1201" t="str">
            <v>Macaco p/ protensão MAC 4</v>
          </cell>
          <cell r="C1201" t="str">
            <v>dia</v>
          </cell>
          <cell r="D1201">
            <v>8</v>
          </cell>
          <cell r="E1201" t="str">
            <v>h</v>
          </cell>
        </row>
        <row r="1202">
          <cell r="A1202" t="str">
            <v>F807</v>
          </cell>
          <cell r="B1202" t="str">
            <v>Bomba hidr. alta pressão STUP</v>
          </cell>
          <cell r="C1202" t="str">
            <v>dia</v>
          </cell>
          <cell r="D1202">
            <v>8</v>
          </cell>
          <cell r="E1202" t="str">
            <v>h</v>
          </cell>
        </row>
        <row r="1203">
          <cell r="A1203" t="str">
            <v>F808</v>
          </cell>
          <cell r="B1203" t="str">
            <v>Bomba eletr. injeção de nata STUP</v>
          </cell>
          <cell r="C1203" t="str">
            <v>dia</v>
          </cell>
          <cell r="D1203">
            <v>8</v>
          </cell>
          <cell r="E1203" t="str">
            <v>h</v>
          </cell>
        </row>
        <row r="1204">
          <cell r="A1204" t="str">
            <v>F809</v>
          </cell>
          <cell r="B1204" t="str">
            <v>Macaco p/ protensão STUP</v>
          </cell>
          <cell r="C1204" t="str">
            <v>dia</v>
          </cell>
          <cell r="D1204">
            <v>8</v>
          </cell>
          <cell r="E1204" t="str">
            <v>h</v>
          </cell>
        </row>
        <row r="1205">
          <cell r="A1205" t="str">
            <v>F810</v>
          </cell>
          <cell r="B1205" t="str">
            <v>Macaco p/ protensão STUP</v>
          </cell>
          <cell r="C1205" t="str">
            <v>dia</v>
          </cell>
          <cell r="D1205">
            <v>8</v>
          </cell>
          <cell r="E1205" t="str">
            <v>h</v>
          </cell>
        </row>
        <row r="1206">
          <cell r="A1206" t="str">
            <v>F811</v>
          </cell>
          <cell r="B1206" t="str">
            <v>Macaco p/ protensão STUP</v>
          </cell>
          <cell r="C1206" t="str">
            <v>dia</v>
          </cell>
          <cell r="D1206">
            <v>8</v>
          </cell>
          <cell r="E1206" t="str">
            <v>h</v>
          </cell>
        </row>
        <row r="1207">
          <cell r="A1207" t="str">
            <v>F812</v>
          </cell>
          <cell r="B1207" t="str">
            <v>Macaco p/ protensão STUP</v>
          </cell>
          <cell r="C1207" t="str">
            <v>dia</v>
          </cell>
          <cell r="D1207">
            <v>8</v>
          </cell>
          <cell r="E1207" t="str">
            <v>h</v>
          </cell>
        </row>
        <row r="1208">
          <cell r="A1208" t="str">
            <v>F813</v>
          </cell>
          <cell r="B1208" t="str">
            <v>Macaco p/ prot. de tirante D=32mm</v>
          </cell>
          <cell r="C1208" t="str">
            <v>dia</v>
          </cell>
          <cell r="D1208">
            <v>8</v>
          </cell>
          <cell r="E1208" t="str">
            <v>h</v>
          </cell>
        </row>
        <row r="1209">
          <cell r="A1209" t="str">
            <v>F814</v>
          </cell>
          <cell r="B1209" t="str">
            <v>Injeção de nata de cimento</v>
          </cell>
          <cell r="C1209" t="str">
            <v>m</v>
          </cell>
          <cell r="D1209">
            <v>1</v>
          </cell>
          <cell r="E1209" t="str">
            <v>m</v>
          </cell>
        </row>
        <row r="1210">
          <cell r="A1210" t="str">
            <v>F943</v>
          </cell>
          <cell r="B1210" t="str">
            <v>Terra Armada - moldes metálicos</v>
          </cell>
          <cell r="C1210" t="str">
            <v>cj</v>
          </cell>
          <cell r="D1210">
            <v>1</v>
          </cell>
          <cell r="E1210" t="str">
            <v>m3</v>
          </cell>
        </row>
        <row r="1211">
          <cell r="A1211" t="str">
            <v>M001</v>
          </cell>
          <cell r="B1211" t="str">
            <v>Gasolina</v>
          </cell>
          <cell r="C1211" t="str">
            <v>l</v>
          </cell>
          <cell r="D1211">
            <v>1</v>
          </cell>
          <cell r="E1211" t="str">
            <v>l</v>
          </cell>
        </row>
        <row r="1212">
          <cell r="A1212" t="str">
            <v>M002</v>
          </cell>
          <cell r="B1212" t="str">
            <v>Diesel</v>
          </cell>
          <cell r="C1212" t="str">
            <v>l</v>
          </cell>
          <cell r="D1212">
            <v>1</v>
          </cell>
          <cell r="E1212" t="str">
            <v>l</v>
          </cell>
        </row>
        <row r="1213">
          <cell r="A1213" t="str">
            <v>M003</v>
          </cell>
          <cell r="B1213" t="str">
            <v>Óleo combustível 1A</v>
          </cell>
          <cell r="C1213" t="str">
            <v>l</v>
          </cell>
          <cell r="D1213">
            <v>1</v>
          </cell>
          <cell r="E1213" t="str">
            <v>l</v>
          </cell>
        </row>
        <row r="1214">
          <cell r="A1214" t="str">
            <v>M004</v>
          </cell>
          <cell r="B1214" t="str">
            <v>Álcool</v>
          </cell>
          <cell r="C1214" t="str">
            <v>l</v>
          </cell>
          <cell r="D1214">
            <v>1</v>
          </cell>
          <cell r="E1214" t="str">
            <v>l</v>
          </cell>
        </row>
        <row r="1215">
          <cell r="A1215" t="str">
            <v>M005</v>
          </cell>
          <cell r="B1215" t="str">
            <v>Energia elétrica</v>
          </cell>
          <cell r="C1215" t="str">
            <v>kwh</v>
          </cell>
          <cell r="D1215">
            <v>1</v>
          </cell>
          <cell r="E1215" t="str">
            <v>kwh</v>
          </cell>
        </row>
        <row r="1216">
          <cell r="A1216" t="str">
            <v>M101</v>
          </cell>
          <cell r="B1216" t="str">
            <v>Cimento asfáltico CAP-20</v>
          </cell>
          <cell r="C1216" t="str">
            <v>t</v>
          </cell>
          <cell r="D1216">
            <v>1</v>
          </cell>
          <cell r="E1216" t="str">
            <v>t</v>
          </cell>
        </row>
        <row r="1217">
          <cell r="A1217" t="str">
            <v>M102</v>
          </cell>
          <cell r="B1217" t="str">
            <v>Cimento asfáltico CAP-40</v>
          </cell>
          <cell r="C1217" t="str">
            <v>t</v>
          </cell>
          <cell r="D1217">
            <v>1</v>
          </cell>
          <cell r="E1217" t="str">
            <v>t</v>
          </cell>
        </row>
        <row r="1218">
          <cell r="A1218" t="str">
            <v>M103</v>
          </cell>
          <cell r="B1218" t="str">
            <v>Asfalto diluído CM-30</v>
          </cell>
          <cell r="C1218" t="str">
            <v>t</v>
          </cell>
          <cell r="D1218">
            <v>1</v>
          </cell>
          <cell r="E1218" t="str">
            <v>t</v>
          </cell>
        </row>
        <row r="1219">
          <cell r="A1219" t="str">
            <v>M104</v>
          </cell>
          <cell r="B1219" t="str">
            <v>Emulsão asfáltica RR-1C</v>
          </cell>
          <cell r="C1219" t="str">
            <v>t</v>
          </cell>
          <cell r="D1219">
            <v>1</v>
          </cell>
          <cell r="E1219" t="str">
            <v>t</v>
          </cell>
        </row>
        <row r="1220">
          <cell r="A1220" t="str">
            <v>M105</v>
          </cell>
          <cell r="B1220" t="str">
            <v>Emulsão asfáltica RR-2C</v>
          </cell>
          <cell r="C1220" t="str">
            <v>t</v>
          </cell>
          <cell r="D1220">
            <v>1</v>
          </cell>
          <cell r="E1220" t="str">
            <v>t</v>
          </cell>
        </row>
        <row r="1221">
          <cell r="A1221" t="str">
            <v>M106</v>
          </cell>
          <cell r="B1221" t="str">
            <v>Cimento asfáltico CAP 7</v>
          </cell>
          <cell r="C1221" t="str">
            <v>t</v>
          </cell>
          <cell r="D1221">
            <v>1</v>
          </cell>
          <cell r="E1221" t="str">
            <v>t</v>
          </cell>
        </row>
        <row r="1222">
          <cell r="A1222" t="str">
            <v>M107</v>
          </cell>
          <cell r="B1222" t="str">
            <v>Emulsão asfáltica RM-1C</v>
          </cell>
          <cell r="C1222" t="str">
            <v>t</v>
          </cell>
          <cell r="D1222">
            <v>1</v>
          </cell>
          <cell r="E1222" t="str">
            <v>t</v>
          </cell>
        </row>
        <row r="1223">
          <cell r="A1223" t="str">
            <v>M108</v>
          </cell>
          <cell r="B1223" t="str">
            <v>Emulsão asfáltica RM-2C</v>
          </cell>
          <cell r="C1223" t="str">
            <v>t</v>
          </cell>
          <cell r="D1223">
            <v>1</v>
          </cell>
          <cell r="E1223" t="str">
            <v>t</v>
          </cell>
        </row>
        <row r="1224">
          <cell r="A1224" t="str">
            <v>M109</v>
          </cell>
          <cell r="B1224" t="str">
            <v>Emulsão asfáltica RL-1C</v>
          </cell>
          <cell r="C1224" t="str">
            <v>t</v>
          </cell>
          <cell r="D1224">
            <v>1</v>
          </cell>
          <cell r="E1224" t="str">
            <v>t</v>
          </cell>
        </row>
        <row r="1225">
          <cell r="A1225" t="str">
            <v>M110</v>
          </cell>
          <cell r="B1225" t="str">
            <v>Emulsão polim. p/ micro-rev. a frio</v>
          </cell>
          <cell r="C1225" t="str">
            <v>t</v>
          </cell>
          <cell r="D1225">
            <v>1</v>
          </cell>
          <cell r="E1225" t="str">
            <v>t</v>
          </cell>
        </row>
        <row r="1226">
          <cell r="A1226" t="str">
            <v>M111</v>
          </cell>
          <cell r="B1226" t="str">
            <v>Aditivo p/ controle de ruptura</v>
          </cell>
          <cell r="C1226" t="str">
            <v>kg</v>
          </cell>
          <cell r="D1226">
            <v>1</v>
          </cell>
          <cell r="E1226" t="str">
            <v>kg</v>
          </cell>
        </row>
        <row r="1227">
          <cell r="A1227" t="str">
            <v>M112</v>
          </cell>
          <cell r="B1227" t="str">
            <v>Aditivo sólido (fibras)</v>
          </cell>
          <cell r="C1227" t="str">
            <v>kg</v>
          </cell>
          <cell r="D1227">
            <v>1</v>
          </cell>
          <cell r="E1227" t="str">
            <v>kg</v>
          </cell>
        </row>
        <row r="1228">
          <cell r="A1228" t="str">
            <v>M114</v>
          </cell>
          <cell r="B1228" t="str">
            <v>Agente rejuv. p/ recicl. a quente</v>
          </cell>
          <cell r="C1228" t="str">
            <v>t</v>
          </cell>
          <cell r="D1228">
            <v>1</v>
          </cell>
          <cell r="E1228" t="str">
            <v>t</v>
          </cell>
        </row>
        <row r="1229">
          <cell r="A1229" t="str">
            <v>M201</v>
          </cell>
          <cell r="B1229" t="str">
            <v>Cimento portland CP-32 (a granel)</v>
          </cell>
          <cell r="C1229" t="str">
            <v>kg</v>
          </cell>
          <cell r="D1229">
            <v>1</v>
          </cell>
          <cell r="E1229" t="str">
            <v>kg</v>
          </cell>
        </row>
        <row r="1230">
          <cell r="A1230" t="str">
            <v>M202</v>
          </cell>
          <cell r="B1230" t="str">
            <v>Cimento portland CP-32</v>
          </cell>
          <cell r="C1230" t="str">
            <v>sc</v>
          </cell>
          <cell r="D1230">
            <v>50</v>
          </cell>
          <cell r="E1230" t="str">
            <v>kg</v>
          </cell>
        </row>
        <row r="1231">
          <cell r="A1231" t="str">
            <v>M307</v>
          </cell>
          <cell r="B1231" t="str">
            <v>Cordoalha CP-190 RB D=12,7mm</v>
          </cell>
          <cell r="C1231" t="str">
            <v>kg</v>
          </cell>
          <cell r="D1231">
            <v>1</v>
          </cell>
          <cell r="E1231" t="str">
            <v>kg</v>
          </cell>
        </row>
        <row r="1232">
          <cell r="A1232" t="str">
            <v>M319</v>
          </cell>
          <cell r="B1232" t="str">
            <v>Arame recozido nº. 18</v>
          </cell>
          <cell r="C1232" t="str">
            <v>kg</v>
          </cell>
          <cell r="D1232">
            <v>1</v>
          </cell>
          <cell r="E1232" t="str">
            <v>kg</v>
          </cell>
        </row>
        <row r="1233">
          <cell r="A1233" t="str">
            <v>M320</v>
          </cell>
          <cell r="B1233" t="str">
            <v>Pregos (18x30)</v>
          </cell>
          <cell r="C1233" t="str">
            <v>kg</v>
          </cell>
          <cell r="D1233">
            <v>1</v>
          </cell>
          <cell r="E1233" t="str">
            <v>kg</v>
          </cell>
        </row>
        <row r="1234">
          <cell r="A1234" t="str">
            <v>M321</v>
          </cell>
          <cell r="B1234" t="str">
            <v>Arame farpado nº. 16 galv. simples</v>
          </cell>
          <cell r="C1234" t="str">
            <v>rl</v>
          </cell>
          <cell r="D1234">
            <v>250</v>
          </cell>
          <cell r="E1234" t="str">
            <v>m</v>
          </cell>
        </row>
        <row r="1235">
          <cell r="A1235" t="str">
            <v>M322</v>
          </cell>
          <cell r="B1235" t="str">
            <v>Grampo para cerca galvanizado 1 x 9</v>
          </cell>
          <cell r="C1235" t="str">
            <v>kg</v>
          </cell>
          <cell r="D1235">
            <v>1</v>
          </cell>
          <cell r="E1235" t="str">
            <v>kg</v>
          </cell>
        </row>
        <row r="1236">
          <cell r="A1236" t="str">
            <v>M323</v>
          </cell>
          <cell r="B1236" t="str">
            <v>Cantoneira de aço 4" x 4" x 3/8"</v>
          </cell>
          <cell r="C1236" t="str">
            <v>kg</v>
          </cell>
          <cell r="D1236">
            <v>1</v>
          </cell>
          <cell r="E1236" t="str">
            <v>kg</v>
          </cell>
        </row>
        <row r="1237">
          <cell r="A1237" t="str">
            <v>M324</v>
          </cell>
          <cell r="B1237" t="str">
            <v>Pórtico metálico (15 a 17m de vão)</v>
          </cell>
          <cell r="C1237" t="str">
            <v>un</v>
          </cell>
          <cell r="D1237">
            <v>1</v>
          </cell>
          <cell r="E1237" t="str">
            <v>un</v>
          </cell>
        </row>
        <row r="1238">
          <cell r="A1238" t="str">
            <v>M325</v>
          </cell>
          <cell r="B1238" t="str">
            <v>Trilho metálico TR-37 (usado)</v>
          </cell>
          <cell r="C1238" t="str">
            <v>kg</v>
          </cell>
          <cell r="D1238">
            <v>1</v>
          </cell>
          <cell r="E1238" t="str">
            <v>kg</v>
          </cell>
        </row>
        <row r="1239">
          <cell r="A1239" t="str">
            <v>M326</v>
          </cell>
          <cell r="B1239" t="str">
            <v>Série de brocas S-12 D=22 mm</v>
          </cell>
          <cell r="C1239" t="str">
            <v>un</v>
          </cell>
          <cell r="D1239">
            <v>1</v>
          </cell>
          <cell r="E1239" t="str">
            <v>un</v>
          </cell>
        </row>
        <row r="1240">
          <cell r="A1240" t="str">
            <v>M328</v>
          </cell>
          <cell r="B1240" t="str">
            <v>Luva de emenda D=32mm</v>
          </cell>
          <cell r="C1240" t="str">
            <v>un</v>
          </cell>
          <cell r="D1240">
            <v>1</v>
          </cell>
          <cell r="E1240" t="str">
            <v>un</v>
          </cell>
        </row>
        <row r="1241">
          <cell r="A1241" t="str">
            <v>M330</v>
          </cell>
          <cell r="B1241" t="str">
            <v>Calha met. semicircular D=40 cm</v>
          </cell>
          <cell r="C1241" t="str">
            <v>m</v>
          </cell>
          <cell r="D1241">
            <v>1</v>
          </cell>
          <cell r="E1241" t="str">
            <v>m</v>
          </cell>
        </row>
        <row r="1242">
          <cell r="A1242" t="str">
            <v>M331</v>
          </cell>
          <cell r="B1242" t="str">
            <v>Paraf. fixação calha met. (1/2"x1")</v>
          </cell>
          <cell r="C1242" t="str">
            <v>un</v>
          </cell>
          <cell r="D1242">
            <v>1</v>
          </cell>
          <cell r="E1242" t="str">
            <v>un</v>
          </cell>
        </row>
        <row r="1243">
          <cell r="A1243" t="str">
            <v>M332</v>
          </cell>
          <cell r="B1243" t="str">
            <v>Paraf. forma de madeira (1/2"x3")</v>
          </cell>
          <cell r="C1243" t="str">
            <v>kg</v>
          </cell>
          <cell r="D1243">
            <v>1</v>
          </cell>
          <cell r="E1243" t="str">
            <v>kg</v>
          </cell>
        </row>
        <row r="1244">
          <cell r="A1244" t="str">
            <v>M334</v>
          </cell>
          <cell r="B1244" t="str">
            <v>Paraf. zinc. c/ fenda 1 1/2"x3/16"</v>
          </cell>
          <cell r="C1244" t="str">
            <v>un</v>
          </cell>
          <cell r="D1244">
            <v>1</v>
          </cell>
          <cell r="E1244" t="str">
            <v>un</v>
          </cell>
        </row>
        <row r="1245">
          <cell r="A1245" t="str">
            <v>M335</v>
          </cell>
          <cell r="B1245" t="str">
            <v>Paraf. zincado francês 4" x 5/16"</v>
          </cell>
          <cell r="C1245" t="str">
            <v>un</v>
          </cell>
          <cell r="D1245">
            <v>1</v>
          </cell>
          <cell r="E1245" t="str">
            <v>un</v>
          </cell>
        </row>
        <row r="1246">
          <cell r="A1246" t="str">
            <v>M338</v>
          </cell>
          <cell r="B1246" t="str">
            <v>Cano de ferro D=3/4"</v>
          </cell>
          <cell r="C1246" t="str">
            <v>pç</v>
          </cell>
          <cell r="D1246">
            <v>6</v>
          </cell>
          <cell r="E1246" t="str">
            <v>m</v>
          </cell>
        </row>
        <row r="1247">
          <cell r="A1247" t="str">
            <v>M339</v>
          </cell>
          <cell r="B1247" t="str">
            <v>Cantoneira ferro (3,0"x3,0"x3/8")</v>
          </cell>
          <cell r="C1247" t="str">
            <v>kg</v>
          </cell>
          <cell r="D1247">
            <v>1</v>
          </cell>
          <cell r="E1247" t="str">
            <v>kg</v>
          </cell>
        </row>
        <row r="1248">
          <cell r="A1248" t="str">
            <v>M340</v>
          </cell>
          <cell r="B1248" t="str">
            <v>Tampão de ferro fundido</v>
          </cell>
          <cell r="C1248" t="str">
            <v>un</v>
          </cell>
          <cell r="D1248">
            <v>1</v>
          </cell>
          <cell r="E1248" t="str">
            <v>un</v>
          </cell>
        </row>
        <row r="1249">
          <cell r="A1249" t="str">
            <v>M341</v>
          </cell>
          <cell r="B1249" t="str">
            <v>Defensa met. maleável simples</v>
          </cell>
          <cell r="C1249" t="str">
            <v>mod</v>
          </cell>
          <cell r="D1249">
            <v>1</v>
          </cell>
          <cell r="E1249" t="str">
            <v>mod</v>
          </cell>
        </row>
        <row r="1250">
          <cell r="A1250" t="str">
            <v>M342</v>
          </cell>
          <cell r="B1250" t="str">
            <v>Defensa met. maleável dupla</v>
          </cell>
          <cell r="C1250" t="str">
            <v>mod</v>
          </cell>
          <cell r="D1250">
            <v>1</v>
          </cell>
          <cell r="E1250" t="str">
            <v>mod</v>
          </cell>
        </row>
        <row r="1251">
          <cell r="A1251" t="str">
            <v>M343</v>
          </cell>
          <cell r="B1251" t="str">
            <v>Defensa met. semi-maleável simples</v>
          </cell>
          <cell r="C1251" t="str">
            <v>mod</v>
          </cell>
          <cell r="D1251">
            <v>1</v>
          </cell>
          <cell r="E1251" t="str">
            <v>mod</v>
          </cell>
        </row>
        <row r="1252">
          <cell r="A1252" t="str">
            <v>M344</v>
          </cell>
          <cell r="B1252" t="str">
            <v>Defensa met. semi-maleável dupla</v>
          </cell>
          <cell r="C1252" t="str">
            <v>mod</v>
          </cell>
          <cell r="D1252">
            <v>1</v>
          </cell>
          <cell r="E1252" t="str">
            <v>mod</v>
          </cell>
        </row>
        <row r="1253">
          <cell r="A1253" t="str">
            <v>M345</v>
          </cell>
          <cell r="B1253" t="str">
            <v>Chapa de aço n. 28 (fina)</v>
          </cell>
          <cell r="C1253" t="str">
            <v>kg</v>
          </cell>
          <cell r="D1253">
            <v>1</v>
          </cell>
          <cell r="E1253" t="str">
            <v>kg</v>
          </cell>
        </row>
        <row r="1254">
          <cell r="A1254" t="str">
            <v>M346</v>
          </cell>
          <cell r="B1254" t="str">
            <v>Chapa de aço n. 16 (tratada)</v>
          </cell>
          <cell r="C1254" t="str">
            <v>m2</v>
          </cell>
          <cell r="D1254">
            <v>1</v>
          </cell>
          <cell r="E1254" t="str">
            <v>m2</v>
          </cell>
        </row>
        <row r="1255">
          <cell r="A1255" t="str">
            <v>M347</v>
          </cell>
          <cell r="B1255" t="str">
            <v>Dente p/ fresadora 1000 C</v>
          </cell>
          <cell r="C1255" t="str">
            <v>un</v>
          </cell>
          <cell r="D1255">
            <v>1</v>
          </cell>
          <cell r="E1255" t="str">
            <v>un</v>
          </cell>
        </row>
        <row r="1256">
          <cell r="A1256" t="str">
            <v>M348</v>
          </cell>
          <cell r="B1256" t="str">
            <v>Porta dente p/ fresadora 1000 C</v>
          </cell>
          <cell r="C1256" t="str">
            <v>un</v>
          </cell>
          <cell r="D1256">
            <v>1</v>
          </cell>
          <cell r="E1256" t="str">
            <v>un</v>
          </cell>
        </row>
        <row r="1257">
          <cell r="A1257" t="str">
            <v>M349</v>
          </cell>
          <cell r="B1257" t="str">
            <v>Dente p/ fresadora 2000 DC</v>
          </cell>
          <cell r="C1257" t="str">
            <v>un</v>
          </cell>
          <cell r="D1257">
            <v>1</v>
          </cell>
          <cell r="E1257" t="str">
            <v>un</v>
          </cell>
        </row>
        <row r="1258">
          <cell r="A1258" t="str">
            <v>M350</v>
          </cell>
          <cell r="B1258" t="str">
            <v>Porta dente p/ fresadora 2000 DC</v>
          </cell>
          <cell r="C1258" t="str">
            <v>un</v>
          </cell>
          <cell r="D1258">
            <v>1</v>
          </cell>
          <cell r="E1258" t="str">
            <v>un</v>
          </cell>
        </row>
        <row r="1259">
          <cell r="A1259" t="str">
            <v>M351</v>
          </cell>
          <cell r="B1259" t="str">
            <v>Estrut. (tunnel liner) D=1,6m galv.</v>
          </cell>
          <cell r="C1259" t="str">
            <v>m</v>
          </cell>
          <cell r="D1259">
            <v>1</v>
          </cell>
          <cell r="E1259" t="str">
            <v>m</v>
          </cell>
        </row>
        <row r="1260">
          <cell r="A1260" t="str">
            <v>M352</v>
          </cell>
          <cell r="B1260" t="str">
            <v>Estrut. (tunnel liner) D=2,0m galv.</v>
          </cell>
          <cell r="C1260" t="str">
            <v>m</v>
          </cell>
          <cell r="D1260">
            <v>1</v>
          </cell>
          <cell r="E1260" t="str">
            <v>m</v>
          </cell>
        </row>
        <row r="1261">
          <cell r="A1261" t="str">
            <v>M353</v>
          </cell>
          <cell r="B1261" t="str">
            <v>Estrut. (tunnel liner) D=1,6m epoxy</v>
          </cell>
          <cell r="C1261" t="str">
            <v>m</v>
          </cell>
          <cell r="D1261">
            <v>1</v>
          </cell>
          <cell r="E1261" t="str">
            <v>m</v>
          </cell>
        </row>
        <row r="1262">
          <cell r="A1262" t="str">
            <v>M354</v>
          </cell>
          <cell r="B1262" t="str">
            <v>Estrut, (tunnel liner) D=2,0m epoxy</v>
          </cell>
          <cell r="C1262" t="str">
            <v>m</v>
          </cell>
          <cell r="D1262">
            <v>1</v>
          </cell>
          <cell r="E1262" t="str">
            <v>m</v>
          </cell>
        </row>
        <row r="1263">
          <cell r="A1263" t="str">
            <v>M355</v>
          </cell>
          <cell r="B1263" t="str">
            <v>Chapa mult. D=1,60 m rev. galv.</v>
          </cell>
          <cell r="C1263" t="str">
            <v>m</v>
          </cell>
          <cell r="D1263">
            <v>1</v>
          </cell>
          <cell r="E1263" t="str">
            <v>m</v>
          </cell>
        </row>
        <row r="1264">
          <cell r="A1264" t="str">
            <v>M356</v>
          </cell>
          <cell r="B1264" t="str">
            <v>Chapa mult. D=2,00 m rev. galv.</v>
          </cell>
          <cell r="C1264" t="str">
            <v>m</v>
          </cell>
          <cell r="D1264">
            <v>1</v>
          </cell>
          <cell r="E1264" t="str">
            <v>m</v>
          </cell>
        </row>
        <row r="1265">
          <cell r="A1265" t="str">
            <v>M357</v>
          </cell>
          <cell r="B1265" t="str">
            <v>Chapa mult. D=1,60 m rev. epoxy</v>
          </cell>
          <cell r="C1265" t="str">
            <v>m</v>
          </cell>
          <cell r="D1265">
            <v>1</v>
          </cell>
          <cell r="E1265" t="str">
            <v>m</v>
          </cell>
        </row>
        <row r="1266">
          <cell r="A1266" t="str">
            <v>M358</v>
          </cell>
          <cell r="B1266" t="str">
            <v>Chapa mult. D=2,00 m rev. epoxy</v>
          </cell>
          <cell r="C1266" t="str">
            <v>m</v>
          </cell>
          <cell r="D1266">
            <v>1</v>
          </cell>
          <cell r="E1266" t="str">
            <v>m</v>
          </cell>
        </row>
        <row r="1267">
          <cell r="A1267" t="str">
            <v>M359</v>
          </cell>
          <cell r="B1267" t="str">
            <v>Vigas "I" 254 x 117,5mm - 1ª alma</v>
          </cell>
          <cell r="C1267" t="str">
            <v>kg</v>
          </cell>
          <cell r="D1267">
            <v>1</v>
          </cell>
          <cell r="E1267" t="str">
            <v>kg</v>
          </cell>
        </row>
        <row r="1268">
          <cell r="A1268" t="str">
            <v>M361</v>
          </cell>
          <cell r="B1268" t="str">
            <v>Estrut.(tunnel liner) D=1,2m galv.</v>
          </cell>
          <cell r="C1268" t="str">
            <v>m</v>
          </cell>
          <cell r="D1268">
            <v>1</v>
          </cell>
          <cell r="E1268" t="str">
            <v>m</v>
          </cell>
        </row>
        <row r="1269">
          <cell r="A1269" t="str">
            <v>M362</v>
          </cell>
          <cell r="B1269" t="str">
            <v>Estrut. (tunnel liner) D=1,2m epoxy</v>
          </cell>
          <cell r="C1269" t="str">
            <v>m</v>
          </cell>
          <cell r="D1269">
            <v>1</v>
          </cell>
          <cell r="E1269" t="str">
            <v>m</v>
          </cell>
        </row>
        <row r="1270">
          <cell r="A1270" t="str">
            <v>M370</v>
          </cell>
          <cell r="B1270" t="str">
            <v>Bainha metálica diam. int.=45mm MAC</v>
          </cell>
          <cell r="C1270" t="str">
            <v>m</v>
          </cell>
          <cell r="D1270">
            <v>1</v>
          </cell>
          <cell r="E1270" t="str">
            <v>m</v>
          </cell>
        </row>
        <row r="1271">
          <cell r="A1271" t="str">
            <v>M371</v>
          </cell>
          <cell r="B1271" t="str">
            <v>Bainha metálica diam. int.=60mm MAC</v>
          </cell>
          <cell r="C1271" t="str">
            <v>m</v>
          </cell>
          <cell r="D1271">
            <v>1</v>
          </cell>
          <cell r="E1271" t="str">
            <v>m</v>
          </cell>
        </row>
        <row r="1272">
          <cell r="A1272" t="str">
            <v>M372</v>
          </cell>
          <cell r="B1272" t="str">
            <v>Bainha metálica diam. int.=55mm MAC</v>
          </cell>
          <cell r="C1272" t="str">
            <v>m</v>
          </cell>
          <cell r="D1272">
            <v>1</v>
          </cell>
          <cell r="E1272" t="str">
            <v>m</v>
          </cell>
        </row>
        <row r="1273">
          <cell r="A1273" t="str">
            <v>M373</v>
          </cell>
          <cell r="B1273" t="str">
            <v>Bainha metálica diam. int.=70mm MAC</v>
          </cell>
          <cell r="C1273" t="str">
            <v>m</v>
          </cell>
          <cell r="D1273">
            <v>1</v>
          </cell>
          <cell r="E1273" t="str">
            <v>m</v>
          </cell>
        </row>
        <row r="1274">
          <cell r="A1274" t="str">
            <v>M374</v>
          </cell>
          <cell r="B1274" t="str">
            <v>Ancoragem p/ cabo 4V D=1/2" MAC</v>
          </cell>
          <cell r="C1274" t="str">
            <v>cj</v>
          </cell>
          <cell r="D1274">
            <v>1</v>
          </cell>
          <cell r="E1274" t="str">
            <v>cj</v>
          </cell>
        </row>
        <row r="1275">
          <cell r="A1275" t="str">
            <v>M375</v>
          </cell>
          <cell r="B1275" t="str">
            <v>Ancoragem p/ cabo 6V D=1/2" MAC</v>
          </cell>
          <cell r="C1275" t="str">
            <v>cj</v>
          </cell>
          <cell r="D1275">
            <v>1</v>
          </cell>
          <cell r="E1275" t="str">
            <v>cj</v>
          </cell>
        </row>
        <row r="1276">
          <cell r="A1276" t="str">
            <v>M376</v>
          </cell>
          <cell r="B1276" t="str">
            <v>Ancoragem p/ cabo 7V D=1/2" MAC</v>
          </cell>
          <cell r="C1276" t="str">
            <v>cj</v>
          </cell>
          <cell r="D1276">
            <v>1</v>
          </cell>
          <cell r="E1276" t="str">
            <v>cj</v>
          </cell>
        </row>
        <row r="1277">
          <cell r="A1277" t="str">
            <v>M377</v>
          </cell>
          <cell r="B1277" t="str">
            <v>Ancoragem p/ cabo 12V D=1/2" MAC</v>
          </cell>
          <cell r="C1277" t="str">
            <v>cj</v>
          </cell>
          <cell r="D1277">
            <v>1</v>
          </cell>
          <cell r="E1277" t="str">
            <v>cj</v>
          </cell>
        </row>
        <row r="1278">
          <cell r="A1278" t="str">
            <v>M378</v>
          </cell>
          <cell r="B1278" t="str">
            <v>Apoio do porta dente frezad. 2000DC</v>
          </cell>
          <cell r="C1278" t="str">
            <v>un</v>
          </cell>
          <cell r="D1278">
            <v>1</v>
          </cell>
          <cell r="E1278" t="str">
            <v>un</v>
          </cell>
        </row>
        <row r="1279">
          <cell r="A1279" t="str">
            <v>M380</v>
          </cell>
          <cell r="B1279" t="str">
            <v>Bainha metálica D=45mm STUP</v>
          </cell>
          <cell r="C1279" t="str">
            <v>m</v>
          </cell>
          <cell r="D1279">
            <v>1</v>
          </cell>
          <cell r="E1279" t="str">
            <v>m</v>
          </cell>
        </row>
        <row r="1280">
          <cell r="A1280" t="str">
            <v>M381</v>
          </cell>
          <cell r="B1280" t="str">
            <v>Bainha metálica D=60mm STUP</v>
          </cell>
          <cell r="C1280" t="str">
            <v>m</v>
          </cell>
          <cell r="D1280">
            <v>1</v>
          </cell>
          <cell r="E1280" t="str">
            <v>m</v>
          </cell>
        </row>
        <row r="1281">
          <cell r="A1281" t="str">
            <v>M382</v>
          </cell>
          <cell r="B1281" t="str">
            <v>Bainha metálica D=55mm STUP</v>
          </cell>
          <cell r="C1281" t="str">
            <v>m</v>
          </cell>
          <cell r="D1281">
            <v>1</v>
          </cell>
          <cell r="E1281" t="str">
            <v>m</v>
          </cell>
        </row>
        <row r="1282">
          <cell r="A1282" t="str">
            <v>M383</v>
          </cell>
          <cell r="B1282" t="str">
            <v>Bainha metálica D=70mm STUP</v>
          </cell>
          <cell r="C1282" t="str">
            <v>m</v>
          </cell>
          <cell r="D1282">
            <v>1</v>
          </cell>
          <cell r="E1282" t="str">
            <v>m</v>
          </cell>
        </row>
        <row r="1283">
          <cell r="A1283" t="str">
            <v>M384</v>
          </cell>
          <cell r="B1283" t="str">
            <v>Ancoragem p/ cabo 4V D=1/2" STUP</v>
          </cell>
          <cell r="C1283" t="str">
            <v>cj</v>
          </cell>
          <cell r="D1283">
            <v>1</v>
          </cell>
          <cell r="E1283" t="str">
            <v>cj</v>
          </cell>
        </row>
        <row r="1284">
          <cell r="A1284" t="str">
            <v>M385</v>
          </cell>
          <cell r="B1284" t="str">
            <v>Ancoragem p/ cabo 6V D=1/2" STUP</v>
          </cell>
          <cell r="C1284" t="str">
            <v>cj</v>
          </cell>
          <cell r="D1284">
            <v>1</v>
          </cell>
          <cell r="E1284" t="str">
            <v>cj</v>
          </cell>
        </row>
        <row r="1285">
          <cell r="A1285" t="str">
            <v>M386</v>
          </cell>
          <cell r="B1285" t="str">
            <v>Ancoragem p/ cabo 7V D=1/2" STUP</v>
          </cell>
          <cell r="C1285" t="str">
            <v>cj</v>
          </cell>
          <cell r="D1285">
            <v>1</v>
          </cell>
          <cell r="E1285" t="str">
            <v>cj</v>
          </cell>
        </row>
        <row r="1286">
          <cell r="A1286" t="str">
            <v>M387</v>
          </cell>
          <cell r="B1286" t="str">
            <v>Ancoragem p/ cabo 12V D=1/2" STUP</v>
          </cell>
          <cell r="C1286" t="str">
            <v>cj</v>
          </cell>
          <cell r="D1286">
            <v>1</v>
          </cell>
          <cell r="E1286" t="str">
            <v>cj</v>
          </cell>
        </row>
        <row r="1287">
          <cell r="A1287" t="str">
            <v>M390</v>
          </cell>
          <cell r="B1287" t="str">
            <v>Porca de ancoragem D=32mm</v>
          </cell>
          <cell r="C1287" t="str">
            <v>un</v>
          </cell>
          <cell r="D1287">
            <v>1</v>
          </cell>
          <cell r="E1287" t="str">
            <v>un</v>
          </cell>
        </row>
        <row r="1288">
          <cell r="A1288" t="str">
            <v>M391</v>
          </cell>
          <cell r="B1288" t="str">
            <v>Contra porca h=35mm D=32mm</v>
          </cell>
          <cell r="C1288" t="str">
            <v>un</v>
          </cell>
          <cell r="D1288">
            <v>1</v>
          </cell>
          <cell r="E1288" t="str">
            <v>un</v>
          </cell>
        </row>
        <row r="1289">
          <cell r="A1289" t="str">
            <v>M392</v>
          </cell>
          <cell r="B1289" t="str">
            <v>Aço ST 85/105 D=32mm</v>
          </cell>
          <cell r="C1289" t="str">
            <v>m</v>
          </cell>
          <cell r="D1289">
            <v>1</v>
          </cell>
          <cell r="E1289" t="str">
            <v>m</v>
          </cell>
        </row>
        <row r="1290">
          <cell r="A1290" t="str">
            <v>M393</v>
          </cell>
          <cell r="B1290" t="str">
            <v>Placa de ancoragem - 200x200x38mm</v>
          </cell>
          <cell r="C1290" t="str">
            <v>un</v>
          </cell>
          <cell r="D1290">
            <v>1</v>
          </cell>
          <cell r="E1290" t="str">
            <v>un</v>
          </cell>
        </row>
        <row r="1291">
          <cell r="A1291" t="str">
            <v>M394</v>
          </cell>
          <cell r="B1291" t="str">
            <v>Bainha metálica D=38mm</v>
          </cell>
          <cell r="C1291" t="str">
            <v>m</v>
          </cell>
          <cell r="D1291">
            <v>1</v>
          </cell>
          <cell r="E1291" t="str">
            <v>m</v>
          </cell>
        </row>
        <row r="1292">
          <cell r="A1292" t="str">
            <v>M395</v>
          </cell>
          <cell r="B1292" t="str">
            <v>Bits p/ estabil. e recicl. RR/SS250</v>
          </cell>
          <cell r="C1292" t="str">
            <v>un</v>
          </cell>
          <cell r="D1292">
            <v>1</v>
          </cell>
          <cell r="E1292" t="str">
            <v>un</v>
          </cell>
        </row>
        <row r="1293">
          <cell r="A1293" t="str">
            <v>M396</v>
          </cell>
          <cell r="B1293" t="str">
            <v>Porta dente p/ est. e rec. RR/SS250</v>
          </cell>
          <cell r="C1293" t="str">
            <v>un</v>
          </cell>
          <cell r="D1293">
            <v>1</v>
          </cell>
          <cell r="E1293" t="str">
            <v>un</v>
          </cell>
        </row>
        <row r="1294">
          <cell r="A1294" t="str">
            <v>M397</v>
          </cell>
          <cell r="B1294" t="str">
            <v>Dente de corte para equip. recicl.</v>
          </cell>
          <cell r="C1294" t="str">
            <v>un</v>
          </cell>
          <cell r="D1294">
            <v>1</v>
          </cell>
          <cell r="E1294" t="str">
            <v>un</v>
          </cell>
        </row>
        <row r="1295">
          <cell r="A1295" t="str">
            <v>M398</v>
          </cell>
          <cell r="B1295" t="str">
            <v>Chapa de 8,00 mm</v>
          </cell>
          <cell r="C1295" t="str">
            <v>kg</v>
          </cell>
          <cell r="D1295">
            <v>1</v>
          </cell>
          <cell r="E1295" t="str">
            <v>kg</v>
          </cell>
        </row>
        <row r="1296">
          <cell r="A1296" t="str">
            <v>M401</v>
          </cell>
          <cell r="B1296" t="str">
            <v>Pontaletes D=15 cm (tronco p/ esc.)</v>
          </cell>
          <cell r="C1296" t="str">
            <v>m</v>
          </cell>
          <cell r="D1296">
            <v>1</v>
          </cell>
          <cell r="E1296" t="str">
            <v>m</v>
          </cell>
        </row>
        <row r="1297">
          <cell r="A1297" t="str">
            <v>M402</v>
          </cell>
          <cell r="B1297" t="str">
            <v>Pontaletes D=20 cm (tronco p/ esc.)</v>
          </cell>
          <cell r="C1297" t="str">
            <v>m</v>
          </cell>
          <cell r="D1297">
            <v>1</v>
          </cell>
          <cell r="E1297" t="str">
            <v>m</v>
          </cell>
        </row>
        <row r="1298">
          <cell r="A1298" t="str">
            <v>M403</v>
          </cell>
          <cell r="B1298" t="str">
            <v>Mourão madeira H=2,15 m D=9 cm</v>
          </cell>
          <cell r="C1298" t="str">
            <v>un</v>
          </cell>
          <cell r="D1298">
            <v>1</v>
          </cell>
          <cell r="E1298" t="str">
            <v>un</v>
          </cell>
        </row>
        <row r="1299">
          <cell r="A1299" t="str">
            <v>M404</v>
          </cell>
          <cell r="B1299" t="str">
            <v>Mourão madeira H=2,50 m D=12 cm</v>
          </cell>
          <cell r="C1299" t="str">
            <v>un</v>
          </cell>
          <cell r="D1299">
            <v>1</v>
          </cell>
          <cell r="E1299" t="str">
            <v>un</v>
          </cell>
        </row>
        <row r="1300">
          <cell r="A1300" t="str">
            <v>M405</v>
          </cell>
          <cell r="B1300" t="str">
            <v>Ripas de 2,5 cm x 5,0 cm</v>
          </cell>
          <cell r="C1300" t="str">
            <v>m</v>
          </cell>
          <cell r="D1300">
            <v>1</v>
          </cell>
          <cell r="E1300" t="str">
            <v>m</v>
          </cell>
        </row>
        <row r="1301">
          <cell r="A1301" t="str">
            <v>M406</v>
          </cell>
          <cell r="B1301" t="str">
            <v>Caibros de 7,5 cm x 7,5 cm</v>
          </cell>
          <cell r="C1301" t="str">
            <v>m</v>
          </cell>
          <cell r="D1301">
            <v>1</v>
          </cell>
          <cell r="E1301" t="str">
            <v>m</v>
          </cell>
        </row>
        <row r="1302">
          <cell r="A1302" t="str">
            <v>M407</v>
          </cell>
          <cell r="B1302" t="str">
            <v>Tábua pinho de 1ª 2,5 cm x 15,0 cm</v>
          </cell>
          <cell r="C1302" t="str">
            <v>m</v>
          </cell>
          <cell r="D1302">
            <v>1</v>
          </cell>
          <cell r="E1302" t="str">
            <v>m</v>
          </cell>
        </row>
        <row r="1303">
          <cell r="A1303" t="str">
            <v>M408</v>
          </cell>
          <cell r="B1303" t="str">
            <v>Tábua de 5ª 2,5 cm x 30,0 cm</v>
          </cell>
          <cell r="C1303" t="str">
            <v>m</v>
          </cell>
          <cell r="D1303">
            <v>1</v>
          </cell>
          <cell r="E1303" t="str">
            <v>m</v>
          </cell>
        </row>
        <row r="1304">
          <cell r="A1304" t="str">
            <v>M409</v>
          </cell>
          <cell r="B1304" t="str">
            <v>Pranchão de 1ª de 5,0 cm x 30,0 cm</v>
          </cell>
          <cell r="C1304" t="str">
            <v>m</v>
          </cell>
          <cell r="D1304">
            <v>1</v>
          </cell>
          <cell r="E1304" t="str">
            <v>m</v>
          </cell>
        </row>
        <row r="1305">
          <cell r="A1305" t="str">
            <v>M410</v>
          </cell>
          <cell r="B1305" t="str">
            <v>Compensado resinado de 17 mm</v>
          </cell>
          <cell r="C1305" t="str">
            <v>un</v>
          </cell>
          <cell r="D1305">
            <v>2.42</v>
          </cell>
          <cell r="E1305" t="str">
            <v>m2</v>
          </cell>
        </row>
        <row r="1306">
          <cell r="A1306" t="str">
            <v>M411</v>
          </cell>
          <cell r="B1306" t="str">
            <v>Compensado plastificado de 17 mm</v>
          </cell>
          <cell r="C1306" t="str">
            <v>un</v>
          </cell>
          <cell r="D1306">
            <v>2.97</v>
          </cell>
          <cell r="E1306" t="str">
            <v>m2</v>
          </cell>
        </row>
        <row r="1307">
          <cell r="A1307" t="str">
            <v>M412</v>
          </cell>
          <cell r="B1307" t="str">
            <v>Gastalho 10 x 2,0 cm</v>
          </cell>
          <cell r="C1307" t="str">
            <v>m</v>
          </cell>
          <cell r="D1307">
            <v>1</v>
          </cell>
          <cell r="E1307" t="str">
            <v>m</v>
          </cell>
        </row>
        <row r="1308">
          <cell r="A1308" t="str">
            <v>M413</v>
          </cell>
          <cell r="B1308" t="str">
            <v>Gastalho 10 x 2,5 cm</v>
          </cell>
          <cell r="C1308" t="str">
            <v>m</v>
          </cell>
          <cell r="D1308">
            <v>1</v>
          </cell>
          <cell r="E1308" t="str">
            <v>m</v>
          </cell>
        </row>
        <row r="1309">
          <cell r="A1309" t="str">
            <v>M414</v>
          </cell>
          <cell r="B1309" t="str">
            <v>Pranchão 7,5 x 30,0 cm</v>
          </cell>
          <cell r="C1309" t="str">
            <v>un</v>
          </cell>
          <cell r="D1309">
            <v>1</v>
          </cell>
          <cell r="E1309" t="str">
            <v>m</v>
          </cell>
        </row>
        <row r="1310">
          <cell r="A1310" t="str">
            <v>M415</v>
          </cell>
          <cell r="B1310" t="str">
            <v>Tábua 2,5 x 22,5 cm</v>
          </cell>
          <cell r="C1310" t="str">
            <v>un</v>
          </cell>
          <cell r="D1310">
            <v>1</v>
          </cell>
          <cell r="E1310" t="str">
            <v>m</v>
          </cell>
        </row>
        <row r="1311">
          <cell r="A1311" t="str">
            <v>M501</v>
          </cell>
          <cell r="B1311" t="str">
            <v>Dinamite a 60% (gelatina especial)</v>
          </cell>
          <cell r="C1311" t="str">
            <v>kg</v>
          </cell>
          <cell r="D1311">
            <v>1</v>
          </cell>
          <cell r="E1311" t="str">
            <v>kg</v>
          </cell>
        </row>
        <row r="1312">
          <cell r="A1312" t="str">
            <v>M503</v>
          </cell>
          <cell r="B1312" t="str">
            <v>Espoleta comum n. 8</v>
          </cell>
          <cell r="C1312" t="str">
            <v>un</v>
          </cell>
          <cell r="D1312">
            <v>1</v>
          </cell>
          <cell r="E1312" t="str">
            <v>un</v>
          </cell>
        </row>
        <row r="1313">
          <cell r="A1313" t="str">
            <v>M505</v>
          </cell>
          <cell r="B1313" t="str">
            <v>Cordel detonante NP 10</v>
          </cell>
          <cell r="C1313" t="str">
            <v>m</v>
          </cell>
          <cell r="D1313">
            <v>1</v>
          </cell>
          <cell r="E1313" t="str">
            <v>m</v>
          </cell>
        </row>
        <row r="1314">
          <cell r="A1314" t="str">
            <v>M507</v>
          </cell>
          <cell r="B1314" t="str">
            <v>Retardador de cordel</v>
          </cell>
          <cell r="C1314" t="str">
            <v>un</v>
          </cell>
          <cell r="D1314">
            <v>1</v>
          </cell>
          <cell r="E1314" t="str">
            <v>un</v>
          </cell>
        </row>
        <row r="1315">
          <cell r="A1315" t="str">
            <v>M508</v>
          </cell>
          <cell r="B1315" t="str">
            <v>Estopim</v>
          </cell>
          <cell r="C1315" t="str">
            <v>m</v>
          </cell>
          <cell r="D1315">
            <v>1</v>
          </cell>
          <cell r="E1315" t="str">
            <v>m</v>
          </cell>
        </row>
        <row r="1316">
          <cell r="A1316" t="str">
            <v>M600</v>
          </cell>
          <cell r="B1316" t="str">
            <v>Tinta refletiva alquídica p/ 1 ano</v>
          </cell>
          <cell r="C1316" t="str">
            <v>ba</v>
          </cell>
          <cell r="D1316">
            <v>18</v>
          </cell>
          <cell r="E1316" t="str">
            <v>l</v>
          </cell>
        </row>
        <row r="1317">
          <cell r="A1317" t="str">
            <v>M601</v>
          </cell>
          <cell r="B1317" t="str">
            <v>Tinta refletiva acrílica p/ 2 anos</v>
          </cell>
          <cell r="C1317" t="str">
            <v>ba</v>
          </cell>
          <cell r="D1317">
            <v>18</v>
          </cell>
          <cell r="E1317" t="str">
            <v>l</v>
          </cell>
        </row>
        <row r="1318">
          <cell r="A1318" t="str">
            <v>M602</v>
          </cell>
          <cell r="B1318" t="str">
            <v>Adubo NPK (4.14.8)</v>
          </cell>
          <cell r="C1318" t="str">
            <v>kg</v>
          </cell>
          <cell r="D1318">
            <v>1</v>
          </cell>
          <cell r="E1318" t="str">
            <v>kg</v>
          </cell>
        </row>
        <row r="1319">
          <cell r="A1319" t="str">
            <v>M603</v>
          </cell>
          <cell r="B1319" t="str">
            <v>Inseticida</v>
          </cell>
          <cell r="C1319" t="str">
            <v>l</v>
          </cell>
          <cell r="D1319">
            <v>1</v>
          </cell>
          <cell r="E1319" t="str">
            <v>l</v>
          </cell>
        </row>
        <row r="1320">
          <cell r="A1320" t="str">
            <v>M604</v>
          </cell>
          <cell r="B1320" t="str">
            <v>Aditivo plastiment BV-40</v>
          </cell>
          <cell r="C1320" t="str">
            <v>tam</v>
          </cell>
          <cell r="D1320">
            <v>200</v>
          </cell>
          <cell r="E1320" t="str">
            <v>kg</v>
          </cell>
        </row>
        <row r="1321">
          <cell r="A1321" t="str">
            <v>M605</v>
          </cell>
          <cell r="B1321" t="str">
            <v>Cola para tubo PVC</v>
          </cell>
          <cell r="C1321" t="str">
            <v>tb</v>
          </cell>
          <cell r="D1321">
            <v>75</v>
          </cell>
          <cell r="E1321" t="str">
            <v>gr</v>
          </cell>
        </row>
        <row r="1322">
          <cell r="A1322" t="str">
            <v>M606</v>
          </cell>
          <cell r="B1322" t="str">
            <v>Tinta anti-corrosiva</v>
          </cell>
          <cell r="C1322" t="str">
            <v>ba</v>
          </cell>
          <cell r="D1322">
            <v>18</v>
          </cell>
          <cell r="E1322" t="str">
            <v>l</v>
          </cell>
        </row>
        <row r="1323">
          <cell r="A1323" t="str">
            <v>M607</v>
          </cell>
          <cell r="B1323" t="str">
            <v>Óleo de linhaça</v>
          </cell>
          <cell r="C1323" t="str">
            <v>tam</v>
          </cell>
          <cell r="D1323">
            <v>200</v>
          </cell>
          <cell r="E1323" t="str">
            <v>l</v>
          </cell>
        </row>
        <row r="1324">
          <cell r="A1324" t="str">
            <v>M608</v>
          </cell>
          <cell r="B1324" t="str">
            <v>Detergente</v>
          </cell>
          <cell r="C1324" t="str">
            <v>ba</v>
          </cell>
          <cell r="D1324">
            <v>18</v>
          </cell>
          <cell r="E1324" t="str">
            <v>l</v>
          </cell>
        </row>
        <row r="1325">
          <cell r="A1325" t="str">
            <v>M609</v>
          </cell>
          <cell r="B1325" t="str">
            <v>Tinta esmalte sintético fosco</v>
          </cell>
          <cell r="C1325" t="str">
            <v>ba</v>
          </cell>
          <cell r="D1325">
            <v>18</v>
          </cell>
          <cell r="E1325" t="str">
            <v>l</v>
          </cell>
        </row>
        <row r="1326">
          <cell r="A1326" t="str">
            <v>M610</v>
          </cell>
          <cell r="B1326" t="str">
            <v>Pintura epóxica - barra D= 32mm</v>
          </cell>
          <cell r="C1326" t="str">
            <v>m</v>
          </cell>
          <cell r="D1326">
            <v>1</v>
          </cell>
          <cell r="E1326" t="str">
            <v>m</v>
          </cell>
        </row>
        <row r="1327">
          <cell r="A1327" t="str">
            <v>M611</v>
          </cell>
          <cell r="B1327" t="str">
            <v>Redutor tipo 2002 prim. qualidade</v>
          </cell>
          <cell r="C1327" t="str">
            <v>l</v>
          </cell>
          <cell r="D1327">
            <v>1</v>
          </cell>
          <cell r="E1327" t="str">
            <v>l</v>
          </cell>
        </row>
        <row r="1328">
          <cell r="A1328" t="str">
            <v>M612</v>
          </cell>
          <cell r="B1328" t="str">
            <v>Lixa para ferro n. 100</v>
          </cell>
          <cell r="C1328" t="str">
            <v>un</v>
          </cell>
          <cell r="D1328">
            <v>1</v>
          </cell>
          <cell r="E1328" t="str">
            <v>un</v>
          </cell>
        </row>
        <row r="1329">
          <cell r="A1329" t="str">
            <v>M613</v>
          </cell>
          <cell r="B1329" t="str">
            <v>Base de resina alquídica (primer)</v>
          </cell>
          <cell r="C1329" t="str">
            <v>l</v>
          </cell>
          <cell r="D1329">
            <v>1</v>
          </cell>
          <cell r="E1329" t="str">
            <v>l</v>
          </cell>
        </row>
        <row r="1330">
          <cell r="A1330" t="str">
            <v>M615</v>
          </cell>
          <cell r="B1330" t="str">
            <v>Microesferas PRE-MIX</v>
          </cell>
          <cell r="C1330" t="str">
            <v>kg</v>
          </cell>
          <cell r="D1330">
            <v>1</v>
          </cell>
          <cell r="E1330" t="str">
            <v>kg</v>
          </cell>
        </row>
        <row r="1331">
          <cell r="A1331" t="str">
            <v>M616</v>
          </cell>
          <cell r="B1331" t="str">
            <v>Microesferas DROP-ON</v>
          </cell>
          <cell r="C1331" t="str">
            <v>kg</v>
          </cell>
          <cell r="D1331">
            <v>1</v>
          </cell>
          <cell r="E1331" t="str">
            <v>kg</v>
          </cell>
        </row>
        <row r="1332">
          <cell r="A1332" t="str">
            <v>M617</v>
          </cell>
          <cell r="B1332" t="str">
            <v>Massa termoplástica para extrusão</v>
          </cell>
          <cell r="C1332" t="str">
            <v>kg</v>
          </cell>
          <cell r="D1332">
            <v>1</v>
          </cell>
          <cell r="E1332" t="str">
            <v>kg</v>
          </cell>
        </row>
        <row r="1333">
          <cell r="A1333" t="str">
            <v>M618</v>
          </cell>
          <cell r="B1333" t="str">
            <v>Massa termoplástica para aspersão</v>
          </cell>
          <cell r="C1333" t="str">
            <v>kg</v>
          </cell>
          <cell r="D1333">
            <v>1</v>
          </cell>
          <cell r="E1333" t="str">
            <v>kg</v>
          </cell>
        </row>
        <row r="1334">
          <cell r="A1334" t="str">
            <v>M619</v>
          </cell>
          <cell r="B1334" t="str">
            <v>Cola poliester</v>
          </cell>
          <cell r="C1334" t="str">
            <v>kg</v>
          </cell>
          <cell r="D1334">
            <v>1</v>
          </cell>
          <cell r="E1334" t="str">
            <v>kg</v>
          </cell>
        </row>
        <row r="1335">
          <cell r="A1335" t="str">
            <v>M620</v>
          </cell>
          <cell r="B1335" t="str">
            <v>Protetor de cura do concreto</v>
          </cell>
          <cell r="C1335" t="str">
            <v>tam</v>
          </cell>
          <cell r="D1335">
            <v>180</v>
          </cell>
          <cell r="E1335" t="str">
            <v>kg</v>
          </cell>
        </row>
        <row r="1336">
          <cell r="A1336" t="str">
            <v>M621</v>
          </cell>
          <cell r="B1336" t="str">
            <v>Desmoldante</v>
          </cell>
          <cell r="C1336" t="str">
            <v>tam</v>
          </cell>
          <cell r="D1336">
            <v>180</v>
          </cell>
          <cell r="E1336" t="str">
            <v>kg</v>
          </cell>
        </row>
        <row r="1337">
          <cell r="A1337" t="str">
            <v>M622</v>
          </cell>
          <cell r="B1337" t="str">
            <v>Interplast N</v>
          </cell>
          <cell r="C1337" t="str">
            <v>sc</v>
          </cell>
          <cell r="D1337">
            <v>50</v>
          </cell>
          <cell r="E1337" t="str">
            <v>kg</v>
          </cell>
        </row>
        <row r="1338">
          <cell r="A1338" t="str">
            <v>M623</v>
          </cell>
          <cell r="B1338" t="str">
            <v>Gás propano</v>
          </cell>
          <cell r="C1338" t="str">
            <v>kg</v>
          </cell>
          <cell r="D1338">
            <v>1</v>
          </cell>
          <cell r="E1338" t="str">
            <v>kg</v>
          </cell>
        </row>
        <row r="1339">
          <cell r="A1339" t="str">
            <v>M624</v>
          </cell>
          <cell r="B1339" t="str">
            <v>Tinta para pré-marcação</v>
          </cell>
          <cell r="C1339" t="str">
            <v>l</v>
          </cell>
          <cell r="D1339">
            <v>1</v>
          </cell>
          <cell r="E1339" t="str">
            <v>l</v>
          </cell>
        </row>
        <row r="1340">
          <cell r="A1340" t="str">
            <v>M625</v>
          </cell>
          <cell r="B1340" t="str">
            <v>Acetileno</v>
          </cell>
          <cell r="C1340" t="str">
            <v>m3</v>
          </cell>
          <cell r="D1340">
            <v>1</v>
          </cell>
          <cell r="E1340" t="str">
            <v>m3</v>
          </cell>
        </row>
        <row r="1341">
          <cell r="A1341" t="str">
            <v>M626</v>
          </cell>
          <cell r="B1341" t="str">
            <v>Oxigênio</v>
          </cell>
          <cell r="C1341" t="str">
            <v>m3</v>
          </cell>
          <cell r="D1341">
            <v>1</v>
          </cell>
          <cell r="E1341" t="str">
            <v>m3</v>
          </cell>
        </row>
        <row r="1342">
          <cell r="A1342" t="str">
            <v>M700</v>
          </cell>
          <cell r="B1342" t="str">
            <v>Tijolo comum maciço (5,5x9x19) cm</v>
          </cell>
          <cell r="C1342" t="str">
            <v>mlh</v>
          </cell>
          <cell r="D1342">
            <v>1000</v>
          </cell>
          <cell r="E1342" t="str">
            <v>un</v>
          </cell>
        </row>
        <row r="1343">
          <cell r="A1343" t="str">
            <v>M702</v>
          </cell>
          <cell r="B1343" t="str">
            <v>Cal hidratada</v>
          </cell>
          <cell r="C1343" t="str">
            <v>sc</v>
          </cell>
          <cell r="D1343">
            <v>20</v>
          </cell>
          <cell r="E1343" t="str">
            <v>kg</v>
          </cell>
        </row>
        <row r="1344">
          <cell r="A1344" t="str">
            <v>M703</v>
          </cell>
          <cell r="B1344" t="str">
            <v>Tijolo 20 x 30 cm</v>
          </cell>
          <cell r="C1344" t="str">
            <v>mlh</v>
          </cell>
          <cell r="D1344">
            <v>1000</v>
          </cell>
          <cell r="E1344" t="str">
            <v>un</v>
          </cell>
        </row>
        <row r="1345">
          <cell r="A1345" t="str">
            <v>M704</v>
          </cell>
          <cell r="B1345" t="str">
            <v>Areia Lavada Comercial</v>
          </cell>
          <cell r="C1345" t="str">
            <v>m3</v>
          </cell>
          <cell r="D1345">
            <v>1</v>
          </cell>
          <cell r="E1345" t="str">
            <v>m3</v>
          </cell>
        </row>
        <row r="1346">
          <cell r="A1346" t="str">
            <v>M705</v>
          </cell>
          <cell r="B1346" t="str">
            <v>Pó de pedra</v>
          </cell>
          <cell r="C1346" t="str">
            <v>m3</v>
          </cell>
          <cell r="D1346">
            <v>1</v>
          </cell>
          <cell r="E1346" t="str">
            <v>m3</v>
          </cell>
        </row>
        <row r="1347">
          <cell r="A1347" t="str">
            <v>M709</v>
          </cell>
          <cell r="B1347" t="str">
            <v>Brita Comercial</v>
          </cell>
          <cell r="C1347" t="str">
            <v>m3</v>
          </cell>
          <cell r="D1347">
            <v>1</v>
          </cell>
          <cell r="E1347" t="str">
            <v>m3</v>
          </cell>
        </row>
        <row r="1348">
          <cell r="A1348" t="str">
            <v>M710</v>
          </cell>
          <cell r="B1348" t="str">
            <v>Pedra de mão</v>
          </cell>
          <cell r="C1348" t="str">
            <v>m3</v>
          </cell>
          <cell r="D1348">
            <v>1</v>
          </cell>
          <cell r="E1348" t="str">
            <v>m3</v>
          </cell>
        </row>
        <row r="1349">
          <cell r="A1349" t="str">
            <v>M715</v>
          </cell>
          <cell r="B1349" t="str">
            <v>Pó calcário dolomítico</v>
          </cell>
          <cell r="C1349" t="str">
            <v>kg</v>
          </cell>
          <cell r="D1349">
            <v>1</v>
          </cell>
          <cell r="E1349" t="str">
            <v>kg</v>
          </cell>
        </row>
        <row r="1350">
          <cell r="A1350" t="str">
            <v>M901</v>
          </cell>
          <cell r="B1350" t="str">
            <v>Aparelho de apoio neoprene fretado</v>
          </cell>
          <cell r="C1350" t="str">
            <v>dm3</v>
          </cell>
          <cell r="D1350">
            <v>1</v>
          </cell>
          <cell r="E1350" t="str">
            <v>dm3</v>
          </cell>
        </row>
        <row r="1351">
          <cell r="A1351" t="str">
            <v>M902</v>
          </cell>
          <cell r="B1351" t="str">
            <v>Tubo de PVC D=75 mm</v>
          </cell>
          <cell r="C1351" t="str">
            <v>vr</v>
          </cell>
          <cell r="D1351">
            <v>6</v>
          </cell>
          <cell r="E1351" t="str">
            <v>m</v>
          </cell>
        </row>
        <row r="1352">
          <cell r="A1352" t="str">
            <v>M903</v>
          </cell>
          <cell r="B1352" t="str">
            <v>Manta sintética (Bidim) OP-20</v>
          </cell>
          <cell r="C1352" t="str">
            <v>m2</v>
          </cell>
          <cell r="D1352">
            <v>1</v>
          </cell>
          <cell r="E1352" t="str">
            <v>m2</v>
          </cell>
        </row>
        <row r="1353">
          <cell r="A1353" t="str">
            <v>M904</v>
          </cell>
          <cell r="B1353" t="str">
            <v>Manta sintética (Bidim) OP-30</v>
          </cell>
          <cell r="C1353" t="str">
            <v>m2</v>
          </cell>
          <cell r="D1353">
            <v>1</v>
          </cell>
          <cell r="E1353" t="str">
            <v>m2</v>
          </cell>
        </row>
        <row r="1354">
          <cell r="A1354" t="str">
            <v>M905</v>
          </cell>
          <cell r="B1354" t="str">
            <v>Filler</v>
          </cell>
          <cell r="C1354" t="str">
            <v>kg</v>
          </cell>
          <cell r="D1354">
            <v>1</v>
          </cell>
          <cell r="E1354" t="str">
            <v>kg</v>
          </cell>
        </row>
        <row r="1355">
          <cell r="A1355" t="str">
            <v>M906</v>
          </cell>
          <cell r="B1355" t="str">
            <v>Sementes p/ hidrossemeadura</v>
          </cell>
          <cell r="C1355" t="str">
            <v>kg</v>
          </cell>
          <cell r="D1355">
            <v>1</v>
          </cell>
          <cell r="E1355" t="str">
            <v>kg</v>
          </cell>
        </row>
        <row r="1356">
          <cell r="A1356" t="str">
            <v>M907</v>
          </cell>
          <cell r="B1356" t="str">
            <v>Adubo orgânico</v>
          </cell>
          <cell r="C1356" t="str">
            <v>t</v>
          </cell>
          <cell r="D1356">
            <v>1000</v>
          </cell>
          <cell r="E1356" t="str">
            <v>kg</v>
          </cell>
        </row>
        <row r="1357">
          <cell r="A1357" t="str">
            <v>M908</v>
          </cell>
          <cell r="B1357" t="str">
            <v>Eletrodo p/ solda eletr. OK 46.00</v>
          </cell>
          <cell r="C1357" t="str">
            <v>kg</v>
          </cell>
          <cell r="D1357">
            <v>1</v>
          </cell>
          <cell r="E1357" t="str">
            <v>kg</v>
          </cell>
        </row>
        <row r="1358">
          <cell r="A1358" t="str">
            <v>M909</v>
          </cell>
          <cell r="B1358" t="str">
            <v>Tubo de PVC perfurado D=50 mm</v>
          </cell>
          <cell r="C1358" t="str">
            <v>vr</v>
          </cell>
          <cell r="D1358">
            <v>6</v>
          </cell>
          <cell r="E1358" t="str">
            <v>m</v>
          </cell>
        </row>
        <row r="1359">
          <cell r="A1359" t="str">
            <v>M910</v>
          </cell>
          <cell r="B1359" t="str">
            <v>Tubo de PVC rígido D=50 mm</v>
          </cell>
          <cell r="C1359" t="str">
            <v>vr</v>
          </cell>
          <cell r="D1359">
            <v>6</v>
          </cell>
          <cell r="E1359" t="str">
            <v>m</v>
          </cell>
        </row>
        <row r="1360">
          <cell r="A1360" t="str">
            <v>M911</v>
          </cell>
          <cell r="B1360" t="str">
            <v>Tubo de PVC D=100 mm</v>
          </cell>
          <cell r="C1360" t="str">
            <v>vr</v>
          </cell>
          <cell r="D1360">
            <v>6</v>
          </cell>
          <cell r="E1360" t="str">
            <v>m</v>
          </cell>
        </row>
        <row r="1361">
          <cell r="A1361" t="str">
            <v>M920</v>
          </cell>
          <cell r="B1361" t="str">
            <v>Meio tubo de concreto D=40 cm</v>
          </cell>
          <cell r="C1361" t="str">
            <v>m</v>
          </cell>
          <cell r="D1361">
            <v>1</v>
          </cell>
          <cell r="E1361" t="str">
            <v>m</v>
          </cell>
        </row>
        <row r="1362">
          <cell r="A1362" t="str">
            <v>M930</v>
          </cell>
          <cell r="B1362" t="str">
            <v>Gabião caixa 2x1x1m galvanizado</v>
          </cell>
          <cell r="C1362" t="str">
            <v>un</v>
          </cell>
          <cell r="D1362">
            <v>1</v>
          </cell>
          <cell r="E1362" t="str">
            <v>un</v>
          </cell>
        </row>
        <row r="1363">
          <cell r="A1363" t="str">
            <v>M935</v>
          </cell>
          <cell r="B1363" t="str">
            <v>Terra arm. ECE - greide 0&lt;h&lt;6m</v>
          </cell>
          <cell r="C1363" t="str">
            <v>m2</v>
          </cell>
          <cell r="D1363">
            <v>1</v>
          </cell>
          <cell r="E1363" t="str">
            <v>m2</v>
          </cell>
        </row>
        <row r="1364">
          <cell r="A1364" t="str">
            <v>M936</v>
          </cell>
          <cell r="B1364" t="str">
            <v>Terra arm. ECE - greide 6&lt;h&lt;9m</v>
          </cell>
          <cell r="C1364" t="str">
            <v>m2</v>
          </cell>
          <cell r="D1364">
            <v>1</v>
          </cell>
          <cell r="E1364" t="str">
            <v>m2</v>
          </cell>
        </row>
        <row r="1365">
          <cell r="A1365" t="str">
            <v>M937</v>
          </cell>
          <cell r="B1365" t="str">
            <v>Terra arm. ECE - greide 9&lt;h&lt;12m</v>
          </cell>
          <cell r="C1365" t="str">
            <v>m2</v>
          </cell>
          <cell r="D1365">
            <v>1</v>
          </cell>
          <cell r="E1365" t="str">
            <v>m2</v>
          </cell>
        </row>
        <row r="1366">
          <cell r="A1366" t="str">
            <v>M938</v>
          </cell>
          <cell r="B1366" t="str">
            <v>Terra arm. ECE- pé talude 0&lt;h&lt;6m</v>
          </cell>
          <cell r="C1366" t="str">
            <v>m2</v>
          </cell>
          <cell r="D1366">
            <v>1</v>
          </cell>
          <cell r="E1366" t="str">
            <v>m2</v>
          </cell>
        </row>
        <row r="1367">
          <cell r="A1367" t="str">
            <v>M939</v>
          </cell>
          <cell r="B1367" t="str">
            <v>Terra arm. ECE- pé talude 6&lt;h&lt;9m</v>
          </cell>
          <cell r="C1367" t="str">
            <v>m2</v>
          </cell>
          <cell r="D1367">
            <v>1</v>
          </cell>
          <cell r="E1367" t="str">
            <v>m2</v>
          </cell>
        </row>
        <row r="1368">
          <cell r="A1368" t="str">
            <v>M940</v>
          </cell>
          <cell r="B1368" t="str">
            <v>Terra arm. ECE- pé talude 9&lt;h&lt;12m</v>
          </cell>
          <cell r="C1368" t="str">
            <v>m2</v>
          </cell>
          <cell r="D1368">
            <v>1</v>
          </cell>
          <cell r="E1368" t="str">
            <v>m2</v>
          </cell>
        </row>
        <row r="1369">
          <cell r="A1369" t="str">
            <v>M941</v>
          </cell>
          <cell r="B1369" t="str">
            <v>Terra arm. ECE-enc. portante 0&lt;h&lt;6m</v>
          </cell>
          <cell r="C1369" t="str">
            <v>m2</v>
          </cell>
          <cell r="D1369">
            <v>1</v>
          </cell>
          <cell r="E1369" t="str">
            <v>m2</v>
          </cell>
        </row>
        <row r="1370">
          <cell r="A1370" t="str">
            <v>M942</v>
          </cell>
          <cell r="B1370" t="str">
            <v>Terra arm. ECE-enc. portante 6&lt;h&lt;9m</v>
          </cell>
          <cell r="C1370" t="str">
            <v>m2</v>
          </cell>
          <cell r="D1370">
            <v>1</v>
          </cell>
          <cell r="E1370" t="str">
            <v>m2</v>
          </cell>
        </row>
        <row r="1371">
          <cell r="A1371" t="str">
            <v>M945</v>
          </cell>
          <cell r="B1371" t="str">
            <v>Haste para perfuratriz de esteira</v>
          </cell>
          <cell r="C1371" t="str">
            <v>un</v>
          </cell>
          <cell r="D1371">
            <v>1</v>
          </cell>
          <cell r="E1371" t="str">
            <v>un</v>
          </cell>
        </row>
        <row r="1372">
          <cell r="A1372" t="str">
            <v>M946</v>
          </cell>
          <cell r="B1372" t="str">
            <v>Luva para perfuratriz de esteira</v>
          </cell>
          <cell r="C1372" t="str">
            <v>un</v>
          </cell>
          <cell r="D1372">
            <v>1</v>
          </cell>
          <cell r="E1372" t="str">
            <v>un</v>
          </cell>
        </row>
        <row r="1373">
          <cell r="A1373" t="str">
            <v>M947</v>
          </cell>
          <cell r="B1373" t="str">
            <v>Punho para perfuratriz de esteira</v>
          </cell>
          <cell r="C1373" t="str">
            <v>un</v>
          </cell>
          <cell r="D1373">
            <v>1</v>
          </cell>
          <cell r="E1373" t="str">
            <v>un</v>
          </cell>
        </row>
        <row r="1374">
          <cell r="A1374" t="str">
            <v>M948</v>
          </cell>
          <cell r="B1374" t="str">
            <v>Coroa para perfuratriz de esteira</v>
          </cell>
          <cell r="C1374" t="str">
            <v>un</v>
          </cell>
          <cell r="D1374">
            <v>1</v>
          </cell>
          <cell r="E1374" t="str">
            <v>un</v>
          </cell>
        </row>
        <row r="1375">
          <cell r="A1375" t="str">
            <v>M949</v>
          </cell>
          <cell r="B1375" t="str">
            <v>Disco diam. p/ máq. de disco 48kW</v>
          </cell>
          <cell r="C1375" t="str">
            <v>un</v>
          </cell>
          <cell r="D1375">
            <v>1</v>
          </cell>
          <cell r="E1375" t="str">
            <v>un</v>
          </cell>
        </row>
        <row r="1376">
          <cell r="A1376" t="str">
            <v>M950</v>
          </cell>
          <cell r="B1376" t="str">
            <v>Coroa de diamante linha NX</v>
          </cell>
          <cell r="C1376" t="str">
            <v>un</v>
          </cell>
          <cell r="D1376">
            <v>1</v>
          </cell>
          <cell r="E1376" t="str">
            <v>un</v>
          </cell>
        </row>
        <row r="1377">
          <cell r="A1377" t="str">
            <v>M951</v>
          </cell>
          <cell r="B1377" t="str">
            <v>Calibrador de diamante linha NX</v>
          </cell>
          <cell r="C1377" t="str">
            <v>un</v>
          </cell>
          <cell r="D1377">
            <v>1</v>
          </cell>
          <cell r="E1377" t="str">
            <v>un</v>
          </cell>
        </row>
        <row r="1378">
          <cell r="A1378" t="str">
            <v>M952</v>
          </cell>
          <cell r="B1378" t="str">
            <v>Mola comum linha NX</v>
          </cell>
          <cell r="C1378" t="str">
            <v>un</v>
          </cell>
          <cell r="D1378">
            <v>1</v>
          </cell>
          <cell r="E1378" t="str">
            <v>un</v>
          </cell>
        </row>
        <row r="1379">
          <cell r="A1379" t="str">
            <v>M953</v>
          </cell>
          <cell r="B1379" t="str">
            <v>Barrilete simples linha NX</v>
          </cell>
          <cell r="C1379" t="str">
            <v>un</v>
          </cell>
          <cell r="D1379">
            <v>1</v>
          </cell>
          <cell r="E1379" t="str">
            <v>un</v>
          </cell>
        </row>
        <row r="1380">
          <cell r="A1380" t="str">
            <v>M954</v>
          </cell>
          <cell r="B1380" t="str">
            <v>Haste paredes paraleleas c/ niples</v>
          </cell>
          <cell r="C1380" t="str">
            <v>un</v>
          </cell>
          <cell r="D1380">
            <v>1</v>
          </cell>
          <cell r="E1380" t="str">
            <v>un</v>
          </cell>
        </row>
        <row r="1381">
          <cell r="A1381" t="str">
            <v>M955</v>
          </cell>
          <cell r="B1381" t="str">
            <v>Coroa de widia linha NX</v>
          </cell>
          <cell r="C1381" t="str">
            <v>un</v>
          </cell>
          <cell r="D1381">
            <v>1</v>
          </cell>
          <cell r="E1381" t="str">
            <v>un</v>
          </cell>
        </row>
        <row r="1382">
          <cell r="A1382" t="str">
            <v>M956</v>
          </cell>
          <cell r="B1382" t="str">
            <v>Sapata de widia linha NX</v>
          </cell>
          <cell r="C1382" t="str">
            <v>un</v>
          </cell>
          <cell r="D1382">
            <v>1</v>
          </cell>
          <cell r="E1382" t="str">
            <v>un</v>
          </cell>
        </row>
        <row r="1383">
          <cell r="A1383" t="str">
            <v>M957</v>
          </cell>
          <cell r="B1383" t="str">
            <v>Revestimento c/ conector linha NX</v>
          </cell>
          <cell r="C1383" t="str">
            <v>un</v>
          </cell>
          <cell r="D1383">
            <v>1</v>
          </cell>
          <cell r="E1383" t="str">
            <v>un</v>
          </cell>
        </row>
        <row r="1384">
          <cell r="A1384" t="str">
            <v>M958</v>
          </cell>
          <cell r="B1384" t="str">
            <v>Calibrador de widia simples linh NX</v>
          </cell>
          <cell r="C1384" t="str">
            <v>un</v>
          </cell>
          <cell r="D1384">
            <v>1</v>
          </cell>
          <cell r="E1384" t="str">
            <v>un</v>
          </cell>
        </row>
        <row r="1385">
          <cell r="A1385" t="str">
            <v>M960</v>
          </cell>
          <cell r="B1385" t="str">
            <v>Fio de nylon n. 40</v>
          </cell>
          <cell r="C1385" t="str">
            <v>rl</v>
          </cell>
          <cell r="D1385">
            <v>100</v>
          </cell>
          <cell r="E1385" t="str">
            <v>m</v>
          </cell>
        </row>
        <row r="1386">
          <cell r="A1386" t="str">
            <v>M969</v>
          </cell>
          <cell r="B1386" t="str">
            <v>Película refletiva lentes expostas</v>
          </cell>
          <cell r="C1386" t="str">
            <v>m2</v>
          </cell>
          <cell r="D1386">
            <v>1</v>
          </cell>
          <cell r="E1386" t="str">
            <v>m2</v>
          </cell>
        </row>
        <row r="1387">
          <cell r="A1387" t="str">
            <v>M970</v>
          </cell>
          <cell r="B1387" t="str">
            <v>Película refletiva lentes inclusas</v>
          </cell>
          <cell r="C1387" t="str">
            <v>m2</v>
          </cell>
          <cell r="D1387">
            <v>1</v>
          </cell>
          <cell r="E1387" t="str">
            <v>m2</v>
          </cell>
        </row>
        <row r="1388">
          <cell r="A1388" t="str">
            <v>M971</v>
          </cell>
          <cell r="B1388" t="str">
            <v>Dispositivo anti-ofuscante</v>
          </cell>
          <cell r="C1388" t="str">
            <v>m</v>
          </cell>
          <cell r="D1388">
            <v>1</v>
          </cell>
          <cell r="E1388" t="str">
            <v>m</v>
          </cell>
        </row>
        <row r="1389">
          <cell r="A1389" t="str">
            <v>M972</v>
          </cell>
          <cell r="B1389" t="str">
            <v>Tacha refletiva monodirecional</v>
          </cell>
          <cell r="C1389" t="str">
            <v>un</v>
          </cell>
          <cell r="D1389">
            <v>1</v>
          </cell>
          <cell r="E1389" t="str">
            <v>un</v>
          </cell>
        </row>
        <row r="1390">
          <cell r="A1390" t="str">
            <v>M973</v>
          </cell>
          <cell r="B1390" t="str">
            <v>Tacha refletiva bidirecional</v>
          </cell>
          <cell r="C1390" t="str">
            <v>un</v>
          </cell>
          <cell r="D1390">
            <v>1</v>
          </cell>
          <cell r="E1390" t="str">
            <v>un</v>
          </cell>
        </row>
        <row r="1391">
          <cell r="A1391" t="str">
            <v>M974</v>
          </cell>
          <cell r="B1391" t="str">
            <v>Tachão refletivo monodirecional</v>
          </cell>
          <cell r="C1391" t="str">
            <v>un</v>
          </cell>
          <cell r="D1391">
            <v>1</v>
          </cell>
          <cell r="E1391" t="str">
            <v>un</v>
          </cell>
        </row>
        <row r="1392">
          <cell r="A1392" t="str">
            <v>M975</v>
          </cell>
          <cell r="B1392" t="str">
            <v>Tachão refletivo bidirecional</v>
          </cell>
          <cell r="C1392" t="str">
            <v>un</v>
          </cell>
          <cell r="D1392">
            <v>1</v>
          </cell>
          <cell r="E1392" t="str">
            <v>un</v>
          </cell>
        </row>
        <row r="1393">
          <cell r="A1393" t="str">
            <v>M976</v>
          </cell>
          <cell r="B1393" t="str">
            <v>Baguete limitador de polietileno</v>
          </cell>
          <cell r="C1393" t="str">
            <v>m</v>
          </cell>
          <cell r="D1393">
            <v>1</v>
          </cell>
          <cell r="E1393" t="str">
            <v>m</v>
          </cell>
        </row>
        <row r="1394">
          <cell r="A1394" t="str">
            <v>M977</v>
          </cell>
          <cell r="B1394" t="str">
            <v>Selante asfáltico polimerizado</v>
          </cell>
          <cell r="C1394" t="str">
            <v>l</v>
          </cell>
          <cell r="D1394">
            <v>1</v>
          </cell>
          <cell r="E1394" t="str">
            <v>l</v>
          </cell>
        </row>
        <row r="1395">
          <cell r="A1395" t="str">
            <v>M980</v>
          </cell>
          <cell r="B1395" t="str">
            <v>Indenização de jazida</v>
          </cell>
          <cell r="C1395" t="str">
            <v>m3</v>
          </cell>
          <cell r="D1395">
            <v>1</v>
          </cell>
          <cell r="E1395" t="str">
            <v>m3</v>
          </cell>
        </row>
        <row r="1396">
          <cell r="A1396" t="str">
            <v>M982</v>
          </cell>
          <cell r="B1396" t="str">
            <v>Isopor de 5cm de espessura</v>
          </cell>
          <cell r="C1396" t="str">
            <v>m2</v>
          </cell>
          <cell r="D1396">
            <v>1</v>
          </cell>
          <cell r="E1396" t="str">
            <v>m2</v>
          </cell>
        </row>
        <row r="1397">
          <cell r="A1397" t="str">
            <v>M983</v>
          </cell>
          <cell r="B1397" t="str">
            <v>Disco diam. p/ máq. de disco 6kW</v>
          </cell>
          <cell r="C1397" t="str">
            <v>un</v>
          </cell>
          <cell r="D1397">
            <v>1</v>
          </cell>
          <cell r="E1397" t="str">
            <v>un</v>
          </cell>
        </row>
        <row r="1398">
          <cell r="A1398" t="str">
            <v>M984</v>
          </cell>
          <cell r="B1398" t="str">
            <v>Chumbadores</v>
          </cell>
          <cell r="C1398" t="str">
            <v>pç</v>
          </cell>
          <cell r="D1398">
            <v>0.3</v>
          </cell>
          <cell r="E1398" t="str">
            <v>kg</v>
          </cell>
        </row>
        <row r="1399">
          <cell r="A1399" t="str">
            <v>M985</v>
          </cell>
          <cell r="B1399" t="str">
            <v>Tubo plástico para purgadores</v>
          </cell>
          <cell r="C1399" t="str">
            <v>m</v>
          </cell>
          <cell r="D1399">
            <v>1</v>
          </cell>
          <cell r="E1399" t="str">
            <v>m</v>
          </cell>
        </row>
        <row r="1400">
          <cell r="A1400" t="str">
            <v>M996</v>
          </cell>
          <cell r="B1400" t="str">
            <v>Material Demolido</v>
          </cell>
          <cell r="C1400" t="str">
            <v>t</v>
          </cell>
          <cell r="D1400">
            <v>1</v>
          </cell>
          <cell r="E1400" t="str">
            <v>t</v>
          </cell>
        </row>
        <row r="1401">
          <cell r="A1401" t="str">
            <v>M997</v>
          </cell>
          <cell r="B1401" t="str">
            <v>Material Fresado</v>
          </cell>
          <cell r="C1401" t="str">
            <v>t</v>
          </cell>
          <cell r="D1401">
            <v>1</v>
          </cell>
          <cell r="E1401" t="str">
            <v>t</v>
          </cell>
        </row>
        <row r="1402">
          <cell r="A1402" t="str">
            <v>M998</v>
          </cell>
          <cell r="B1402" t="str">
            <v>Madeira</v>
          </cell>
          <cell r="C1402" t="str">
            <v>t</v>
          </cell>
          <cell r="D1402">
            <v>1</v>
          </cell>
          <cell r="E1402" t="str">
            <v>t</v>
          </cell>
        </row>
        <row r="1403">
          <cell r="A1403" t="str">
            <v>M999</v>
          </cell>
          <cell r="B1403" t="str">
            <v>Material retirado da pista</v>
          </cell>
          <cell r="C1403" t="str">
            <v>t</v>
          </cell>
          <cell r="D1403">
            <v>1</v>
          </cell>
          <cell r="E1403" t="str">
            <v>t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FC 01"/>
      <sheetName val="DAR 02"/>
      <sheetName val="EDA 01"/>
      <sheetName val="EDA 02"/>
      <sheetName val="DEB 01"/>
      <sheetName val="hidrossemeadura"/>
      <sheetName val="RMFD"/>
      <sheetName val="Solo-cimento"/>
      <sheetName val="recomp granular"/>
      <sheetName val="imprimação"/>
      <sheetName val="Aq. de CM 30 imp."/>
      <sheetName val="Transp. de CM 30 imp."/>
      <sheetName val="pintura ligação"/>
      <sheetName val="Aq. de RR-1C"/>
      <sheetName val="Tranp. de RR-1C "/>
      <sheetName val="MBUQ"/>
      <sheetName val="Aq. CAP50-70 "/>
      <sheetName val="Transp.CAP50-70"/>
      <sheetName val="corr def MB"/>
      <sheetName val="TB comum"/>
      <sheetName val="Aquis. RR2C TB"/>
      <sheetName val="Transp. RR2C TB"/>
      <sheetName val="rem.prof.dem.mecânica "/>
      <sheetName val="Aquisição CM-30. rem. profun"/>
      <sheetName val="Transp. CM-30 rem. profundo"/>
      <sheetName val="recomp aterro"/>
      <sheetName val="transp local 5m3 n pav"/>
      <sheetName val="transp local 5m3 pav"/>
      <sheetName val="Transp_Rem"/>
      <sheetName val="Trans_Carr_Pav"/>
      <sheetName val="transp com 10m3"/>
      <sheetName val="Limp. Ponte"/>
      <sheetName val="Selagem_Trinc AC"/>
      <sheetName val="Aquis RR Selagem"/>
      <sheetName val="Tr RR Selagem"/>
      <sheetName val="Correç_Fres_Desc"/>
      <sheetName val="Limp. sarjeta"/>
      <sheetName val="LimP_Desc_Agua"/>
      <sheetName val="LPS"/>
      <sheetName val="RPS"/>
      <sheetName val="Roç_Manual"/>
      <sheetName val="Roç_Mec"/>
      <sheetName val="Capina"/>
      <sheetName val="Defensa"/>
      <sheetName val="PIN_Faixas"/>
      <sheetName val="PIN_Setas"/>
      <sheetName val="TACHA"/>
      <sheetName val="TACHÃO"/>
      <sheetName val="PLACA"/>
      <sheetName val="Enleivamento"/>
      <sheetName val="Ob. grama Replant"/>
      <sheetName val="Micro_1,5"/>
      <sheetName val="Aquisição Emulsão_Micro"/>
      <sheetName val="Transp. Emulsão_Micro"/>
      <sheetName val="cerca"/>
      <sheetName val="mourao1"/>
      <sheetName val="mourao2"/>
      <sheetName val="formas-ca50"/>
      <sheetName val="ca50"/>
      <sheetName val="concr18bc"/>
      <sheetName val="Capa2"/>
      <sheetName val="esc e carga"/>
      <sheetName val="Fôrma comum de madeira"/>
      <sheetName val="Fornecimento de aço CA 25"/>
      <sheetName val="Concr. estr. 10 MPa "/>
      <sheetName val="brita com"/>
      <sheetName val="areia com"/>
      <sheetName val="Concr. estr. 15 MPa"/>
      <sheetName val="Lastro de Brita"/>
      <sheetName val="Escav Manual"/>
      <sheetName val="Concr. 15 MPa"/>
      <sheetName val="Alvenaria pedra (aux)"/>
      <sheetName val="Pedra de mão"/>
      <sheetName val="Arg 1_3"/>
      <sheetName val="compac manual"/>
      <sheetName val="limpeza jazida"/>
      <sheetName val="Aux_Placa"/>
      <sheetName val="Aux_Suporte"/>
      <sheetName val="comp nao utilizadas"/>
      <sheetName val="Desmat limpeza"/>
      <sheetName val="transp com 10m3 NP"/>
      <sheetName val="transp com carroc"/>
      <sheetName val="remoçao bueiro"/>
      <sheetName val="escav mecan 1 cat"/>
      <sheetName val="Corpo BDTC"/>
      <sheetName val="Boca BDTC"/>
      <sheetName val="TSD"/>
      <sheetName val="transp mat remendo"/>
      <sheetName val="Alvenaria pedra (princ)"/>
      <sheetName val="BSTC 60"/>
      <sheetName val="Corpo BSTC 1,2"/>
      <sheetName val="BLS 01"/>
      <sheetName val="STC 01"/>
      <sheetName val="escav manual cavas"/>
      <sheetName val="reaterro e compac"/>
      <sheetName val="serv compac manual"/>
      <sheetName val="concreto magro"/>
      <sheetName val="gabiao"/>
      <sheetName val="Grama em placas"/>
      <sheetName val="DAD 02"/>
      <sheetName val="DEB 02"/>
      <sheetName val="Enroncamento"/>
      <sheetName val="DEB BDA 2,00 x 2,00 m"/>
      <sheetName val="BDA D=2m"/>
      <sheetName val="Boca BSTC 60"/>
      <sheetName val="STG 02"/>
      <sheetName val="BLS 02"/>
      <sheetName val="DPS 03"/>
      <sheetName val="BSD 01"/>
      <sheetName val="STC 02"/>
      <sheetName val="DAR 03"/>
      <sheetName val="Formas CA 50"/>
      <sheetName val="Fornecimento de aço CA 50"/>
      <sheetName val="expurgo"/>
      <sheetName val="esc. e carga mat jaz"/>
      <sheetName val="dente bueiro 60"/>
      <sheetName val="Concr ciclop"/>
      <sheetName val="Arg 1_4"/>
      <sheetName val="Confec tubo 60"/>
      <sheetName val="Concr. 18 MPa"/>
      <sheetName val="formas aço_60"/>
      <sheetName val="Fornec de aço CA-60"/>
      <sheetName val="escav carga mat jazida"/>
      <sheetName val="Obtenção de Grama"/>
      <sheetName val="Alvenaria tijolos"/>
      <sheetName val="Concr. estr. 25 MPa"/>
      <sheetName val="formas aço_50"/>
      <sheetName val="Fornec de aço CA-50"/>
      <sheetName val="Selo de Argila"/>
      <sheetName val="Guia de madeira"/>
      <sheetName val="dentes bueiros simples 1,2"/>
      <sheetName val="confec tubos"/>
      <sheetName val="dentes bueiro duplo 1,2"/>
      <sheetName val="Capa3"/>
      <sheetName val="equipamentos"/>
      <sheetName val="mão de obra"/>
      <sheetName val="material"/>
      <sheetName val="#RE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 refreshError="1"/>
    </sheetDataSet>
  </externalBook>
</externalLink>
</file>

<file path=xl/externalLinks/externalLink1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JETO"/>
      <sheetName val="DADOS"/>
      <sheetName val="FV-DNER"/>
      <sheetName val="Resumo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trada"/>
      <sheetName val="aux"/>
      <sheetName val="graficos"/>
      <sheetName val="graficos (2)"/>
    </sheetNames>
    <sheetDataSet>
      <sheetData sheetId="0" refreshError="1"/>
      <sheetData sheetId="1">
        <row r="6">
          <cell r="B6">
            <v>32.307692307692307</v>
          </cell>
          <cell r="C6">
            <v>28.846153846153843</v>
          </cell>
          <cell r="D6">
            <v>14.615384615384617</v>
          </cell>
          <cell r="E6">
            <v>6.9230769230769234</v>
          </cell>
          <cell r="F6">
            <v>17.307692307692307</v>
          </cell>
          <cell r="I6">
            <v>1.68</v>
          </cell>
          <cell r="J6">
            <v>1.5</v>
          </cell>
          <cell r="K6">
            <v>0.76</v>
          </cell>
          <cell r="L6">
            <v>0.36</v>
          </cell>
          <cell r="M6">
            <v>0.9</v>
          </cell>
        </row>
        <row r="7">
          <cell r="B7" t="str">
            <v>0 - 10</v>
          </cell>
          <cell r="C7" t="str">
            <v>10 - 20</v>
          </cell>
          <cell r="D7" t="str">
            <v>20 - 40</v>
          </cell>
          <cell r="E7" t="str">
            <v>40 - 60</v>
          </cell>
          <cell r="F7" t="str">
            <v>&gt; 60</v>
          </cell>
        </row>
        <row r="8">
          <cell r="B8">
            <v>97.307692307692307</v>
          </cell>
          <cell r="C8">
            <v>2.6923076923076925</v>
          </cell>
          <cell r="D8">
            <v>0</v>
          </cell>
          <cell r="E8">
            <v>0</v>
          </cell>
          <cell r="F8">
            <v>0</v>
          </cell>
          <cell r="I8">
            <v>5.0600000000000005</v>
          </cell>
          <cell r="J8">
            <v>0.14000000000000001</v>
          </cell>
          <cell r="K8">
            <v>0</v>
          </cell>
          <cell r="L8">
            <v>0</v>
          </cell>
          <cell r="M8">
            <v>0</v>
          </cell>
        </row>
        <row r="9">
          <cell r="B9" t="str">
            <v>0 -  10</v>
          </cell>
          <cell r="C9" t="str">
            <v>10 - 20</v>
          </cell>
          <cell r="D9" t="str">
            <v>20 - 40</v>
          </cell>
          <cell r="E9" t="str">
            <v>40 - 60</v>
          </cell>
          <cell r="F9" t="str">
            <v>&gt; 60</v>
          </cell>
        </row>
        <row r="10">
          <cell r="B10">
            <v>29.615384615384617</v>
          </cell>
          <cell r="C10">
            <v>31.538461538461537</v>
          </cell>
          <cell r="D10">
            <v>14.615384615384617</v>
          </cell>
          <cell r="E10">
            <v>6.9230769230769234</v>
          </cell>
          <cell r="F10">
            <v>17.307692307692307</v>
          </cell>
          <cell r="I10">
            <v>1.54</v>
          </cell>
          <cell r="J10">
            <v>1.6400000000000001</v>
          </cell>
          <cell r="K10">
            <v>0.76</v>
          </cell>
          <cell r="L10">
            <v>0.36</v>
          </cell>
          <cell r="M10">
            <v>0.9</v>
          </cell>
        </row>
        <row r="11">
          <cell r="B11" t="str">
            <v>0 - 10</v>
          </cell>
          <cell r="C11" t="str">
            <v>10 - 20</v>
          </cell>
          <cell r="D11" t="str">
            <v>20 - 40</v>
          </cell>
          <cell r="E11" t="str">
            <v>40 - 60</v>
          </cell>
          <cell r="F11" t="str">
            <v>&gt; 60</v>
          </cell>
        </row>
        <row r="12">
          <cell r="B12">
            <v>9.2307692307692317</v>
          </cell>
          <cell r="C12">
            <v>61.53846153846154</v>
          </cell>
          <cell r="D12">
            <v>21.153846153846153</v>
          </cell>
          <cell r="E12">
            <v>8.0769230769230766</v>
          </cell>
          <cell r="F12">
            <v>0</v>
          </cell>
          <cell r="I12">
            <v>0.48</v>
          </cell>
          <cell r="J12">
            <v>3.2</v>
          </cell>
          <cell r="K12">
            <v>1.1000000000000001</v>
          </cell>
          <cell r="L12">
            <v>0.42</v>
          </cell>
          <cell r="M12">
            <v>0</v>
          </cell>
        </row>
        <row r="13">
          <cell r="B13" t="str">
            <v>0 - 20</v>
          </cell>
          <cell r="C13" t="str">
            <v>20 - 40</v>
          </cell>
          <cell r="D13" t="str">
            <v>40 -  80</v>
          </cell>
          <cell r="E13" t="str">
            <v xml:space="preserve"> 80 - 150</v>
          </cell>
          <cell r="F13" t="str">
            <v>&gt; 150</v>
          </cell>
        </row>
        <row r="14">
          <cell r="B14">
            <v>9.2307692307692317</v>
          </cell>
          <cell r="C14">
            <v>63.84615384615384</v>
          </cell>
          <cell r="D14">
            <v>18.846153846153847</v>
          </cell>
          <cell r="E14">
            <v>8.0769230769230766</v>
          </cell>
          <cell r="F14">
            <v>0</v>
          </cell>
          <cell r="I14">
            <v>0.48</v>
          </cell>
          <cell r="J14">
            <v>3.3200000000000003</v>
          </cell>
          <cell r="K14">
            <v>0.98</v>
          </cell>
          <cell r="L14">
            <v>0.42</v>
          </cell>
          <cell r="M14">
            <v>0</v>
          </cell>
        </row>
        <row r="15">
          <cell r="B15" t="str">
            <v xml:space="preserve">  4 - 5</v>
          </cell>
          <cell r="C15" t="str">
            <v xml:space="preserve">  3 -   4</v>
          </cell>
          <cell r="D15" t="str">
            <v xml:space="preserve">  2 -   3</v>
          </cell>
          <cell r="E15" t="str">
            <v xml:space="preserve">  1 -   2</v>
          </cell>
          <cell r="F15" t="str">
            <v>0 -  1</v>
          </cell>
        </row>
        <row r="16">
          <cell r="B16">
            <v>69.230769230769226</v>
          </cell>
          <cell r="C16">
            <v>16.923076923076923</v>
          </cell>
          <cell r="D16">
            <v>13.846153846153847</v>
          </cell>
          <cell r="E16">
            <v>0</v>
          </cell>
          <cell r="F16">
            <v>0</v>
          </cell>
          <cell r="I16">
            <v>3.6</v>
          </cell>
          <cell r="J16">
            <v>0.88</v>
          </cell>
          <cell r="K16">
            <v>0.72</v>
          </cell>
          <cell r="L16">
            <v>0</v>
          </cell>
          <cell r="M16">
            <v>0</v>
          </cell>
        </row>
        <row r="17">
          <cell r="B17" t="str">
            <v>0 -  5</v>
          </cell>
          <cell r="C17" t="str">
            <v xml:space="preserve"> 5 - 10</v>
          </cell>
          <cell r="D17" t="str">
            <v>10 - 15</v>
          </cell>
          <cell r="E17" t="str">
            <v>15 - 20</v>
          </cell>
          <cell r="F17" t="str">
            <v>&gt; 20</v>
          </cell>
        </row>
        <row r="18">
          <cell r="B18">
            <v>0.76923076923076927</v>
          </cell>
          <cell r="C18">
            <v>59.615384615384613</v>
          </cell>
          <cell r="D18">
            <v>26.923076923076923</v>
          </cell>
          <cell r="E18">
            <v>12.692307692307692</v>
          </cell>
          <cell r="F18">
            <v>0</v>
          </cell>
          <cell r="I18">
            <v>0.04</v>
          </cell>
          <cell r="J18">
            <v>3.1</v>
          </cell>
          <cell r="K18">
            <v>1.4000000000000001</v>
          </cell>
          <cell r="L18">
            <v>0.66</v>
          </cell>
          <cell r="M18">
            <v>0</v>
          </cell>
        </row>
        <row r="19">
          <cell r="B19" t="str">
            <v>0 - 20</v>
          </cell>
          <cell r="C19" t="str">
            <v>20 - 40</v>
          </cell>
          <cell r="D19" t="str">
            <v>40 - 60</v>
          </cell>
          <cell r="E19" t="str">
            <v>60 - 80</v>
          </cell>
          <cell r="F19" t="str">
            <v>&gt; 80</v>
          </cell>
        </row>
        <row r="20">
          <cell r="B20">
            <v>0</v>
          </cell>
          <cell r="C20">
            <v>7.6923076923076925</v>
          </cell>
          <cell r="D20">
            <v>92.307692307692307</v>
          </cell>
          <cell r="E20">
            <v>0</v>
          </cell>
          <cell r="F20">
            <v>0</v>
          </cell>
          <cell r="I20">
            <v>0</v>
          </cell>
          <cell r="J20">
            <v>0.4</v>
          </cell>
          <cell r="K20">
            <v>4.8</v>
          </cell>
          <cell r="L20">
            <v>0</v>
          </cell>
          <cell r="M20">
            <v>0</v>
          </cell>
        </row>
        <row r="21">
          <cell r="B21" t="str">
            <v>0 - 20</v>
          </cell>
          <cell r="C21" t="str">
            <v>20 - 40</v>
          </cell>
          <cell r="D21" t="str">
            <v>40 - 80</v>
          </cell>
          <cell r="E21" t="str">
            <v>80 - 120</v>
          </cell>
          <cell r="F21" t="str">
            <v>&gt; 120</v>
          </cell>
        </row>
        <row r="22">
          <cell r="B22">
            <v>0</v>
          </cell>
          <cell r="C22">
            <v>93.07692307692308</v>
          </cell>
          <cell r="D22">
            <v>6.9230769230769234</v>
          </cell>
          <cell r="E22">
            <v>0</v>
          </cell>
          <cell r="F22">
            <v>0</v>
          </cell>
          <cell r="I22">
            <v>0</v>
          </cell>
          <cell r="J22">
            <v>4.84</v>
          </cell>
          <cell r="K22">
            <v>0.36</v>
          </cell>
          <cell r="L22">
            <v>0</v>
          </cell>
          <cell r="M22">
            <v>0</v>
          </cell>
        </row>
        <row r="23">
          <cell r="B23" t="str">
            <v xml:space="preserve">  4 - 5</v>
          </cell>
          <cell r="C23" t="str">
            <v xml:space="preserve">  3 -   4</v>
          </cell>
          <cell r="D23" t="str">
            <v xml:space="preserve">  2 -   3</v>
          </cell>
          <cell r="E23" t="str">
            <v xml:space="preserve">  1 -   2</v>
          </cell>
          <cell r="F23" t="str">
            <v>0 -  1</v>
          </cell>
        </row>
        <row r="24">
          <cell r="B24">
            <v>81.92307692307692</v>
          </cell>
          <cell r="C24">
            <v>18.076923076923077</v>
          </cell>
          <cell r="D24">
            <v>0</v>
          </cell>
          <cell r="E24">
            <v>0</v>
          </cell>
          <cell r="F24">
            <v>0</v>
          </cell>
          <cell r="I24">
            <v>4.26</v>
          </cell>
          <cell r="J24">
            <v>0.94000000000000006</v>
          </cell>
          <cell r="K24">
            <v>0</v>
          </cell>
          <cell r="L24">
            <v>0</v>
          </cell>
          <cell r="M24">
            <v>0</v>
          </cell>
        </row>
        <row r="25">
          <cell r="B25" t="str">
            <v xml:space="preserve">  4 - 5</v>
          </cell>
          <cell r="C25" t="str">
            <v xml:space="preserve">  3 -   4</v>
          </cell>
          <cell r="D25" t="str">
            <v xml:space="preserve">  2 -   3</v>
          </cell>
          <cell r="E25" t="str">
            <v xml:space="preserve">  1 -   2</v>
          </cell>
          <cell r="F25" t="str">
            <v>0 -  1</v>
          </cell>
        </row>
        <row r="26">
          <cell r="B26">
            <v>36.538461538461533</v>
          </cell>
          <cell r="C26">
            <v>55.769230769230774</v>
          </cell>
          <cell r="D26">
            <v>7.6923076923076925</v>
          </cell>
          <cell r="E26">
            <v>0</v>
          </cell>
          <cell r="F26">
            <v>0</v>
          </cell>
          <cell r="I26">
            <v>1.9000000000000001</v>
          </cell>
          <cell r="J26">
            <v>2.9</v>
          </cell>
          <cell r="K26">
            <v>0.4</v>
          </cell>
          <cell r="L26">
            <v>0</v>
          </cell>
          <cell r="M26">
            <v>0</v>
          </cell>
        </row>
        <row r="27">
          <cell r="B27" t="str">
            <v xml:space="preserve">  4 - 5</v>
          </cell>
          <cell r="C27" t="str">
            <v xml:space="preserve">  3 -   4</v>
          </cell>
          <cell r="D27" t="str">
            <v xml:space="preserve">  2 -   3</v>
          </cell>
          <cell r="E27" t="str">
            <v xml:space="preserve">  1 -   2</v>
          </cell>
          <cell r="F27" t="str">
            <v>0 -  1</v>
          </cell>
        </row>
        <row r="28">
          <cell r="B28">
            <v>0</v>
          </cell>
          <cell r="C28">
            <v>45.384615384615387</v>
          </cell>
          <cell r="D28">
            <v>54.615384615384613</v>
          </cell>
          <cell r="E28">
            <v>0</v>
          </cell>
          <cell r="F28">
            <v>0</v>
          </cell>
          <cell r="I28">
            <v>0</v>
          </cell>
          <cell r="J28">
            <v>2.36</v>
          </cell>
          <cell r="K28">
            <v>2.84</v>
          </cell>
          <cell r="L28">
            <v>0</v>
          </cell>
          <cell r="M28">
            <v>0</v>
          </cell>
        </row>
        <row r="29">
          <cell r="B29" t="str">
            <v xml:space="preserve">  4 - 5</v>
          </cell>
          <cell r="C29" t="str">
            <v xml:space="preserve">  3 -   4</v>
          </cell>
          <cell r="D29" t="str">
            <v xml:space="preserve">  2 -   3</v>
          </cell>
          <cell r="E29" t="str">
            <v xml:space="preserve">  1 -   2</v>
          </cell>
          <cell r="F29" t="str">
            <v>0 -  1</v>
          </cell>
        </row>
      </sheetData>
      <sheetData sheetId="2" refreshError="1"/>
      <sheetData sheetId="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"/>
      <sheetName val="Composições"/>
      <sheetName val="CUSTO MATERIAIS"/>
      <sheetName val="Plan1"/>
      <sheetName val="REFLEXO FINAN"/>
    </sheetNames>
    <sheetDataSet>
      <sheetData sheetId="0" refreshError="1">
        <row r="4">
          <cell r="B4" t="str">
            <v>DIV. SP/MS - ENTR. BR-163(A) (N. ALVORADA)</v>
          </cell>
        </row>
        <row r="11">
          <cell r="C11">
            <v>8</v>
          </cell>
        </row>
        <row r="13">
          <cell r="C13">
            <v>25</v>
          </cell>
        </row>
        <row r="14">
          <cell r="C14">
            <v>0.32</v>
          </cell>
        </row>
        <row r="15">
          <cell r="C15">
            <v>3.4</v>
          </cell>
        </row>
        <row r="16">
          <cell r="C16">
            <v>2.23</v>
          </cell>
        </row>
        <row r="17">
          <cell r="C17">
            <v>2.23</v>
          </cell>
        </row>
        <row r="18">
          <cell r="C18">
            <v>2.5499999999999998</v>
          </cell>
        </row>
        <row r="19">
          <cell r="C19">
            <v>2.8</v>
          </cell>
        </row>
        <row r="20">
          <cell r="C20">
            <v>3.75</v>
          </cell>
        </row>
        <row r="21">
          <cell r="C21">
            <v>1.25</v>
          </cell>
        </row>
        <row r="22">
          <cell r="C22">
            <v>5.8</v>
          </cell>
        </row>
        <row r="23">
          <cell r="C23">
            <v>4.3</v>
          </cell>
        </row>
        <row r="24">
          <cell r="C24">
            <v>0.17</v>
          </cell>
        </row>
        <row r="32">
          <cell r="C32">
            <v>667.1</v>
          </cell>
        </row>
        <row r="39">
          <cell r="B39">
            <v>1107.92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RVIÇOS"/>
      <sheetName val="DMT modelo"/>
      <sheetName val="BR262990600"/>
      <sheetName val="1.6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b e Desmob"/>
      <sheetName val="Veic leves e Camin"/>
      <sheetName val="Equip pesados"/>
      <sheetName val="Plan2"/>
      <sheetName val="Plan3"/>
      <sheetName val="RELATÓRIO"/>
    </sheetNames>
    <sheetDataSet>
      <sheetData sheetId="0"/>
      <sheetData sheetId="1"/>
      <sheetData sheetId="2"/>
      <sheetData sheetId="3"/>
      <sheetData sheetId="4"/>
      <sheetData sheetId="5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GERAIS"/>
      <sheetName val="DADOS PARA PASTAS"/>
      <sheetName val="materiais"/>
      <sheetName val="composições"/>
      <sheetName val="DIAGRAMA"/>
      <sheetName val="INVEN."/>
      <sheetName val="SERVIÇOS (MATRIZ)"/>
      <sheetName val="SERVIÇOS digitado"/>
      <sheetName val="ORÇAMENTO 01"/>
      <sheetName val="justificativa"/>
      <sheetName val="instalação"/>
      <sheetName val="mobilização"/>
      <sheetName val="Cronograma "/>
      <sheetName val="TLCB5"/>
      <sheetName val="TLMR"/>
      <sheetName val="TLMB"/>
      <sheetName val="TCCB10"/>
      <sheetName val="TCC4"/>
      <sheetName val="TLCB10"/>
      <sheetName val="Dados Edital"/>
      <sheetName val="calc. transporte"/>
      <sheetName val="CROQUI"/>
      <sheetName val="Q.R.DIST.TRANSP."/>
      <sheetName val="D. CUST. M."/>
      <sheetName val="comparativo mat"/>
      <sheetName val="D.CONS.M"/>
      <sheetName val="DIVISÓRIAS"/>
      <sheetName val="MAT BET"/>
      <sheetName val="ORÇAMENTO 01 (2)"/>
      <sheetName val="Plan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11">
          <cell r="G11">
            <v>718.38</v>
          </cell>
        </row>
        <row r="27">
          <cell r="G27">
            <v>18350</v>
          </cell>
        </row>
        <row r="39">
          <cell r="H39">
            <v>21.49</v>
          </cell>
        </row>
        <row r="69">
          <cell r="H69">
            <v>27.87</v>
          </cell>
        </row>
      </sheetData>
      <sheetData sheetId="8" refreshError="1">
        <row r="34">
          <cell r="F34">
            <v>1887664.46</v>
          </cell>
        </row>
        <row r="41">
          <cell r="F41">
            <v>471333.8</v>
          </cell>
        </row>
        <row r="46">
          <cell r="F46">
            <v>20347.95</v>
          </cell>
        </row>
        <row r="51">
          <cell r="F51">
            <v>41468.17</v>
          </cell>
        </row>
        <row r="79">
          <cell r="F79">
            <v>1759741.21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>
        <row r="29">
          <cell r="I29">
            <v>0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çamento"/>
    </sheetNames>
    <sheetDataSet>
      <sheetData sheetId="0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1"/>
      <sheetName val="1.2"/>
      <sheetName val="1.3"/>
      <sheetName val="1.4"/>
      <sheetName val="1.5"/>
      <sheetName val="1.6"/>
      <sheetName val="1.7"/>
      <sheetName val="1.8"/>
      <sheetName val="1.9"/>
      <sheetName val="1.10"/>
      <sheetName val="1.11"/>
      <sheetName val="1.12"/>
      <sheetName val="1,13"/>
      <sheetName val="1,14"/>
      <sheetName val="1.15"/>
      <sheetName val="1,16"/>
      <sheetName val="1,17"/>
      <sheetName val="aux1"/>
      <sheetName val="1,19"/>
      <sheetName val="1,20"/>
      <sheetName val="1,21"/>
      <sheetName val="1,22"/>
      <sheetName val="1,23"/>
      <sheetName val="1.24"/>
      <sheetName val="1.25"/>
      <sheetName val="1.26"/>
      <sheetName val="1.28"/>
      <sheetName val="1.29"/>
      <sheetName val="3.4"/>
      <sheetName val="D"/>
      <sheetName val="2.1"/>
      <sheetName val="H"/>
      <sheetName val="I"/>
      <sheetName val="J"/>
      <sheetName val="K"/>
      <sheetName val="L"/>
      <sheetName val="M"/>
      <sheetName val="N"/>
      <sheetName val="O"/>
      <sheetName val="aux. 2"/>
      <sheetName val="Q"/>
      <sheetName val="R"/>
      <sheetName val="S"/>
      <sheetName val="T"/>
      <sheetName val="U"/>
      <sheetName val="B"/>
      <sheetName val="G"/>
      <sheetName val="P"/>
      <sheetName val="DMT modelo"/>
      <sheetName val="RESUMO"/>
      <sheetName val="REAJU"/>
      <sheetName val="Quadro Resumo"/>
      <sheetName val="TSD-FOG"/>
      <sheetName val="Sub e base"/>
      <sheetName val="AGREGADOS"/>
      <sheetName val="RELATÓRIO"/>
      <sheetName val="Página 16"/>
      <sheetName val="Recuperação da Pista"/>
      <sheetName val="Anual"/>
    </sheetNames>
    <sheetDataSet>
      <sheetData sheetId="0"/>
      <sheetData sheetId="1"/>
      <sheetData sheetId="2"/>
      <sheetData sheetId="3"/>
      <sheetData sheetId="4"/>
      <sheetData sheetId="5">
        <row r="11">
          <cell r="A11" t="str">
            <v>a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rviços"/>
      <sheetName val="Orçamento"/>
      <sheetName val="Transporte"/>
      <sheetName val="Plan2"/>
      <sheetName val="Desmat 0,15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OS1"/>
      <sheetName val="COMPOS2"/>
      <sheetName val="COMPOS3"/>
      <sheetName val="1- QUADRO DE QUANTIDADE (2)"/>
      <sheetName val="Pato"/>
      <sheetName val="Transporte 5m³"/>
      <sheetName val="Transporte 4m³"/>
      <sheetName val="Transporte 4t"/>
      <sheetName val="Transporte Mat. Frio"/>
      <sheetName val="Cronograma (2)"/>
      <sheetName val="ESTUDO PREÇOS"/>
      <sheetName val="Dados"/>
      <sheetName val="Plan1"/>
      <sheetName val="Resumo Vertical"/>
      <sheetName val="PATO - BR - 425 aditivo"/>
      <sheetName val="DG"/>
      <sheetName val="1-_QUADRO_DE_QUANTIDADE_(2)"/>
      <sheetName val="Transporte_5m³"/>
      <sheetName val="Transporte_4m³"/>
      <sheetName val="Transporte_4t"/>
      <sheetName val="Transporte_Mat__Frio"/>
      <sheetName val="Cronograma_(2)"/>
      <sheetName val="ESTUDO_PREÇOS"/>
      <sheetName val="BANCO"/>
      <sheetName val="Índices_de_Reajustamento"/>
      <sheetName val="PROJETO"/>
      <sheetName val="AUX."/>
      <sheetName val="Real"/>
      <sheetName val="Calendário"/>
      <sheetName val="Serviços"/>
      <sheetName val="Teor"/>
      <sheetName val="Equipamentos"/>
      <sheetName val="1-_QUADRO_DE_QUANTIDADE_(2)1"/>
      <sheetName val="Transporte_5m³1"/>
      <sheetName val="Transporte_4m³1"/>
      <sheetName val="Transporte_4t1"/>
      <sheetName val="Transporte_Mat__Frio1"/>
      <sheetName val="Cronograma_(2)1"/>
      <sheetName val="ESTUDO_PREÇOS1"/>
      <sheetName val="INVENTÁRIO"/>
      <sheetName val="Orçamentária"/>
      <sheetName val="Conversão"/>
      <sheetName val="ORÇAMENTO"/>
      <sheetName val="PT"/>
      <sheetName val="COMPOSIÇÕES"/>
      <sheetName val="CUSTO_EQP-VTR"/>
      <sheetName val="ÍNDICE"/>
      <sheetName val="TapaBurac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ExecuçServiços"/>
      <sheetName val="Quadro de Quant"/>
      <sheetName val="ORÇLote28 "/>
      <sheetName val="ResBR101"/>
      <sheetName val="Gráfico2"/>
      <sheetName val="RESUMO Lote28"/>
      <sheetName val="RESUMO Lote36"/>
      <sheetName val="orcID nº1"/>
      <sheetName val="orc ID nº2 "/>
      <sheetName val="orc ID nº3"/>
      <sheetName val="orcID nº4"/>
      <sheetName val="orcID nº5"/>
      <sheetName val="orcID nº6"/>
      <sheetName val="orcID nº7"/>
      <sheetName val="orc ID nº8"/>
      <sheetName val="orc ID nº9"/>
      <sheetName val="orc ID nº10"/>
      <sheetName val="orc ID nº11"/>
      <sheetName val="orc ID nº12"/>
      <sheetName val="orc ID nº13"/>
      <sheetName val="orc ID nº 14"/>
      <sheetName val="orc ID nº 15"/>
      <sheetName val="orc ID nº16"/>
      <sheetName val="orc ID nº17"/>
      <sheetName val="orc ID nº 18"/>
      <sheetName val="orc ID nº19"/>
      <sheetName val="orc ID nº20"/>
      <sheetName val="orc ID Lote 36"/>
      <sheetName val="Orç Compar Viaduto 1"/>
      <sheetName val="Orç Compar Ater Estac1736"/>
      <sheetName val="orçmin nº22 (paralelo aterro)"/>
      <sheetName val="orçmin nº23 (paralelo viaduto)"/>
      <sheetName val="orçmin nº24 (contorno aterro)"/>
      <sheetName val="Resumo Orç22+23+24"/>
      <sheetName val="orçmin nº21 Meio Ambiente"/>
      <sheetName val="orçmin nº21 Meio Ambiente IME"/>
      <sheetName val="orçmin (17)AC VIA SECUND"/>
      <sheetName val="orçmin (18) abrigo de passag"/>
      <sheetName val="quantitativos e custos"/>
      <sheetName val="1CDExecServiços"/>
      <sheetName val="2ProduçMateriais"/>
      <sheetName val="3ConcretoeArgam."/>
      <sheetName val="14ConsiderGerais"/>
      <sheetName val="4Transporte"/>
      <sheetName val="5Equipamentos"/>
      <sheetName val="6Mão-de-obra"/>
      <sheetName val="7Materiais"/>
      <sheetName val="8Formas"/>
      <sheetName val="9Composição C.Unitários"/>
      <sheetName val="10ConsumoMat.Concretos"/>
      <sheetName val="11ConsumoMatServton"/>
      <sheetName val="12ConsMatServPaviment"/>
      <sheetName val="13ConsMatServComplem"/>
      <sheetName val="15Projetos"/>
      <sheetName val="16DMT"/>
      <sheetName val="17Composição(MOD)"/>
      <sheetName val="09.517.01"/>
      <sheetName val="09.517.02"/>
      <sheetName val="09.517.03"/>
      <sheetName val="09.517.04"/>
      <sheetName val="09.517.05"/>
      <sheetName val="09.519.01"/>
      <sheetName val="09.601.00"/>
      <sheetName val="09.601.01"/>
      <sheetName val="09.601.02"/>
      <sheetName val="09.999.01"/>
      <sheetName val="09.601.04"/>
      <sheetName val="02.100.00"/>
      <sheetName val="02.230.00"/>
      <sheetName val="02.300.00"/>
      <sheetName val="02.400.00"/>
      <sheetName val="02.530.00"/>
      <sheetName val="02.540.01"/>
      <sheetName val="P 02.540.01"/>
      <sheetName val="P 02.560.01"/>
      <sheetName val="02.999.03"/>
      <sheetName val="02.999.05"/>
      <sheetName val="02.999.06"/>
      <sheetName val="P 02.999.07"/>
      <sheetName val="P 02.999.08"/>
      <sheetName val="P 02.250.01"/>
      <sheetName val="P 02.250.00"/>
      <sheetName val="DER53130"/>
      <sheetName val="MACHIDRAULICO"/>
      <sheetName val="P 02.530.01"/>
      <sheetName val="03.119.01"/>
      <sheetName val="03.300.01"/>
      <sheetName val="03.310.01"/>
      <sheetName val="03.310.02"/>
      <sheetName val="03.310.03"/>
      <sheetName val="03.310.04"/>
      <sheetName val="03.321.00"/>
      <sheetName val="03.321.01"/>
      <sheetName val="03.322.00"/>
      <sheetName val="03.323.00"/>
      <sheetName val="03.323.01"/>
      <sheetName val="03.324.00"/>
      <sheetName val="03.325.00"/>
      <sheetName val="03.326.00"/>
      <sheetName val="03.327.00"/>
      <sheetName val="P 03.327.01"/>
      <sheetName val="03.328.00"/>
      <sheetName val="03.328.01"/>
      <sheetName val="03.329.01"/>
      <sheetName val="03.329.02"/>
      <sheetName val="03.329.03"/>
      <sheetName val="03.329.04"/>
      <sheetName val="03.330.00"/>
      <sheetName val="03.340.00"/>
      <sheetName val="03.341.00"/>
      <sheetName val="03.353.00"/>
      <sheetName val="03.354.00"/>
      <sheetName val="03.359.01"/>
      <sheetName val="03.370.00"/>
      <sheetName val="03.371.00"/>
      <sheetName val="03.371.01"/>
      <sheetName val="03.371.02"/>
      <sheetName val="04.999.07"/>
      <sheetName val="05.100.00"/>
      <sheetName val="05.102.00"/>
      <sheetName val="05.300.01"/>
      <sheetName val="05.300.02"/>
      <sheetName val="DER 45340"/>
      <sheetName val="05.301.00"/>
      <sheetName val="05.301.01"/>
      <sheetName val="06.210.01"/>
      <sheetName val="06.400.01"/>
      <sheetName val="DER80050"/>
      <sheetName val="06.410.00"/>
      <sheetName val="9000030"/>
      <sheetName val="9000031"/>
      <sheetName val="P02.999.10"/>
      <sheetName val="P 04.100.06"/>
      <sheetName val="P 04.100.07"/>
      <sheetName val="P 04.100.08"/>
      <sheetName val="P 04.100.08a"/>
      <sheetName val="P 04.100.09"/>
      <sheetName val="P 04.100.10"/>
      <sheetName val="P 04.100.11"/>
      <sheetName val="P 04.100.12"/>
      <sheetName val="P 04.100.13"/>
      <sheetName val="P 04.100.19"/>
      <sheetName val="P 04.100.20"/>
      <sheetName val="P 04.100.21"/>
      <sheetName val="P 04.100.22"/>
      <sheetName val="P 04.100.23"/>
      <sheetName val="P 04.100.24"/>
      <sheetName val="P 04.100.40"/>
      <sheetName val="DER92196"/>
      <sheetName val="P 10.000.05"/>
      <sheetName val="P 10.000.06"/>
      <sheetName val="P 10.000.07"/>
      <sheetName val="P 10.000.08"/>
      <sheetName val="03.993.02"/>
      <sheetName val="P 03.993.02a"/>
      <sheetName val="P 03.993.02b"/>
      <sheetName val="03.412.01"/>
      <sheetName val="03.412.02"/>
      <sheetName val="03.412.03"/>
      <sheetName val="DER53460a"/>
      <sheetName val="DER90150"/>
      <sheetName val="DER90160"/>
      <sheetName val="DER90170"/>
      <sheetName val="DER90180"/>
      <sheetName val="DER51225"/>
      <sheetName val="DER51235"/>
      <sheetName val="DER51250"/>
      <sheetName val="DER51260"/>
      <sheetName val="DER51270"/>
      <sheetName val="DER51280"/>
      <sheetName val="DER51290"/>
      <sheetName val="DER51300"/>
      <sheetName val="DER51310"/>
      <sheetName val="DER51320"/>
      <sheetName val="DER51330"/>
      <sheetName val="DER51340"/>
      <sheetName val="DER51350"/>
      <sheetName val="DER51360"/>
      <sheetName val="DER45000"/>
      <sheetName val="DER52020a"/>
      <sheetName val="DER52020b"/>
      <sheetName val="0499901a"/>
      <sheetName val="03.991.02"/>
      <sheetName val="Plan18"/>
    </sheetNames>
    <sheetDataSet>
      <sheetData sheetId="0">
        <row r="9">
          <cell r="A9" t="str">
            <v>01.000.00</v>
          </cell>
          <cell r="B9" t="str">
            <v>Desmatamento,destocamento e limpeza de área com árvore até 0,15m</v>
          </cell>
          <cell r="C9" t="str">
            <v>DNER-ES278/97</v>
          </cell>
          <cell r="D9" t="str">
            <v xml:space="preserve"> </v>
          </cell>
          <cell r="E9" t="str">
            <v>m2</v>
          </cell>
          <cell r="F9">
            <v>0.05</v>
          </cell>
          <cell r="G9">
            <v>0.02</v>
          </cell>
          <cell r="H9">
            <v>7.0000000000000007E-2</v>
          </cell>
        </row>
        <row r="10">
          <cell r="A10" t="str">
            <v>01.010.00</v>
          </cell>
          <cell r="B10" t="str">
            <v>Desmatamento e destocamento árvores de 0,15m a 0,30m</v>
          </cell>
          <cell r="C10" t="str">
            <v>DNER-ES278/97</v>
          </cell>
          <cell r="D10" t="str">
            <v xml:space="preserve"> </v>
          </cell>
          <cell r="E10" t="str">
            <v>un</v>
          </cell>
          <cell r="F10">
            <v>6.57</v>
          </cell>
          <cell r="G10">
            <v>2.35</v>
          </cell>
          <cell r="H10">
            <v>8.92</v>
          </cell>
        </row>
        <row r="11">
          <cell r="A11" t="str">
            <v>01.011.00</v>
          </cell>
          <cell r="B11" t="str">
            <v>Desmatamento e destocamento árvores superior a 0,30m</v>
          </cell>
          <cell r="C11" t="str">
            <v>DNER-ES278/97</v>
          </cell>
          <cell r="D11" t="str">
            <v xml:space="preserve"> </v>
          </cell>
          <cell r="E11" t="str">
            <v>un</v>
          </cell>
          <cell r="F11">
            <v>19.7</v>
          </cell>
          <cell r="G11">
            <v>7.05</v>
          </cell>
          <cell r="H11">
            <v>26.75</v>
          </cell>
        </row>
        <row r="12">
          <cell r="A12" t="str">
            <v>01.100.01</v>
          </cell>
          <cell r="B12" t="str">
            <v>Escavação,carga e transportes de material de 1a  categoria DMT &lt;= 50m</v>
          </cell>
          <cell r="C12" t="str">
            <v>DNER-ES280/97</v>
          </cell>
          <cell r="D12" t="str">
            <v xml:space="preserve"> </v>
          </cell>
          <cell r="E12" t="str">
            <v>m3</v>
          </cell>
          <cell r="F12">
            <v>0.46</v>
          </cell>
          <cell r="G12">
            <v>0.16</v>
          </cell>
          <cell r="H12">
            <v>0.62</v>
          </cell>
        </row>
        <row r="13">
          <cell r="A13" t="str">
            <v>01.100.02</v>
          </cell>
          <cell r="B13" t="str">
            <v>Escavação,carga e transportes de material de 1a  categoria da DMT= 50m a 200m</v>
          </cell>
          <cell r="C13" t="str">
            <v>DNER-ES280/97</v>
          </cell>
          <cell r="D13" t="str">
            <v xml:space="preserve"> </v>
          </cell>
          <cell r="E13" t="str">
            <v>m3</v>
          </cell>
          <cell r="F13">
            <v>0.86</v>
          </cell>
          <cell r="G13">
            <v>0.31</v>
          </cell>
          <cell r="H13">
            <v>1.17</v>
          </cell>
        </row>
        <row r="14">
          <cell r="A14" t="str">
            <v>01.100.03</v>
          </cell>
          <cell r="B14" t="str">
            <v>Escavação,carga e transportes de material de 1a categoria DMT= 200 a 400m</v>
          </cell>
          <cell r="C14" t="str">
            <v>DNER-ES280/97</v>
          </cell>
          <cell r="D14" t="str">
            <v xml:space="preserve"> </v>
          </cell>
          <cell r="E14" t="str">
            <v>m3</v>
          </cell>
          <cell r="F14">
            <v>1.01</v>
          </cell>
          <cell r="G14">
            <v>0.36</v>
          </cell>
          <cell r="H14">
            <v>1.37</v>
          </cell>
        </row>
        <row r="15">
          <cell r="A15" t="str">
            <v>01.100.04</v>
          </cell>
          <cell r="B15" t="str">
            <v>Escavação,carga e transportes de material de 1a categoria DMT= 400 a 600m</v>
          </cell>
          <cell r="C15" t="str">
            <v>DNER-ES280/97</v>
          </cell>
          <cell r="D15" t="str">
            <v xml:space="preserve"> </v>
          </cell>
          <cell r="E15" t="str">
            <v>m3</v>
          </cell>
          <cell r="F15">
            <v>1.18</v>
          </cell>
          <cell r="G15">
            <v>0.42</v>
          </cell>
          <cell r="H15">
            <v>1.5999999999999999</v>
          </cell>
        </row>
        <row r="16">
          <cell r="A16" t="str">
            <v>01.100.05</v>
          </cell>
          <cell r="B16" t="str">
            <v>Escavação,carga e transportes de material de 1a categoria DMT= 600 a 800m</v>
          </cell>
          <cell r="C16" t="str">
            <v>DNER-ES280/97</v>
          </cell>
          <cell r="D16" t="str">
            <v xml:space="preserve"> </v>
          </cell>
          <cell r="E16" t="str">
            <v>m3</v>
          </cell>
          <cell r="F16">
            <v>1.39</v>
          </cell>
          <cell r="G16">
            <v>0.5</v>
          </cell>
          <cell r="H16">
            <v>1.89</v>
          </cell>
        </row>
        <row r="17">
          <cell r="A17" t="str">
            <v>01.100.06</v>
          </cell>
          <cell r="B17" t="str">
            <v>Escavação,carga e transportes de material de 1a categoria DMT= 800 a  1000m</v>
          </cell>
          <cell r="C17" t="str">
            <v>DNER-ES280/97</v>
          </cell>
          <cell r="D17" t="str">
            <v xml:space="preserve"> </v>
          </cell>
          <cell r="E17" t="str">
            <v>m3</v>
          </cell>
          <cell r="F17">
            <v>1.54</v>
          </cell>
          <cell r="G17">
            <v>0.55000000000000004</v>
          </cell>
          <cell r="H17">
            <v>2.09</v>
          </cell>
        </row>
        <row r="18">
          <cell r="A18" t="str">
            <v>01.100.07</v>
          </cell>
          <cell r="B18" t="str">
            <v>Escavação,carga e transportes de material de 1a categoria DMT= 1000 a 1200m</v>
          </cell>
          <cell r="C18" t="str">
            <v>DNER-ES280/97</v>
          </cell>
          <cell r="D18" t="str">
            <v xml:space="preserve"> </v>
          </cell>
          <cell r="E18" t="str">
            <v>m3</v>
          </cell>
          <cell r="F18">
            <v>1.74</v>
          </cell>
          <cell r="G18">
            <v>0.62</v>
          </cell>
          <cell r="H18">
            <v>2.36</v>
          </cell>
        </row>
        <row r="19">
          <cell r="A19" t="str">
            <v>01.100.08</v>
          </cell>
          <cell r="B19" t="str">
            <v>Escavação,carga e transportes de material de 1a categoria DMT= 1200 a 1400m</v>
          </cell>
          <cell r="C19" t="str">
            <v>DNER-ES280/97</v>
          </cell>
          <cell r="D19" t="str">
            <v xml:space="preserve"> </v>
          </cell>
          <cell r="E19" t="str">
            <v>m3</v>
          </cell>
          <cell r="F19">
            <v>1.94</v>
          </cell>
          <cell r="G19">
            <v>0.69</v>
          </cell>
          <cell r="H19">
            <v>2.63</v>
          </cell>
        </row>
        <row r="20">
          <cell r="A20" t="str">
            <v>01.100.09</v>
          </cell>
          <cell r="B20" t="str">
            <v>Escavação,carga e transportes de material de 1a categoria DMT= 50 a 200m</v>
          </cell>
          <cell r="C20" t="str">
            <v>DNER-ES280/97</v>
          </cell>
          <cell r="D20" t="str">
            <v xml:space="preserve"> </v>
          </cell>
          <cell r="E20" t="str">
            <v>m3</v>
          </cell>
          <cell r="F20">
            <v>1.39</v>
          </cell>
          <cell r="G20">
            <v>0.5</v>
          </cell>
          <cell r="H20">
            <v>1.89</v>
          </cell>
        </row>
        <row r="21">
          <cell r="A21" t="str">
            <v>01.100.10</v>
          </cell>
          <cell r="B21" t="str">
            <v>Escavação,carga e transportes de material de 1a categoria DMT= 200 a 400m</v>
          </cell>
          <cell r="C21" t="str">
            <v>DNER-ES280/97</v>
          </cell>
          <cell r="D21" t="str">
            <v xml:space="preserve"> </v>
          </cell>
          <cell r="E21" t="str">
            <v>m3</v>
          </cell>
          <cell r="F21">
            <v>1.46</v>
          </cell>
          <cell r="G21">
            <v>0.52</v>
          </cell>
          <cell r="H21">
            <v>1.98</v>
          </cell>
        </row>
        <row r="22">
          <cell r="A22" t="str">
            <v>01.100.11</v>
          </cell>
          <cell r="B22" t="str">
            <v>Escavação,carga e transportes de material de 1a categoria DMT= 400 a 600m</v>
          </cell>
          <cell r="C22" t="str">
            <v>DNER-ES280/97</v>
          </cell>
          <cell r="D22" t="str">
            <v xml:space="preserve"> </v>
          </cell>
          <cell r="E22" t="str">
            <v>m3</v>
          </cell>
          <cell r="F22">
            <v>1.56</v>
          </cell>
          <cell r="G22">
            <v>0.56000000000000005</v>
          </cell>
          <cell r="H22">
            <v>2.12</v>
          </cell>
        </row>
        <row r="23">
          <cell r="A23" t="str">
            <v>01.100.12</v>
          </cell>
          <cell r="B23" t="str">
            <v>Escavação,carga e transportes de material de 1a categoria DMT= 600 a 800m</v>
          </cell>
          <cell r="C23" t="str">
            <v>DNER-ES280/97</v>
          </cell>
          <cell r="D23" t="str">
            <v xml:space="preserve"> </v>
          </cell>
          <cell r="E23" t="str">
            <v>m3</v>
          </cell>
          <cell r="F23">
            <v>1.61</v>
          </cell>
          <cell r="G23">
            <v>0.57999999999999996</v>
          </cell>
          <cell r="H23">
            <v>2.19</v>
          </cell>
        </row>
        <row r="24">
          <cell r="A24" t="str">
            <v>01.100.13</v>
          </cell>
          <cell r="B24" t="str">
            <v>Escavação,carga e transportes de material de 1a categoria DMT= 800 a 1000m</v>
          </cell>
          <cell r="C24" t="str">
            <v>DNER-ES280/97</v>
          </cell>
          <cell r="D24" t="str">
            <v xml:space="preserve"> </v>
          </cell>
          <cell r="E24" t="str">
            <v>m3</v>
          </cell>
          <cell r="F24">
            <v>1.74</v>
          </cell>
          <cell r="G24">
            <v>0.62</v>
          </cell>
          <cell r="H24">
            <v>2.36</v>
          </cell>
        </row>
        <row r="25">
          <cell r="A25" t="str">
            <v>01.100.14</v>
          </cell>
          <cell r="B25" t="str">
            <v>Escavação,carga e transportes de material de 1a categoria DMT= 1000 a 1200m</v>
          </cell>
          <cell r="C25" t="str">
            <v>DNER-ES280/97</v>
          </cell>
          <cell r="D25" t="str">
            <v xml:space="preserve"> </v>
          </cell>
          <cell r="E25" t="str">
            <v>m3</v>
          </cell>
          <cell r="F25">
            <v>1.77</v>
          </cell>
          <cell r="G25">
            <v>0.63</v>
          </cell>
          <cell r="H25">
            <v>2.4</v>
          </cell>
        </row>
        <row r="26">
          <cell r="A26" t="str">
            <v>01.100.15</v>
          </cell>
          <cell r="B26" t="str">
            <v>Escavação,carga e transportes de material de 1a categoria DMT= 1200 a 1400m</v>
          </cell>
          <cell r="C26" t="str">
            <v>DNER-ES280/97</v>
          </cell>
          <cell r="D26" t="str">
            <v xml:space="preserve"> </v>
          </cell>
          <cell r="E26" t="str">
            <v>m3</v>
          </cell>
          <cell r="F26">
            <v>1.93</v>
          </cell>
          <cell r="G26">
            <v>0.69</v>
          </cell>
          <cell r="H26">
            <v>2.62</v>
          </cell>
        </row>
        <row r="27">
          <cell r="A27" t="str">
            <v>01.100.16</v>
          </cell>
          <cell r="B27" t="str">
            <v>Escavação,carga e transportes de material de 1a  categoria DMT 1400 a 1600m</v>
          </cell>
          <cell r="C27" t="str">
            <v>DNER-ES280/97</v>
          </cell>
          <cell r="D27" t="str">
            <v xml:space="preserve"> </v>
          </cell>
          <cell r="E27" t="str">
            <v>m3</v>
          </cell>
          <cell r="F27">
            <v>2.0099999999999998</v>
          </cell>
          <cell r="G27">
            <v>0.72</v>
          </cell>
          <cell r="H27">
            <v>2.7299999999999995</v>
          </cell>
        </row>
        <row r="28">
          <cell r="A28" t="str">
            <v>01.100.17</v>
          </cell>
          <cell r="B28" t="str">
            <v>Escavação,carga e transportes de material de 1a categoria DMT= 1600 a 1800m</v>
          </cell>
          <cell r="C28" t="str">
            <v>DNER-ES280/97</v>
          </cell>
          <cell r="D28" t="str">
            <v xml:space="preserve"> </v>
          </cell>
          <cell r="E28" t="str">
            <v>m3</v>
          </cell>
          <cell r="F28">
            <v>2.09</v>
          </cell>
          <cell r="G28">
            <v>0.75</v>
          </cell>
          <cell r="H28">
            <v>2.84</v>
          </cell>
        </row>
        <row r="29">
          <cell r="A29" t="str">
            <v>01.100.18</v>
          </cell>
          <cell r="B29" t="str">
            <v>Escavação,carga e transportes de material de 1a categoria DMT= 1800 a 2000m</v>
          </cell>
          <cell r="C29" t="str">
            <v>DNER-ES280/97</v>
          </cell>
          <cell r="D29" t="str">
            <v xml:space="preserve"> </v>
          </cell>
          <cell r="E29" t="str">
            <v>m3</v>
          </cell>
          <cell r="F29">
            <v>2.15</v>
          </cell>
          <cell r="G29">
            <v>0.77</v>
          </cell>
          <cell r="H29">
            <v>2.92</v>
          </cell>
        </row>
        <row r="30">
          <cell r="A30" t="str">
            <v>01.100.19</v>
          </cell>
          <cell r="B30" t="str">
            <v>Escavação,carga e transportes de material de 1a categoria DMT= 2000 a 3000m</v>
          </cell>
          <cell r="C30" t="str">
            <v>DNER-ES280/97</v>
          </cell>
          <cell r="D30" t="str">
            <v xml:space="preserve"> </v>
          </cell>
          <cell r="E30" t="str">
            <v>m3</v>
          </cell>
          <cell r="F30">
            <v>2.4</v>
          </cell>
          <cell r="G30">
            <v>0.86</v>
          </cell>
          <cell r="H30">
            <v>3.26</v>
          </cell>
        </row>
        <row r="31">
          <cell r="A31" t="str">
            <v>01.100.20</v>
          </cell>
          <cell r="B31" t="str">
            <v>Escavação,carga e transportes de material de 1a categoria DMT= 3000 a 5000m</v>
          </cell>
          <cell r="C31" t="str">
            <v>DNER-ES280/97</v>
          </cell>
          <cell r="D31" t="str">
            <v xml:space="preserve"> </v>
          </cell>
          <cell r="E31" t="str">
            <v>m3</v>
          </cell>
          <cell r="F31">
            <v>3.03</v>
          </cell>
          <cell r="G31">
            <v>1.08</v>
          </cell>
          <cell r="H31">
            <v>4.1099999999999994</v>
          </cell>
        </row>
        <row r="32">
          <cell r="A32" t="str">
            <v>01.100.21</v>
          </cell>
          <cell r="B32" t="str">
            <v>Escavação,carga e transportes manual de material de 1a  categoria  DT=20m</v>
          </cell>
          <cell r="C32" t="str">
            <v>DNER-ES280/97</v>
          </cell>
          <cell r="D32" t="str">
            <v xml:space="preserve"> </v>
          </cell>
          <cell r="E32" t="str">
            <v>m3</v>
          </cell>
          <cell r="F32">
            <v>5.17</v>
          </cell>
          <cell r="G32">
            <v>1.85</v>
          </cell>
          <cell r="H32">
            <v>7.02</v>
          </cell>
        </row>
        <row r="33">
          <cell r="A33" t="str">
            <v>01.101.01</v>
          </cell>
          <cell r="B33" t="str">
            <v>Escavação,carga e transportes de material de 2a  categoria DMT até 50m</v>
          </cell>
          <cell r="C33" t="str">
            <v>DNER-ES280/97</v>
          </cell>
          <cell r="D33" t="str">
            <v xml:space="preserve"> </v>
          </cell>
          <cell r="E33" t="str">
            <v>m3</v>
          </cell>
          <cell r="F33">
            <v>0.94</v>
          </cell>
          <cell r="G33">
            <v>0.34</v>
          </cell>
          <cell r="H33">
            <v>1.28</v>
          </cell>
        </row>
        <row r="34">
          <cell r="A34" t="str">
            <v>01.101.02</v>
          </cell>
          <cell r="B34" t="str">
            <v>Escavação,carga e transportes de material de 2a categoria DMT 50 a 200m c/ME</v>
          </cell>
          <cell r="C34" t="str">
            <v>DNER-ES280/97</v>
          </cell>
          <cell r="D34" t="str">
            <v xml:space="preserve"> </v>
          </cell>
          <cell r="E34" t="str">
            <v>m3</v>
          </cell>
          <cell r="F34">
            <v>1.2</v>
          </cell>
          <cell r="G34">
            <v>0.43</v>
          </cell>
          <cell r="H34">
            <v>1.63</v>
          </cell>
        </row>
        <row r="35">
          <cell r="A35" t="str">
            <v>01.101.03</v>
          </cell>
          <cell r="B35" t="str">
            <v>Escavação,carga e transportes de material de 2a categoria DMT 200 a 400m c/ME</v>
          </cell>
          <cell r="C35" t="str">
            <v>DNER-ES280/97</v>
          </cell>
          <cell r="D35" t="str">
            <v xml:space="preserve"> </v>
          </cell>
          <cell r="E35" t="str">
            <v>m3</v>
          </cell>
          <cell r="F35">
            <v>1.33</v>
          </cell>
          <cell r="G35">
            <v>0.48</v>
          </cell>
          <cell r="H35">
            <v>1.81</v>
          </cell>
        </row>
        <row r="36">
          <cell r="A36" t="str">
            <v>01.101.04</v>
          </cell>
          <cell r="B36" t="str">
            <v>Escavação,carga e transportes de material de 2a categoria DMT 400 a 600m c/ME</v>
          </cell>
          <cell r="C36" t="str">
            <v>DNER-ES280/97</v>
          </cell>
          <cell r="D36" t="str">
            <v xml:space="preserve"> </v>
          </cell>
          <cell r="E36" t="str">
            <v>m3</v>
          </cell>
          <cell r="F36">
            <v>1.56</v>
          </cell>
          <cell r="G36">
            <v>0.56000000000000005</v>
          </cell>
          <cell r="H36">
            <v>2.12</v>
          </cell>
        </row>
        <row r="37">
          <cell r="A37" t="str">
            <v>01.101.05</v>
          </cell>
          <cell r="B37" t="str">
            <v>Escavação,carga e transportes de material de 2a categoria DMT 600 a 800m c/ME</v>
          </cell>
          <cell r="C37" t="str">
            <v>DNER-ES280/97</v>
          </cell>
          <cell r="D37" t="str">
            <v xml:space="preserve"> </v>
          </cell>
          <cell r="E37" t="str">
            <v>m3</v>
          </cell>
          <cell r="F37">
            <v>1.73</v>
          </cell>
          <cell r="G37">
            <v>0.62</v>
          </cell>
          <cell r="H37">
            <v>2.35</v>
          </cell>
        </row>
        <row r="38">
          <cell r="A38" t="str">
            <v>01.101.06</v>
          </cell>
          <cell r="B38" t="str">
            <v>Escavação,carga e transportes de material de 2a categoria DMT 800 a 1000m c/ME</v>
          </cell>
          <cell r="C38" t="str">
            <v>DNER-ES280/97</v>
          </cell>
          <cell r="D38" t="str">
            <v xml:space="preserve"> </v>
          </cell>
          <cell r="E38" t="str">
            <v>m3</v>
          </cell>
          <cell r="F38">
            <v>1.91</v>
          </cell>
          <cell r="G38">
            <v>0.68</v>
          </cell>
          <cell r="H38">
            <v>2.59</v>
          </cell>
        </row>
        <row r="39">
          <cell r="A39" t="str">
            <v>01.101.07</v>
          </cell>
          <cell r="B39" t="str">
            <v>Escavação,carga e transportes de material de 2a categoria DMT 1000 a 1200m c/ME</v>
          </cell>
          <cell r="C39" t="str">
            <v>DNER-ES280/97</v>
          </cell>
          <cell r="D39" t="str">
            <v xml:space="preserve"> </v>
          </cell>
          <cell r="E39" t="str">
            <v>m3</v>
          </cell>
          <cell r="F39">
            <v>2.12</v>
          </cell>
          <cell r="G39">
            <v>0.76</v>
          </cell>
          <cell r="H39">
            <v>2.88</v>
          </cell>
        </row>
        <row r="40">
          <cell r="A40" t="str">
            <v>01.101.08</v>
          </cell>
          <cell r="B40" t="str">
            <v>Escavação,carga e transportes de material de 2a categoria DMT 1200 a 1400m c/ME</v>
          </cell>
          <cell r="C40" t="str">
            <v>DNER-ES280/97</v>
          </cell>
          <cell r="D40" t="str">
            <v xml:space="preserve"> </v>
          </cell>
          <cell r="E40" t="str">
            <v>m3</v>
          </cell>
          <cell r="F40">
            <v>2.38</v>
          </cell>
          <cell r="G40">
            <v>0.85</v>
          </cell>
          <cell r="H40">
            <v>3.23</v>
          </cell>
        </row>
        <row r="41">
          <cell r="A41" t="str">
            <v>01.101.09</v>
          </cell>
          <cell r="B41" t="str">
            <v>Escavação,carga e transportes de material de 2a categoria,c/CB, DMT 50 a 200m</v>
          </cell>
          <cell r="C41" t="str">
            <v>DNER-ES280/97</v>
          </cell>
          <cell r="D41" t="str">
            <v xml:space="preserve"> </v>
          </cell>
          <cell r="E41" t="str">
            <v>m3</v>
          </cell>
          <cell r="F41">
            <v>2.1</v>
          </cell>
          <cell r="G41">
            <v>0.75</v>
          </cell>
          <cell r="H41">
            <v>2.85</v>
          </cell>
        </row>
        <row r="42">
          <cell r="A42" t="str">
            <v>01.101.10</v>
          </cell>
          <cell r="B42" t="str">
            <v>Escavação,carga e transportes de material de 2a categoria,c/CB,  DMT 200 a 400m</v>
          </cell>
          <cell r="C42" t="str">
            <v>DNER-ES280/97</v>
          </cell>
          <cell r="D42" t="str">
            <v xml:space="preserve"> </v>
          </cell>
          <cell r="E42" t="str">
            <v>m3</v>
          </cell>
          <cell r="F42">
            <v>2.19</v>
          </cell>
          <cell r="G42">
            <v>0.78</v>
          </cell>
          <cell r="H42">
            <v>2.9699999999999998</v>
          </cell>
        </row>
        <row r="43">
          <cell r="A43" t="str">
            <v>01.101.11</v>
          </cell>
          <cell r="B43" t="str">
            <v>Escavação,carga e transportes de material de 2a categoria,c/CB,  DMT 400 a 600m</v>
          </cell>
          <cell r="C43" t="str">
            <v>DNER-ES280/97</v>
          </cell>
          <cell r="D43" t="str">
            <v xml:space="preserve"> </v>
          </cell>
          <cell r="E43" t="str">
            <v>m3</v>
          </cell>
          <cell r="F43">
            <v>2.3199999999999998</v>
          </cell>
          <cell r="G43">
            <v>0.83</v>
          </cell>
          <cell r="H43">
            <v>3.15</v>
          </cell>
        </row>
        <row r="44">
          <cell r="A44" t="str">
            <v>01.101.12</v>
          </cell>
          <cell r="B44" t="str">
            <v>Escavação,carga e transportes de material de 2a categoria,c/CB,  DMT 600 a 800m</v>
          </cell>
          <cell r="C44" t="str">
            <v>DNER-ES280/97</v>
          </cell>
          <cell r="D44" t="str">
            <v xml:space="preserve"> </v>
          </cell>
          <cell r="E44" t="str">
            <v>m3</v>
          </cell>
          <cell r="F44">
            <v>2.38</v>
          </cell>
          <cell r="G44">
            <v>0.85</v>
          </cell>
          <cell r="H44">
            <v>3.23</v>
          </cell>
        </row>
        <row r="45">
          <cell r="A45" t="str">
            <v>01.101.13</v>
          </cell>
          <cell r="B45" t="str">
            <v>Escavação,carga e transportes de material de 2a categoria,c/CB,  DMT 800 a 1 000m</v>
          </cell>
          <cell r="C45" t="str">
            <v>DNER-ES280/97</v>
          </cell>
          <cell r="D45" t="str">
            <v xml:space="preserve"> </v>
          </cell>
          <cell r="E45" t="str">
            <v>m3</v>
          </cell>
          <cell r="F45">
            <v>2.52</v>
          </cell>
          <cell r="G45">
            <v>0.9</v>
          </cell>
          <cell r="H45">
            <v>3.42</v>
          </cell>
        </row>
        <row r="46">
          <cell r="A46" t="str">
            <v>01.101.14</v>
          </cell>
          <cell r="B46" t="str">
            <v>Escavação,carga e transportes de material de 2a categoria,c/CB,  DMT 1000 a 1200m</v>
          </cell>
          <cell r="C46" t="str">
            <v>DNER-ES280/97</v>
          </cell>
          <cell r="D46" t="str">
            <v xml:space="preserve"> </v>
          </cell>
          <cell r="E46" t="str">
            <v>m3</v>
          </cell>
          <cell r="F46">
            <v>2.57</v>
          </cell>
          <cell r="G46">
            <v>0.92</v>
          </cell>
          <cell r="H46">
            <v>3.4899999999999998</v>
          </cell>
        </row>
        <row r="47">
          <cell r="A47" t="str">
            <v>01.101.15</v>
          </cell>
          <cell r="B47" t="str">
            <v>Escavação,carga e transportes de material de 2a categoria,c/CB,  DMT 1200 a 1400m</v>
          </cell>
          <cell r="C47" t="str">
            <v>DNER-ES280/97</v>
          </cell>
          <cell r="D47" t="str">
            <v xml:space="preserve"> </v>
          </cell>
          <cell r="E47" t="str">
            <v>m3</v>
          </cell>
          <cell r="F47">
            <v>2.75</v>
          </cell>
          <cell r="G47">
            <v>0.98</v>
          </cell>
          <cell r="H47">
            <v>3.73</v>
          </cell>
        </row>
        <row r="48">
          <cell r="A48" t="str">
            <v>01.101.16</v>
          </cell>
          <cell r="B48" t="str">
            <v>Escavação,carga e transportes de material de 2a categoria,c/CB,  DMT 1400 a 1600m</v>
          </cell>
          <cell r="C48" t="str">
            <v>DNER-ES280/97</v>
          </cell>
          <cell r="D48" t="str">
            <v xml:space="preserve"> </v>
          </cell>
          <cell r="E48" t="str">
            <v>m3</v>
          </cell>
          <cell r="F48">
            <v>2.85</v>
          </cell>
          <cell r="G48">
            <v>1.02</v>
          </cell>
          <cell r="H48">
            <v>3.87</v>
          </cell>
        </row>
        <row r="49">
          <cell r="A49" t="str">
            <v>01.101.17</v>
          </cell>
          <cell r="B49" t="str">
            <v>Escavação,carga e transportes de material de 2a categoria,c/CB,  DMT 1600 a 1800m</v>
          </cell>
          <cell r="C49" t="str">
            <v>DNER-ES280/97</v>
          </cell>
          <cell r="D49" t="str">
            <v xml:space="preserve"> </v>
          </cell>
          <cell r="E49" t="str">
            <v>m3</v>
          </cell>
          <cell r="F49">
            <v>2.94</v>
          </cell>
          <cell r="G49">
            <v>1.05</v>
          </cell>
          <cell r="H49">
            <v>3.99</v>
          </cell>
        </row>
        <row r="50">
          <cell r="A50" t="str">
            <v>01.101.18</v>
          </cell>
          <cell r="B50" t="str">
            <v>Escavação,carga e transportes de material de 2a categoria,c/CB,  DMT 1800 a 2000m</v>
          </cell>
          <cell r="C50" t="str">
            <v>DNER-ES280/97</v>
          </cell>
          <cell r="D50" t="str">
            <v xml:space="preserve"> </v>
          </cell>
          <cell r="E50" t="str">
            <v>m3</v>
          </cell>
          <cell r="F50">
            <v>3.05</v>
          </cell>
          <cell r="G50">
            <v>1.0900000000000001</v>
          </cell>
          <cell r="H50">
            <v>4.1399999999999997</v>
          </cell>
        </row>
        <row r="51">
          <cell r="A51" t="str">
            <v>01.101.19</v>
          </cell>
          <cell r="B51" t="str">
            <v>Escavação,carga e transportes de material de 2a categoria,c/CB,  DMT 2000 a 3000m</v>
          </cell>
          <cell r="C51" t="str">
            <v>DNER-ES280/97</v>
          </cell>
          <cell r="D51" t="str">
            <v xml:space="preserve"> </v>
          </cell>
          <cell r="E51" t="str">
            <v>m3</v>
          </cell>
          <cell r="F51">
            <v>3.32</v>
          </cell>
          <cell r="G51">
            <v>1.19</v>
          </cell>
          <cell r="H51">
            <v>4.51</v>
          </cell>
        </row>
        <row r="52">
          <cell r="A52" t="str">
            <v>01.101.20</v>
          </cell>
          <cell r="B52" t="str">
            <v>Escavação,carga e transportes de material de 2a categoria,c/CB,  DMT 3000 a 5000m</v>
          </cell>
          <cell r="C52" t="str">
            <v>DNER-ES280/97</v>
          </cell>
          <cell r="D52" t="str">
            <v xml:space="preserve"> </v>
          </cell>
          <cell r="E52" t="str">
            <v>m3</v>
          </cell>
          <cell r="F52">
            <v>4.08</v>
          </cell>
          <cell r="G52">
            <v>1.46</v>
          </cell>
          <cell r="H52">
            <v>5.54</v>
          </cell>
        </row>
        <row r="53">
          <cell r="A53" t="str">
            <v>DER51225</v>
          </cell>
          <cell r="B53" t="str">
            <v>Escavação,carga e transportes de material de 2a categoria DMT 3000 a 4000m</v>
          </cell>
          <cell r="C53" t="str">
            <v>DNER-ES280/97</v>
          </cell>
          <cell r="D53" t="str">
            <v xml:space="preserve"> </v>
          </cell>
          <cell r="E53" t="str">
            <v>m3</v>
          </cell>
          <cell r="F53">
            <v>3.36</v>
          </cell>
          <cell r="G53">
            <v>1.2</v>
          </cell>
          <cell r="H53">
            <v>4.5599999999999996</v>
          </cell>
        </row>
        <row r="54">
          <cell r="A54" t="str">
            <v>DER51235</v>
          </cell>
          <cell r="B54" t="str">
            <v>Escavação,carga e transportes de material de 2a categoria DMT 4000 a 5000m</v>
          </cell>
          <cell r="C54" t="str">
            <v>DNER-ES280/97</v>
          </cell>
          <cell r="D54" t="str">
            <v xml:space="preserve"> </v>
          </cell>
          <cell r="E54" t="str">
            <v>m3</v>
          </cell>
          <cell r="F54">
            <v>3.79</v>
          </cell>
          <cell r="G54">
            <v>1.36</v>
          </cell>
          <cell r="H54">
            <v>5.15</v>
          </cell>
        </row>
        <row r="55">
          <cell r="A55" t="str">
            <v>DER51250</v>
          </cell>
          <cell r="B55" t="str">
            <v>Escavação,carga e transportes de material de 2a categoria DMT 5000 a 6000m</v>
          </cell>
          <cell r="C55" t="str">
            <v>DNER-ES280/97</v>
          </cell>
          <cell r="D55" t="str">
            <v xml:space="preserve"> </v>
          </cell>
          <cell r="E55" t="str">
            <v>m3</v>
          </cell>
          <cell r="F55">
            <v>4.2</v>
          </cell>
          <cell r="G55">
            <v>1.5</v>
          </cell>
          <cell r="H55">
            <v>5.7</v>
          </cell>
        </row>
        <row r="56">
          <cell r="A56" t="str">
            <v>DER51260</v>
          </cell>
          <cell r="B56" t="str">
            <v>Escavação,carga e transportes de material de 2a categoria DMT 6000 a 7000m</v>
          </cell>
          <cell r="C56" t="str">
            <v>DNER-ES280/97</v>
          </cell>
          <cell r="D56" t="str">
            <v xml:space="preserve"> </v>
          </cell>
          <cell r="E56" t="str">
            <v>m3</v>
          </cell>
          <cell r="F56">
            <v>4.67</v>
          </cell>
          <cell r="G56">
            <v>1.67</v>
          </cell>
          <cell r="H56">
            <v>6.34</v>
          </cell>
        </row>
        <row r="57">
          <cell r="A57" t="str">
            <v>DER51270</v>
          </cell>
          <cell r="B57" t="str">
            <v>Escavação,carga e transportes de material de 2a categoria DMT 7000 a 8000m</v>
          </cell>
          <cell r="C57" t="str">
            <v>DNER-ES280/97</v>
          </cell>
          <cell r="D57" t="str">
            <v xml:space="preserve"> </v>
          </cell>
          <cell r="E57" t="str">
            <v>m3</v>
          </cell>
          <cell r="F57">
            <v>5.0999999999999996</v>
          </cell>
          <cell r="G57">
            <v>1.83</v>
          </cell>
          <cell r="H57">
            <v>6.93</v>
          </cell>
        </row>
        <row r="58">
          <cell r="A58" t="str">
            <v>DER51280</v>
          </cell>
          <cell r="B58" t="str">
            <v>Escavação,carga e transportes de material de 2a categoria DMT 8000 a 9000m</v>
          </cell>
          <cell r="C58" t="str">
            <v>DNER-ES280/97</v>
          </cell>
          <cell r="D58" t="str">
            <v xml:space="preserve"> </v>
          </cell>
          <cell r="E58" t="str">
            <v>m3</v>
          </cell>
          <cell r="F58">
            <v>5.51</v>
          </cell>
          <cell r="G58">
            <v>1.97</v>
          </cell>
          <cell r="H58">
            <v>7.4799999999999995</v>
          </cell>
        </row>
        <row r="59">
          <cell r="A59" t="str">
            <v>DER51290</v>
          </cell>
          <cell r="B59" t="str">
            <v>Escavação,carga e transportes de material de 2a categoria DMT 9000 a 10000m</v>
          </cell>
          <cell r="C59" t="str">
            <v>DNER-ES280/97</v>
          </cell>
          <cell r="D59" t="str">
            <v xml:space="preserve"> </v>
          </cell>
          <cell r="E59" t="str">
            <v>m3</v>
          </cell>
          <cell r="F59">
            <v>5.97</v>
          </cell>
          <cell r="G59">
            <v>2.14</v>
          </cell>
          <cell r="H59">
            <v>8.11</v>
          </cell>
        </row>
        <row r="60">
          <cell r="A60" t="str">
            <v>DER51300</v>
          </cell>
          <cell r="B60" t="str">
            <v>Escavação,carga e transportes de material de 2a categoria DMT 10000 a 12000m</v>
          </cell>
          <cell r="C60" t="str">
            <v>DNER-ES280/97</v>
          </cell>
          <cell r="D60" t="str">
            <v xml:space="preserve"> </v>
          </cell>
          <cell r="E60" t="str">
            <v>m3</v>
          </cell>
          <cell r="F60">
            <v>6.57</v>
          </cell>
          <cell r="G60">
            <v>2.35</v>
          </cell>
          <cell r="H60">
            <v>8.92</v>
          </cell>
        </row>
        <row r="61">
          <cell r="A61" t="str">
            <v>DER51310</v>
          </cell>
          <cell r="B61" t="str">
            <v>Escavação,carga e transportes de material de 2a categoria DMT 12000 a 14000m</v>
          </cell>
          <cell r="C61" t="str">
            <v>DNER-ES280/97</v>
          </cell>
          <cell r="D61" t="str">
            <v xml:space="preserve"> </v>
          </cell>
          <cell r="E61" t="str">
            <v>m3</v>
          </cell>
          <cell r="F61">
            <v>7.47</v>
          </cell>
          <cell r="G61">
            <v>2.67</v>
          </cell>
          <cell r="H61">
            <v>10.14</v>
          </cell>
        </row>
        <row r="62">
          <cell r="A62" t="str">
            <v>DER51320</v>
          </cell>
          <cell r="B62" t="str">
            <v>Escavação,carga e transportes de material de 2a categoria DMT 14000 a 16000m</v>
          </cell>
          <cell r="C62" t="str">
            <v>DNER-ES280/97</v>
          </cell>
          <cell r="D62" t="str">
            <v xml:space="preserve"> </v>
          </cell>
          <cell r="E62" t="str">
            <v>m3</v>
          </cell>
          <cell r="F62">
            <v>8.33</v>
          </cell>
          <cell r="G62">
            <v>2.98</v>
          </cell>
          <cell r="H62">
            <v>11.31</v>
          </cell>
        </row>
        <row r="63">
          <cell r="A63" t="str">
            <v>DER51330</v>
          </cell>
          <cell r="B63" t="str">
            <v>Escavação,carga e transportes de material de 2a categoria DMT 16000 a 18000m</v>
          </cell>
          <cell r="C63" t="str">
            <v>DNER-ES280/97</v>
          </cell>
          <cell r="E63" t="str">
            <v>m3</v>
          </cell>
          <cell r="F63">
            <v>9.23</v>
          </cell>
          <cell r="G63">
            <v>3.3</v>
          </cell>
          <cell r="H63">
            <v>12.530000000000001</v>
          </cell>
        </row>
        <row r="64">
          <cell r="A64" t="str">
            <v>DER51340</v>
          </cell>
          <cell r="B64" t="str">
            <v>Escavação,carga e transportes de material de 2a categoria DMT 18000 a 20000m</v>
          </cell>
          <cell r="C64" t="str">
            <v>DNER-ES280/97</v>
          </cell>
          <cell r="E64" t="str">
            <v>m3</v>
          </cell>
          <cell r="F64">
            <v>10.050000000000001</v>
          </cell>
          <cell r="G64">
            <v>3.6</v>
          </cell>
          <cell r="H64">
            <v>13.65</v>
          </cell>
        </row>
        <row r="65">
          <cell r="A65" t="str">
            <v>DER51350</v>
          </cell>
          <cell r="B65" t="str">
            <v>Escavação,carga e transportes de material de 2a categoria DMT 20000 a 22000m</v>
          </cell>
          <cell r="C65" t="str">
            <v>DNER-ES280/97</v>
          </cell>
          <cell r="E65" t="str">
            <v>m3</v>
          </cell>
          <cell r="F65">
            <v>10.9</v>
          </cell>
          <cell r="G65">
            <v>3.9</v>
          </cell>
          <cell r="H65">
            <v>14.8</v>
          </cell>
        </row>
        <row r="66">
          <cell r="A66" t="str">
            <v>DER51360</v>
          </cell>
          <cell r="B66" t="str">
            <v>Escavação,carga e transportes de material de 2a categoria DMT 22000 a 24000m</v>
          </cell>
          <cell r="C66" t="str">
            <v>DNER-ES280/97</v>
          </cell>
          <cell r="E66" t="str">
            <v>m3</v>
          </cell>
          <cell r="F66">
            <v>11.81</v>
          </cell>
          <cell r="G66">
            <v>4.2300000000000004</v>
          </cell>
          <cell r="H66">
            <v>16.04</v>
          </cell>
        </row>
        <row r="67">
          <cell r="A67" t="str">
            <v>01.102.01</v>
          </cell>
          <cell r="B67" t="str">
            <v>Escavação,carga e transportes de material de 3a  categoria DMT até 50m</v>
          </cell>
          <cell r="C67" t="str">
            <v>DNER-ES280/97</v>
          </cell>
          <cell r="D67" t="str">
            <v xml:space="preserve"> </v>
          </cell>
          <cell r="E67" t="str">
            <v>m3</v>
          </cell>
          <cell r="F67">
            <v>3.42</v>
          </cell>
          <cell r="G67">
            <v>1.22</v>
          </cell>
          <cell r="H67">
            <v>4.6399999999999997</v>
          </cell>
        </row>
        <row r="68">
          <cell r="A68" t="str">
            <v>01.102.02</v>
          </cell>
          <cell r="B68" t="str">
            <v xml:space="preserve">Escavação,carga e transportes de material de 3a categoria  DMT 50 a 200m </v>
          </cell>
          <cell r="C68" t="str">
            <v>DNER-ES280/97</v>
          </cell>
          <cell r="D68" t="str">
            <v xml:space="preserve"> </v>
          </cell>
          <cell r="E68" t="str">
            <v>m3</v>
          </cell>
          <cell r="F68">
            <v>7.28</v>
          </cell>
          <cell r="G68">
            <v>2.61</v>
          </cell>
          <cell r="H68">
            <v>9.89</v>
          </cell>
        </row>
        <row r="69">
          <cell r="A69" t="str">
            <v>01.102.03</v>
          </cell>
          <cell r="B69" t="str">
            <v>Escavação,carga e transportes de material de 3a categoria  DMT 200 a 400m</v>
          </cell>
          <cell r="C69" t="str">
            <v>DNER-ES280/97</v>
          </cell>
          <cell r="D69" t="str">
            <v xml:space="preserve"> </v>
          </cell>
          <cell r="E69" t="str">
            <v>m3</v>
          </cell>
          <cell r="F69">
            <v>7.57</v>
          </cell>
          <cell r="G69">
            <v>2.71</v>
          </cell>
          <cell r="H69">
            <v>10.280000000000001</v>
          </cell>
        </row>
        <row r="70">
          <cell r="A70" t="str">
            <v>01.102.04</v>
          </cell>
          <cell r="B70" t="str">
            <v xml:space="preserve">Escavação,carga e transportes de material de 3a categoria DMT 400 a 600m </v>
          </cell>
          <cell r="C70" t="str">
            <v>DNER-ES280/97</v>
          </cell>
          <cell r="D70" t="str">
            <v xml:space="preserve"> </v>
          </cell>
          <cell r="E70" t="str">
            <v>m3</v>
          </cell>
          <cell r="F70">
            <v>7.67</v>
          </cell>
          <cell r="G70">
            <v>2.75</v>
          </cell>
          <cell r="H70">
            <v>10.42</v>
          </cell>
        </row>
        <row r="71">
          <cell r="A71" t="str">
            <v>01.102.05</v>
          </cell>
          <cell r="B71" t="str">
            <v xml:space="preserve">Escavação,carga e transportes de material de 3a categoria DMT 600 a 800m </v>
          </cell>
          <cell r="C71" t="str">
            <v>DNER-ES280/97</v>
          </cell>
          <cell r="D71" t="str">
            <v xml:space="preserve"> </v>
          </cell>
          <cell r="E71" t="str">
            <v>m3</v>
          </cell>
          <cell r="F71">
            <v>7.73</v>
          </cell>
          <cell r="G71">
            <v>2.77</v>
          </cell>
          <cell r="H71">
            <v>10.5</v>
          </cell>
        </row>
        <row r="72">
          <cell r="A72" t="str">
            <v>01.102.06</v>
          </cell>
          <cell r="B72" t="str">
            <v xml:space="preserve">Escavação,carga e transportes de material de 3a categoria DMT 800 a 1000m </v>
          </cell>
          <cell r="C72" t="str">
            <v>DNER-ES280/97</v>
          </cell>
          <cell r="D72" t="str">
            <v xml:space="preserve"> </v>
          </cell>
          <cell r="E72" t="str">
            <v>m3</v>
          </cell>
          <cell r="F72">
            <v>7.77</v>
          </cell>
          <cell r="G72">
            <v>2.78</v>
          </cell>
          <cell r="H72">
            <v>10.549999999999999</v>
          </cell>
        </row>
        <row r="73">
          <cell r="A73" t="str">
            <v>01.102.07</v>
          </cell>
          <cell r="B73" t="str">
            <v xml:space="preserve">Escavação,carga e transportes de material de 3a categoria DMT 1000 a 1200m </v>
          </cell>
          <cell r="C73" t="str">
            <v>DNER-ES280/97</v>
          </cell>
          <cell r="D73" t="str">
            <v xml:space="preserve"> </v>
          </cell>
          <cell r="E73" t="str">
            <v>m3</v>
          </cell>
          <cell r="F73">
            <v>10.44</v>
          </cell>
          <cell r="G73">
            <v>3.74</v>
          </cell>
          <cell r="H73">
            <v>14.18</v>
          </cell>
        </row>
        <row r="74">
          <cell r="A74" t="str">
            <v>01.200.01</v>
          </cell>
          <cell r="B74" t="str">
            <v>Escavação e carga de material de jazida</v>
          </cell>
          <cell r="C74" t="str">
            <v xml:space="preserve"> </v>
          </cell>
          <cell r="D74" t="str">
            <v xml:space="preserve"> </v>
          </cell>
          <cell r="E74" t="str">
            <v>m3</v>
          </cell>
          <cell r="F74">
            <v>0.68</v>
          </cell>
          <cell r="G74">
            <v>0.24</v>
          </cell>
          <cell r="H74">
            <v>0.92</v>
          </cell>
        </row>
        <row r="75">
          <cell r="A75" t="str">
            <v>01.300.00</v>
          </cell>
          <cell r="B75" t="str">
            <v>Escavação e carga de solos moles</v>
          </cell>
          <cell r="C75" t="str">
            <v xml:space="preserve"> </v>
          </cell>
          <cell r="D75" t="str">
            <v xml:space="preserve"> </v>
          </cell>
          <cell r="E75" t="str">
            <v>m3</v>
          </cell>
          <cell r="F75">
            <v>3.29</v>
          </cell>
          <cell r="G75">
            <v>1.18</v>
          </cell>
          <cell r="H75">
            <v>4.47</v>
          </cell>
        </row>
        <row r="76">
          <cell r="A76" t="str">
            <v>01.510.00</v>
          </cell>
          <cell r="B76" t="str">
            <v>Compactação de aterros a 95% Proctor Normal</v>
          </cell>
          <cell r="C76" t="str">
            <v>DNER-ES282/97</v>
          </cell>
          <cell r="D76" t="str">
            <v xml:space="preserve"> </v>
          </cell>
          <cell r="E76" t="str">
            <v>m3</v>
          </cell>
          <cell r="F76">
            <v>0.57999999999999996</v>
          </cell>
          <cell r="G76">
            <v>0.21</v>
          </cell>
          <cell r="H76">
            <v>0.78999999999999992</v>
          </cell>
        </row>
        <row r="77">
          <cell r="A77" t="str">
            <v>01.511.00</v>
          </cell>
          <cell r="B77" t="str">
            <v>Compactação de aterros a 100% Proctor Normal</v>
          </cell>
          <cell r="C77" t="str">
            <v>DNER-ES282/97</v>
          </cell>
          <cell r="D77" t="str">
            <v xml:space="preserve"> </v>
          </cell>
          <cell r="E77" t="str">
            <v>m3</v>
          </cell>
          <cell r="F77">
            <v>1</v>
          </cell>
          <cell r="G77">
            <v>0.36</v>
          </cell>
          <cell r="H77">
            <v>1.3599999999999999</v>
          </cell>
        </row>
        <row r="78">
          <cell r="A78" t="str">
            <v>01.999.01</v>
          </cell>
          <cell r="B78" t="str">
            <v>Limpeza superficial de camada vegetal</v>
          </cell>
          <cell r="C78" t="str">
            <v xml:space="preserve"> </v>
          </cell>
          <cell r="D78" t="str">
            <v xml:space="preserve"> </v>
          </cell>
          <cell r="E78" t="str">
            <v>m2</v>
          </cell>
          <cell r="F78">
            <v>0.06</v>
          </cell>
          <cell r="G78">
            <v>0.02</v>
          </cell>
          <cell r="H78">
            <v>0.08</v>
          </cell>
        </row>
        <row r="79">
          <cell r="A79" t="str">
            <v>01.999.02</v>
          </cell>
          <cell r="B79" t="str">
            <v>Expurgo de jazida</v>
          </cell>
          <cell r="C79" t="str">
            <v xml:space="preserve"> </v>
          </cell>
          <cell r="D79" t="str">
            <v xml:space="preserve"> </v>
          </cell>
          <cell r="E79" t="str">
            <v>m3</v>
          </cell>
          <cell r="F79">
            <v>0.48</v>
          </cell>
          <cell r="G79">
            <v>0.17</v>
          </cell>
          <cell r="H79">
            <v>0.65</v>
          </cell>
        </row>
        <row r="80">
          <cell r="A80" t="str">
            <v>01.999.03</v>
          </cell>
          <cell r="B80" t="str">
            <v>Desmatamento de jazida</v>
          </cell>
          <cell r="C80" t="str">
            <v xml:space="preserve"> </v>
          </cell>
          <cell r="D80" t="str">
            <v xml:space="preserve"> </v>
          </cell>
          <cell r="E80" t="str">
            <v>m2</v>
          </cell>
          <cell r="F80">
            <v>0.04</v>
          </cell>
          <cell r="G80">
            <v>0.01</v>
          </cell>
          <cell r="H80">
            <v>0.05</v>
          </cell>
        </row>
        <row r="81">
          <cell r="A81" t="str">
            <v>P01.401.00</v>
          </cell>
          <cell r="B81" t="str">
            <v>Revestimento Primário</v>
          </cell>
          <cell r="C81" t="str">
            <v xml:space="preserve"> </v>
          </cell>
          <cell r="D81" t="str">
            <v xml:space="preserve"> </v>
          </cell>
          <cell r="E81" t="str">
            <v>m3</v>
          </cell>
          <cell r="F81">
            <v>8.65</v>
          </cell>
          <cell r="G81">
            <v>3.1</v>
          </cell>
          <cell r="H81">
            <v>11.75</v>
          </cell>
        </row>
        <row r="82">
          <cell r="A82" t="str">
            <v>DER50255</v>
          </cell>
          <cell r="B82" t="str">
            <v>Esc.  Carga e Transp. de mat. 1a cat. c/ CB 3000&lt;DMT&lt;4000m</v>
          </cell>
          <cell r="C82" t="str">
            <v xml:space="preserve"> </v>
          </cell>
          <cell r="D82" t="str">
            <v xml:space="preserve"> </v>
          </cell>
          <cell r="E82" t="str">
            <v>m3</v>
          </cell>
          <cell r="F82">
            <v>2.4300000000000002</v>
          </cell>
          <cell r="G82">
            <v>0.87</v>
          </cell>
          <cell r="H82">
            <v>3.3000000000000003</v>
          </cell>
        </row>
        <row r="83">
          <cell r="A83" t="str">
            <v>DER50260</v>
          </cell>
          <cell r="B83" t="str">
            <v>Esc.  Carga e Transp. de mat. 1a cat. c/ CB 5000&lt;DMT&lt;6000m</v>
          </cell>
          <cell r="C83" t="str">
            <v xml:space="preserve"> </v>
          </cell>
          <cell r="D83" t="str">
            <v xml:space="preserve"> </v>
          </cell>
          <cell r="E83" t="str">
            <v>m3</v>
          </cell>
          <cell r="F83">
            <v>3.16</v>
          </cell>
          <cell r="G83">
            <v>1.1299999999999999</v>
          </cell>
          <cell r="H83">
            <v>4.29</v>
          </cell>
        </row>
        <row r="84">
          <cell r="A84" t="str">
            <v>DER50265</v>
          </cell>
          <cell r="B84" t="str">
            <v>Esc.  Carga e Transp. de mat. 1a cat. c/ CB 4000&lt;DMT&lt;5000m</v>
          </cell>
          <cell r="C84" t="str">
            <v xml:space="preserve"> </v>
          </cell>
          <cell r="D84" t="str">
            <v xml:space="preserve"> </v>
          </cell>
          <cell r="E84" t="str">
            <v>m3</v>
          </cell>
          <cell r="F84">
            <v>2.77</v>
          </cell>
          <cell r="G84">
            <v>0.99</v>
          </cell>
          <cell r="H84">
            <v>3.76</v>
          </cell>
        </row>
        <row r="85">
          <cell r="A85" t="str">
            <v>DER50270</v>
          </cell>
          <cell r="B85" t="str">
            <v>Esc.  Carga e Transp. de mat. 1a cat. c/ CB 6000&lt;DMT&lt;7000m</v>
          </cell>
          <cell r="C85" t="str">
            <v xml:space="preserve"> </v>
          </cell>
          <cell r="D85" t="str">
            <v xml:space="preserve"> </v>
          </cell>
          <cell r="E85" t="str">
            <v>m3</v>
          </cell>
          <cell r="F85">
            <v>3.53</v>
          </cell>
          <cell r="G85">
            <v>1.26</v>
          </cell>
          <cell r="H85">
            <v>4.79</v>
          </cell>
        </row>
        <row r="86">
          <cell r="A86" t="str">
            <v>DER50280</v>
          </cell>
          <cell r="B86" t="str">
            <v>Esc.  Carga e Transp. de mat. 1a cat. c/ CB 7000&lt;DMT&lt;8000m</v>
          </cell>
          <cell r="C86" t="str">
            <v xml:space="preserve"> </v>
          </cell>
          <cell r="D86" t="str">
            <v xml:space="preserve"> </v>
          </cell>
          <cell r="E86" t="str">
            <v>m3</v>
          </cell>
          <cell r="F86">
            <v>3.88</v>
          </cell>
          <cell r="G86">
            <v>1.39</v>
          </cell>
          <cell r="H86">
            <v>5.27</v>
          </cell>
        </row>
        <row r="87">
          <cell r="A87" t="str">
            <v>DER50290</v>
          </cell>
          <cell r="B87" t="str">
            <v>Esc.  Carga e Transp. de mat. 1a cat. c/ CB 8000&lt;DMT&lt;9000m</v>
          </cell>
          <cell r="C87" t="str">
            <v xml:space="preserve"> </v>
          </cell>
          <cell r="D87" t="str">
            <v xml:space="preserve"> </v>
          </cell>
          <cell r="E87" t="str">
            <v>m3</v>
          </cell>
          <cell r="F87">
            <v>4.26</v>
          </cell>
          <cell r="G87">
            <v>1.53</v>
          </cell>
          <cell r="H87">
            <v>5.79</v>
          </cell>
        </row>
        <row r="88">
          <cell r="A88" t="str">
            <v>DER50300</v>
          </cell>
          <cell r="B88" t="str">
            <v>Esc.  Carga e Transp. de mat. 1a cat. c/ CB 9000&lt;DMT&lt;10000m</v>
          </cell>
          <cell r="C88" t="str">
            <v xml:space="preserve"> </v>
          </cell>
          <cell r="D88" t="str">
            <v xml:space="preserve"> </v>
          </cell>
          <cell r="E88" t="str">
            <v>m3</v>
          </cell>
          <cell r="F88">
            <v>4.6399999999999997</v>
          </cell>
          <cell r="G88">
            <v>1.66</v>
          </cell>
          <cell r="H88">
            <v>6.3</v>
          </cell>
        </row>
        <row r="89">
          <cell r="A89" t="str">
            <v>DER50305</v>
          </cell>
          <cell r="B89" t="str">
            <v>Esc.  Carga e Transp. de mat. 1a cat. c/ CB 10000&lt;DMT&lt;12000m</v>
          </cell>
          <cell r="C89" t="str">
            <v xml:space="preserve"> </v>
          </cell>
          <cell r="D89" t="str">
            <v xml:space="preserve"> </v>
          </cell>
          <cell r="E89" t="str">
            <v>m3</v>
          </cell>
          <cell r="F89">
            <v>5.19</v>
          </cell>
          <cell r="G89">
            <v>1.86</v>
          </cell>
          <cell r="H89">
            <v>7.0500000000000007</v>
          </cell>
        </row>
        <row r="90">
          <cell r="A90" t="str">
            <v>DER50315</v>
          </cell>
          <cell r="B90" t="str">
            <v>Esc.  Carga e Transp. de mat. 1a cat. c/ CB 12000&lt;DMT&lt;14000m</v>
          </cell>
          <cell r="C90" t="str">
            <v xml:space="preserve"> </v>
          </cell>
          <cell r="D90" t="str">
            <v xml:space="preserve"> </v>
          </cell>
          <cell r="E90" t="str">
            <v>m3</v>
          </cell>
          <cell r="F90">
            <v>5.91</v>
          </cell>
          <cell r="G90">
            <v>2.12</v>
          </cell>
          <cell r="H90">
            <v>8.0300000000000011</v>
          </cell>
        </row>
        <row r="91">
          <cell r="A91" t="str">
            <v>DER50325</v>
          </cell>
          <cell r="B91" t="str">
            <v>Esc.  Carga e Transp. de mat. 1a cat. c/ CB 14000&lt;DMT&lt;16000m</v>
          </cell>
          <cell r="C91" t="str">
            <v xml:space="preserve"> </v>
          </cell>
          <cell r="D91" t="str">
            <v xml:space="preserve"> </v>
          </cell>
          <cell r="E91" t="str">
            <v>m3</v>
          </cell>
          <cell r="F91">
            <v>6.63</v>
          </cell>
          <cell r="G91">
            <v>2.37</v>
          </cell>
          <cell r="H91">
            <v>9</v>
          </cell>
        </row>
        <row r="92">
          <cell r="A92" t="str">
            <v>DER50335</v>
          </cell>
          <cell r="B92" t="str">
            <v>Esc.  Carga e Transp. de mat. 1a cat. c/ CB 16000&lt;DMT&lt;18000m</v>
          </cell>
          <cell r="C92" t="str">
            <v xml:space="preserve"> </v>
          </cell>
          <cell r="D92" t="str">
            <v xml:space="preserve"> </v>
          </cell>
          <cell r="E92" t="str">
            <v>m3</v>
          </cell>
          <cell r="F92">
            <v>7.42</v>
          </cell>
          <cell r="G92">
            <v>2.66</v>
          </cell>
          <cell r="H92">
            <v>10.08</v>
          </cell>
        </row>
        <row r="93">
          <cell r="A93" t="str">
            <v>DER50345</v>
          </cell>
          <cell r="B93" t="str">
            <v>Esc.  Carga e Transp. de mat. 1a cat. c/ CB 18000&lt;DMT&lt;20000m</v>
          </cell>
          <cell r="C93" t="str">
            <v xml:space="preserve"> </v>
          </cell>
          <cell r="D93" t="str">
            <v xml:space="preserve"> </v>
          </cell>
          <cell r="E93" t="str">
            <v>m3</v>
          </cell>
          <cell r="F93">
            <v>8.15</v>
          </cell>
          <cell r="G93">
            <v>2.92</v>
          </cell>
          <cell r="H93">
            <v>11.07</v>
          </cell>
        </row>
        <row r="94">
          <cell r="A94" t="str">
            <v>DER50355</v>
          </cell>
          <cell r="B94" t="str">
            <v>Esc.  Carga e Transp. de mat. 1a cat. c/ CB 20000&lt;DMT&lt;22000m</v>
          </cell>
          <cell r="C94" t="str">
            <v xml:space="preserve"> </v>
          </cell>
          <cell r="D94" t="str">
            <v xml:space="preserve"> </v>
          </cell>
          <cell r="E94" t="str">
            <v>m3</v>
          </cell>
          <cell r="F94">
            <v>8.85</v>
          </cell>
          <cell r="G94">
            <v>3.17</v>
          </cell>
          <cell r="H94">
            <v>12.02</v>
          </cell>
        </row>
        <row r="95">
          <cell r="A95" t="str">
            <v>DER50365</v>
          </cell>
          <cell r="B95" t="str">
            <v>Esc.  Carga e Transp. de mat. 1a cat. c/ CB 22000&lt;DMT&lt;24000m</v>
          </cell>
          <cell r="C95" t="str">
            <v xml:space="preserve"> </v>
          </cell>
          <cell r="D95" t="str">
            <v xml:space="preserve"> </v>
          </cell>
          <cell r="E95" t="str">
            <v>m3</v>
          </cell>
          <cell r="F95">
            <v>9.6199999999999992</v>
          </cell>
          <cell r="G95">
            <v>3.44</v>
          </cell>
          <cell r="H95">
            <v>13.059999999999999</v>
          </cell>
        </row>
        <row r="96">
          <cell r="A96" t="str">
            <v>DER50375</v>
          </cell>
          <cell r="B96" t="str">
            <v>Esc.  Carga e Transp. de mat. 1a cat. c/ CB 24000&lt;DMT&lt;26000m</v>
          </cell>
          <cell r="C96" t="str">
            <v xml:space="preserve"> </v>
          </cell>
          <cell r="D96" t="str">
            <v xml:space="preserve"> </v>
          </cell>
          <cell r="E96" t="str">
            <v>m3</v>
          </cell>
          <cell r="F96">
            <v>10.37</v>
          </cell>
          <cell r="G96">
            <v>3.71</v>
          </cell>
          <cell r="H96">
            <v>14.079999999999998</v>
          </cell>
        </row>
        <row r="97">
          <cell r="A97" t="str">
            <v>DER50385</v>
          </cell>
          <cell r="B97" t="str">
            <v>Esc.  Carga e Transp. de mat. 1a cat. c/ CB 26000&lt;DMT&lt;28000m</v>
          </cell>
          <cell r="C97" t="str">
            <v xml:space="preserve"> </v>
          </cell>
          <cell r="D97" t="str">
            <v xml:space="preserve"> </v>
          </cell>
          <cell r="E97" t="str">
            <v>m3</v>
          </cell>
          <cell r="F97">
            <v>11.06</v>
          </cell>
          <cell r="G97">
            <v>3.96</v>
          </cell>
          <cell r="H97">
            <v>15.02</v>
          </cell>
        </row>
        <row r="98">
          <cell r="A98" t="str">
            <v>DER50395</v>
          </cell>
          <cell r="B98" t="str">
            <v>Esc.  Carga e Transp. de mat. 1a cat. c/ CB 28000&lt;DMT&lt;30000m</v>
          </cell>
          <cell r="C98" t="str">
            <v xml:space="preserve"> </v>
          </cell>
          <cell r="D98" t="str">
            <v xml:space="preserve"> </v>
          </cell>
          <cell r="E98" t="str">
            <v>m3</v>
          </cell>
          <cell r="F98">
            <v>11.82</v>
          </cell>
          <cell r="G98">
            <v>4.2300000000000004</v>
          </cell>
          <cell r="H98">
            <v>16.05</v>
          </cell>
        </row>
        <row r="99">
          <cell r="A99" t="str">
            <v>DER52120</v>
          </cell>
          <cell r="B99" t="str">
            <v>Extr.,Carga, Transp.e espalh.de areia ext.p/colchão dren.(banh.Maracajá)e subst.solos moles DMT=49km</v>
          </cell>
          <cell r="C99" t="str">
            <v xml:space="preserve"> </v>
          </cell>
          <cell r="D99" t="str">
            <v xml:space="preserve"> </v>
          </cell>
          <cell r="E99" t="str">
            <v>m3</v>
          </cell>
          <cell r="F99">
            <v>12.05</v>
          </cell>
          <cell r="G99">
            <v>4.3099999999999996</v>
          </cell>
          <cell r="H99">
            <v>16.36</v>
          </cell>
        </row>
        <row r="100">
          <cell r="A100" t="str">
            <v>DER52120e</v>
          </cell>
          <cell r="B100" t="str">
            <v>Escav.,Carga, Transp.e espalh.de areia comerc.p/colchão dren.(banh.Maracajá)e subst.solos moles DMT=49km</v>
          </cell>
          <cell r="C100" t="str">
            <v xml:space="preserve"> </v>
          </cell>
          <cell r="D100" t="str">
            <v xml:space="preserve"> </v>
          </cell>
          <cell r="E100" t="str">
            <v>m3</v>
          </cell>
          <cell r="F100">
            <v>15.47</v>
          </cell>
          <cell r="G100">
            <v>5.54</v>
          </cell>
          <cell r="H100">
            <v>21.01</v>
          </cell>
        </row>
        <row r="101">
          <cell r="A101" t="str">
            <v>DER52120c</v>
          </cell>
          <cell r="B101" t="str">
            <v>Extr.,Carga, Transp.e Espalh.areia comerc.p/colchão dren.(banh.Maracajá)e subst.solos moles DMT=95,2km</v>
          </cell>
          <cell r="C101" t="str">
            <v xml:space="preserve"> </v>
          </cell>
          <cell r="D101" t="str">
            <v xml:space="preserve"> </v>
          </cell>
          <cell r="E101" t="str">
            <v>m3</v>
          </cell>
          <cell r="F101">
            <v>24.44</v>
          </cell>
          <cell r="G101">
            <v>8.75</v>
          </cell>
          <cell r="H101">
            <v>33.19</v>
          </cell>
        </row>
        <row r="102">
          <cell r="A102" t="str">
            <v>DER52120d</v>
          </cell>
          <cell r="B102" t="str">
            <v>Extração, Carga e Transp.e Espalh.de seixo p/colchão drenante(banhado do Maracajá) DMT=23,7km</v>
          </cell>
          <cell r="C102" t="str">
            <v xml:space="preserve"> </v>
          </cell>
          <cell r="D102" t="str">
            <v xml:space="preserve"> </v>
          </cell>
          <cell r="E102" t="str">
            <v>m3</v>
          </cell>
          <cell r="F102">
            <v>11.56</v>
          </cell>
          <cell r="G102">
            <v>4.1399999999999997</v>
          </cell>
          <cell r="H102">
            <v>15.7</v>
          </cell>
        </row>
        <row r="103">
          <cell r="A103" t="str">
            <v>DER52120b</v>
          </cell>
          <cell r="B103" t="str">
            <v>Extração, Carga e Transp.e Espalh.de seixo p/colchão drenante(banhado do Maracajá) DMT=24km</v>
          </cell>
          <cell r="C103" t="str">
            <v xml:space="preserve"> </v>
          </cell>
          <cell r="D103" t="str">
            <v xml:space="preserve"> </v>
          </cell>
          <cell r="E103" t="str">
            <v>m3</v>
          </cell>
          <cell r="F103">
            <v>11.71</v>
          </cell>
          <cell r="G103">
            <v>4.1900000000000004</v>
          </cell>
          <cell r="H103">
            <v>15.900000000000002</v>
          </cell>
        </row>
        <row r="104">
          <cell r="A104" t="str">
            <v>DER52120a</v>
          </cell>
          <cell r="B104" t="str">
            <v>Momento extraordinário de transporte</v>
          </cell>
          <cell r="E104" t="str">
            <v>t x km</v>
          </cell>
          <cell r="F104">
            <v>0.32</v>
          </cell>
          <cell r="G104">
            <v>0.11</v>
          </cell>
          <cell r="H104">
            <v>0.43</v>
          </cell>
        </row>
        <row r="105">
          <cell r="A105" t="str">
            <v>DER52050</v>
          </cell>
          <cell r="B105" t="str">
            <v>Esc. Carga e Transp. de solos moles DMT&lt;=50m</v>
          </cell>
          <cell r="C105" t="str">
            <v xml:space="preserve"> </v>
          </cell>
          <cell r="D105" t="str">
            <v xml:space="preserve"> </v>
          </cell>
          <cell r="E105" t="str">
            <v>m3</v>
          </cell>
          <cell r="F105">
            <v>2.61</v>
          </cell>
          <cell r="G105">
            <v>0.93</v>
          </cell>
          <cell r="H105">
            <v>3.54</v>
          </cell>
        </row>
        <row r="106">
          <cell r="A106" t="str">
            <v>DER52060</v>
          </cell>
          <cell r="B106" t="str">
            <v>Esc. Carga e Transp. de solos moles 50&lt;DMT&lt;=100m</v>
          </cell>
          <cell r="C106" t="str">
            <v xml:space="preserve"> </v>
          </cell>
          <cell r="D106" t="str">
            <v xml:space="preserve"> </v>
          </cell>
          <cell r="E106" t="str">
            <v>m3</v>
          </cell>
          <cell r="F106">
            <v>2.72</v>
          </cell>
          <cell r="G106">
            <v>0.97</v>
          </cell>
          <cell r="H106">
            <v>3.6900000000000004</v>
          </cell>
        </row>
        <row r="107">
          <cell r="A107" t="str">
            <v>DER52070</v>
          </cell>
          <cell r="B107" t="str">
            <v>Esc. Carga e Transp. de solos moles 100&lt;DMT&lt;=200m</v>
          </cell>
          <cell r="C107" t="str">
            <v xml:space="preserve"> </v>
          </cell>
          <cell r="D107" t="str">
            <v xml:space="preserve"> </v>
          </cell>
          <cell r="E107" t="str">
            <v>m3</v>
          </cell>
          <cell r="F107">
            <v>2.91</v>
          </cell>
          <cell r="G107">
            <v>1.04</v>
          </cell>
          <cell r="H107">
            <v>3.95</v>
          </cell>
        </row>
        <row r="108">
          <cell r="A108" t="str">
            <v>DER52082</v>
          </cell>
          <cell r="B108" t="str">
            <v>Esc. Carga e Transp. de solos moles 200&lt;DMT&lt;=400m</v>
          </cell>
          <cell r="C108" t="str">
            <v xml:space="preserve"> </v>
          </cell>
          <cell r="D108" t="str">
            <v xml:space="preserve"> </v>
          </cell>
          <cell r="E108" t="str">
            <v>m3</v>
          </cell>
          <cell r="F108">
            <v>2.97</v>
          </cell>
          <cell r="G108">
            <v>1.06</v>
          </cell>
          <cell r="H108">
            <v>4.03</v>
          </cell>
        </row>
        <row r="109">
          <cell r="A109" t="str">
            <v>DER52087</v>
          </cell>
          <cell r="B109" t="str">
            <v>Esc. Carga e Transp. de solos moles 400&lt;DMT&lt;=600m</v>
          </cell>
          <cell r="C109" t="str">
            <v xml:space="preserve"> </v>
          </cell>
          <cell r="D109" t="str">
            <v xml:space="preserve"> </v>
          </cell>
          <cell r="E109" t="str">
            <v>m3</v>
          </cell>
          <cell r="F109">
            <v>3.39</v>
          </cell>
          <cell r="G109">
            <v>1.21</v>
          </cell>
          <cell r="H109">
            <v>4.5999999999999996</v>
          </cell>
        </row>
        <row r="110">
          <cell r="A110" t="str">
            <v>DER52090</v>
          </cell>
          <cell r="B110" t="str">
            <v>Esc. Carga e Transp. de solos moles 600&lt;DMT&lt;=800m</v>
          </cell>
          <cell r="C110" t="str">
            <v xml:space="preserve"> </v>
          </cell>
          <cell r="D110" t="str">
            <v xml:space="preserve"> </v>
          </cell>
          <cell r="E110" t="str">
            <v>m3</v>
          </cell>
          <cell r="F110">
            <v>3.42</v>
          </cell>
          <cell r="G110">
            <v>1.22</v>
          </cell>
          <cell r="H110">
            <v>4.6399999999999997</v>
          </cell>
        </row>
        <row r="111">
          <cell r="A111" t="str">
            <v>DER52095</v>
          </cell>
          <cell r="B111" t="str">
            <v>Esc. Carga e Transp. de solos moles 800&lt;DMT&lt;=1000m</v>
          </cell>
          <cell r="C111" t="str">
            <v xml:space="preserve"> </v>
          </cell>
          <cell r="D111" t="str">
            <v xml:space="preserve"> </v>
          </cell>
          <cell r="E111" t="str">
            <v>m3</v>
          </cell>
          <cell r="F111">
            <v>3.46</v>
          </cell>
          <cell r="G111">
            <v>1.24</v>
          </cell>
          <cell r="H111">
            <v>4.7</v>
          </cell>
        </row>
        <row r="112">
          <cell r="A112" t="str">
            <v>DER52100</v>
          </cell>
          <cell r="B112" t="str">
            <v>Esc. Carga e Transp. de solos moles 1000&lt;DMT&lt;=1200m</v>
          </cell>
          <cell r="C112" t="str">
            <v xml:space="preserve"> </v>
          </cell>
          <cell r="D112" t="str">
            <v xml:space="preserve"> </v>
          </cell>
          <cell r="E112" t="str">
            <v>m3</v>
          </cell>
          <cell r="F112">
            <v>3.47</v>
          </cell>
          <cell r="G112">
            <v>1.24</v>
          </cell>
          <cell r="H112">
            <v>4.71</v>
          </cell>
        </row>
        <row r="113">
          <cell r="A113" t="str">
            <v>DER52101</v>
          </cell>
          <cell r="B113" t="str">
            <v>Esc. Carga e Transp. de solos moles 1200&lt;DMT&lt;=1400m</v>
          </cell>
          <cell r="C113" t="str">
            <v xml:space="preserve"> </v>
          </cell>
          <cell r="D113" t="str">
            <v xml:space="preserve"> </v>
          </cell>
          <cell r="E113" t="str">
            <v>m3</v>
          </cell>
          <cell r="F113">
            <v>3.49</v>
          </cell>
          <cell r="G113">
            <v>1.25</v>
          </cell>
          <cell r="H113">
            <v>4.74</v>
          </cell>
        </row>
        <row r="114">
          <cell r="A114" t="str">
            <v>DER52102</v>
          </cell>
          <cell r="B114" t="str">
            <v>Esc. Carga e Transp. de solos moles 1400&lt;DMT&lt;=1600m</v>
          </cell>
          <cell r="C114" t="str">
            <v xml:space="preserve"> </v>
          </cell>
          <cell r="D114" t="str">
            <v xml:space="preserve"> </v>
          </cell>
          <cell r="E114" t="str">
            <v>m3</v>
          </cell>
          <cell r="F114">
            <v>3.54</v>
          </cell>
          <cell r="G114">
            <v>1.27</v>
          </cell>
          <cell r="H114">
            <v>4.8100000000000005</v>
          </cell>
        </row>
        <row r="115">
          <cell r="A115" t="str">
            <v>DER52103</v>
          </cell>
          <cell r="B115" t="str">
            <v>Esc. Carga e Transp. de solos moles 1600&lt;DMT&lt;=1800m</v>
          </cell>
          <cell r="C115" t="str">
            <v xml:space="preserve"> </v>
          </cell>
          <cell r="D115" t="str">
            <v xml:space="preserve"> </v>
          </cell>
          <cell r="E115" t="str">
            <v>m3</v>
          </cell>
          <cell r="F115">
            <v>3.58</v>
          </cell>
          <cell r="G115">
            <v>1.28</v>
          </cell>
          <cell r="H115">
            <v>4.8600000000000003</v>
          </cell>
        </row>
        <row r="116">
          <cell r="A116" t="str">
            <v>DER52104</v>
          </cell>
          <cell r="B116" t="str">
            <v>Esc. Carga e Transp. de solos moles 1800&lt;DMT&lt;=2000m</v>
          </cell>
          <cell r="C116" t="str">
            <v xml:space="preserve"> </v>
          </cell>
          <cell r="D116" t="str">
            <v xml:space="preserve"> </v>
          </cell>
          <cell r="E116" t="str">
            <v>m3</v>
          </cell>
          <cell r="F116">
            <v>3.67</v>
          </cell>
          <cell r="G116">
            <v>1.31</v>
          </cell>
          <cell r="H116">
            <v>4.9800000000000004</v>
          </cell>
        </row>
        <row r="117">
          <cell r="A117" t="str">
            <v>DER52105</v>
          </cell>
          <cell r="B117" t="str">
            <v>Esc. Carga e Transp. de solos moles 2000&lt;DMT&lt;=3000m</v>
          </cell>
          <cell r="C117" t="str">
            <v xml:space="preserve"> </v>
          </cell>
          <cell r="D117" t="str">
            <v xml:space="preserve"> </v>
          </cell>
          <cell r="E117" t="str">
            <v>m3</v>
          </cell>
          <cell r="F117">
            <v>4.25</v>
          </cell>
          <cell r="G117">
            <v>1.52</v>
          </cell>
          <cell r="H117">
            <v>5.77</v>
          </cell>
        </row>
        <row r="118">
          <cell r="A118" t="str">
            <v>DER52106</v>
          </cell>
          <cell r="B118" t="str">
            <v>Esc. Carga e Transp. de solos moles 3000&lt;DMT&lt;=4000m</v>
          </cell>
          <cell r="C118" t="str">
            <v xml:space="preserve"> </v>
          </cell>
          <cell r="D118" t="str">
            <v xml:space="preserve"> </v>
          </cell>
          <cell r="E118" t="str">
            <v>m3</v>
          </cell>
          <cell r="F118">
            <v>4.6900000000000004</v>
          </cell>
          <cell r="G118">
            <v>1.68</v>
          </cell>
          <cell r="H118">
            <v>6.37</v>
          </cell>
        </row>
        <row r="119">
          <cell r="A119" t="str">
            <v>DER52106a</v>
          </cell>
          <cell r="B119" t="str">
            <v>Esc. Carga e Transp. de solos moles 4000&lt;DMT&lt;=5000m</v>
          </cell>
          <cell r="C119" t="str">
            <v xml:space="preserve"> </v>
          </cell>
          <cell r="D119" t="str">
            <v xml:space="preserve"> </v>
          </cell>
          <cell r="E119" t="str">
            <v>m3</v>
          </cell>
          <cell r="F119">
            <v>5.42</v>
          </cell>
          <cell r="G119">
            <v>1.94</v>
          </cell>
          <cell r="H119">
            <v>7.3599999999999994</v>
          </cell>
        </row>
        <row r="120">
          <cell r="A120" t="str">
            <v>DER52106b</v>
          </cell>
          <cell r="B120" t="str">
            <v>Esc. Carga e Transp. de solos moles 5000&lt;DMT&lt;=6000m</v>
          </cell>
          <cell r="E120" t="str">
            <v>m3</v>
          </cell>
          <cell r="F120">
            <v>6.19</v>
          </cell>
          <cell r="G120">
            <v>2.2200000000000002</v>
          </cell>
          <cell r="H120">
            <v>8.41</v>
          </cell>
        </row>
        <row r="121">
          <cell r="A121" t="str">
            <v>DER52106c</v>
          </cell>
          <cell r="B121" t="str">
            <v>Esc. Carga e Transp. de solos moles 6000&lt;DMT&lt;=7000m</v>
          </cell>
          <cell r="C121" t="str">
            <v xml:space="preserve"> </v>
          </cell>
          <cell r="D121" t="str">
            <v xml:space="preserve"> </v>
          </cell>
          <cell r="E121" t="str">
            <v>m3</v>
          </cell>
          <cell r="F121">
            <v>6.93</v>
          </cell>
          <cell r="G121">
            <v>2.48</v>
          </cell>
          <cell r="H121">
            <v>9.41</v>
          </cell>
        </row>
        <row r="122">
          <cell r="A122" t="str">
            <v>P 52050</v>
          </cell>
          <cell r="B122" t="str">
            <v>Espalhamento de solos moles</v>
          </cell>
          <cell r="E122" t="str">
            <v>m3</v>
          </cell>
          <cell r="F122">
            <v>0.26</v>
          </cell>
          <cell r="G122">
            <v>0.09</v>
          </cell>
          <cell r="H122">
            <v>0.35</v>
          </cell>
        </row>
        <row r="123">
          <cell r="A123" t="str">
            <v>DER52020a</v>
          </cell>
          <cell r="B123" t="str">
            <v>Carga, transp.e espalhamento de camada vegetal 50&lt;DMT&lt;=200m</v>
          </cell>
          <cell r="E123" t="str">
            <v>m3</v>
          </cell>
          <cell r="F123">
            <v>1.65</v>
          </cell>
          <cell r="G123">
            <v>0.59</v>
          </cell>
          <cell r="H123">
            <v>2.2399999999999998</v>
          </cell>
        </row>
        <row r="124">
          <cell r="A124" t="str">
            <v>DER52020b</v>
          </cell>
          <cell r="B124" t="str">
            <v>Escarificação de acessos, desvios e áreas de jazidas e do canteiro de obra</v>
          </cell>
          <cell r="E124" t="str">
            <v>m2</v>
          </cell>
          <cell r="F124">
            <v>0.31</v>
          </cell>
          <cell r="G124">
            <v>0.11</v>
          </cell>
          <cell r="H124">
            <v>0.42</v>
          </cell>
        </row>
        <row r="125">
          <cell r="A125" t="str">
            <v>DER45035</v>
          </cell>
          <cell r="B125" t="str">
            <v>Carregamento de seixo</v>
          </cell>
          <cell r="C125" t="str">
            <v xml:space="preserve"> </v>
          </cell>
          <cell r="D125" t="str">
            <v xml:space="preserve"> </v>
          </cell>
          <cell r="E125" t="str">
            <v>m3</v>
          </cell>
          <cell r="F125">
            <v>0.34</v>
          </cell>
          <cell r="G125">
            <v>0.12</v>
          </cell>
          <cell r="H125">
            <v>0.46</v>
          </cell>
        </row>
        <row r="126">
          <cell r="A126" t="str">
            <v>DER45005</v>
          </cell>
          <cell r="B126" t="str">
            <v>Extração e carga de seixo c/ drag-line</v>
          </cell>
          <cell r="C126" t="str">
            <v xml:space="preserve"> </v>
          </cell>
          <cell r="D126" t="str">
            <v xml:space="preserve"> </v>
          </cell>
          <cell r="E126" t="str">
            <v>m3</v>
          </cell>
          <cell r="F126">
            <v>1.86</v>
          </cell>
          <cell r="G126">
            <v>0.67</v>
          </cell>
          <cell r="H126">
            <v>2.5300000000000002</v>
          </cell>
        </row>
        <row r="127">
          <cell r="A127" t="str">
            <v>DER45005a</v>
          </cell>
          <cell r="B127" t="str">
            <v>Extração e estocagem de seixo c/ drag-line</v>
          </cell>
          <cell r="C127" t="str">
            <v xml:space="preserve"> </v>
          </cell>
          <cell r="D127" t="str">
            <v xml:space="preserve"> </v>
          </cell>
          <cell r="E127" t="str">
            <v>m3</v>
          </cell>
          <cell r="F127">
            <v>1.65</v>
          </cell>
          <cell r="G127">
            <v>0.59</v>
          </cell>
          <cell r="H127">
            <v>2.2399999999999998</v>
          </cell>
        </row>
        <row r="128">
          <cell r="A128" t="str">
            <v>DER45000</v>
          </cell>
          <cell r="B128" t="str">
            <v>Extração de areia</v>
          </cell>
          <cell r="C128" t="str">
            <v xml:space="preserve"> </v>
          </cell>
          <cell r="D128" t="str">
            <v xml:space="preserve"> </v>
          </cell>
          <cell r="E128" t="str">
            <v>m3</v>
          </cell>
          <cell r="F128">
            <v>1.27</v>
          </cell>
          <cell r="G128">
            <v>0.45</v>
          </cell>
          <cell r="H128">
            <v>1.72</v>
          </cell>
        </row>
        <row r="129">
          <cell r="A129" t="str">
            <v>DER45080</v>
          </cell>
          <cell r="B129" t="str">
            <v>Produção  de seixo peneirado</v>
          </cell>
          <cell r="C129" t="str">
            <v xml:space="preserve"> </v>
          </cell>
          <cell r="D129" t="str">
            <v xml:space="preserve"> </v>
          </cell>
          <cell r="E129" t="str">
            <v>m3</v>
          </cell>
          <cell r="F129">
            <v>3.39</v>
          </cell>
          <cell r="G129">
            <v>1.21</v>
          </cell>
          <cell r="H129">
            <v>4.5999999999999996</v>
          </cell>
        </row>
        <row r="130">
          <cell r="A130" t="str">
            <v>DER53110</v>
          </cell>
          <cell r="B130" t="str">
            <v>Camada de seixo classificado</v>
          </cell>
          <cell r="E130" t="str">
            <v>m3</v>
          </cell>
          <cell r="F130">
            <v>11.85</v>
          </cell>
          <cell r="G130">
            <v>4.24</v>
          </cell>
          <cell r="H130">
            <v>16.09</v>
          </cell>
        </row>
        <row r="131">
          <cell r="A131" t="str">
            <v>DER82660</v>
          </cell>
          <cell r="B131" t="str">
            <v>Gabião caixa em PVC c/ h=100cm</v>
          </cell>
          <cell r="E131" t="str">
            <v>m3</v>
          </cell>
          <cell r="F131">
            <v>90.55</v>
          </cell>
          <cell r="G131">
            <v>32.42</v>
          </cell>
          <cell r="H131">
            <v>122.97</v>
          </cell>
        </row>
        <row r="132">
          <cell r="A132" t="str">
            <v>DER82610</v>
          </cell>
          <cell r="B132" t="str">
            <v>Gabião caixa em PVC c/ h=50cm</v>
          </cell>
          <cell r="E132" t="str">
            <v>m3</v>
          </cell>
          <cell r="F132">
            <v>113.23</v>
          </cell>
          <cell r="G132">
            <v>40.54</v>
          </cell>
          <cell r="H132">
            <v>153.77000000000001</v>
          </cell>
        </row>
        <row r="133">
          <cell r="A133">
            <v>2</v>
          </cell>
          <cell r="B133" t="str">
            <v>PAVIMENTAÇÃO</v>
          </cell>
        </row>
        <row r="134">
          <cell r="A134" t="str">
            <v>02.000.00</v>
          </cell>
          <cell r="B134" t="str">
            <v>Regularização do subleito</v>
          </cell>
          <cell r="C134" t="str">
            <v>DNER-ES299/97</v>
          </cell>
          <cell r="D134" t="str">
            <v xml:space="preserve"> </v>
          </cell>
          <cell r="E134" t="str">
            <v>m2</v>
          </cell>
          <cell r="F134">
            <v>0.22</v>
          </cell>
          <cell r="G134">
            <v>7.8759999999999997E-2</v>
          </cell>
          <cell r="H134">
            <v>0.29876000000000003</v>
          </cell>
        </row>
        <row r="135">
          <cell r="A135" t="str">
            <v>02.100.00</v>
          </cell>
          <cell r="B135" t="str">
            <v>Reforço do subleito</v>
          </cell>
          <cell r="C135" t="str">
            <v>DNER-ES300/97</v>
          </cell>
          <cell r="D135" t="str">
            <v xml:space="preserve"> </v>
          </cell>
          <cell r="E135" t="str">
            <v>m3</v>
          </cell>
          <cell r="F135">
            <v>4.57</v>
          </cell>
          <cell r="G135">
            <v>1.6360600000000001</v>
          </cell>
          <cell r="H135">
            <v>6.2060600000000008</v>
          </cell>
        </row>
        <row r="136">
          <cell r="A136" t="str">
            <v>02.200.00</v>
          </cell>
          <cell r="B136" t="str">
            <v>Sub-base solo estabilizado granulometricamente sem mistura</v>
          </cell>
          <cell r="C136" t="str">
            <v>DNER-ES301/97</v>
          </cell>
          <cell r="D136" t="str">
            <v xml:space="preserve"> </v>
          </cell>
          <cell r="E136" t="str">
            <v>m3</v>
          </cell>
          <cell r="G136">
            <v>0</v>
          </cell>
          <cell r="H136">
            <v>0</v>
          </cell>
        </row>
        <row r="137">
          <cell r="A137" t="str">
            <v>02.200.01</v>
          </cell>
          <cell r="B137" t="str">
            <v>Base solo estabilizado granulometricamente sem mistura</v>
          </cell>
          <cell r="C137" t="str">
            <v>DNER-ES303/97</v>
          </cell>
          <cell r="D137" t="str">
            <v xml:space="preserve"> </v>
          </cell>
          <cell r="E137" t="str">
            <v>m3</v>
          </cell>
          <cell r="G137">
            <v>0</v>
          </cell>
          <cell r="H137">
            <v>0</v>
          </cell>
        </row>
        <row r="138">
          <cell r="A138" t="str">
            <v>02.210.00</v>
          </cell>
          <cell r="B138" t="str">
            <v>Sub-base solo estabilizado granulometricamente com mistura solo na pista</v>
          </cell>
          <cell r="C138" t="str">
            <v>DNER-ES301/97</v>
          </cell>
          <cell r="D138" t="str">
            <v xml:space="preserve"> </v>
          </cell>
          <cell r="E138" t="str">
            <v>m3</v>
          </cell>
          <cell r="G138">
            <v>0</v>
          </cell>
          <cell r="H138">
            <v>0</v>
          </cell>
        </row>
        <row r="139">
          <cell r="A139" t="str">
            <v>02.210.01</v>
          </cell>
          <cell r="B139" t="str">
            <v>Sub-base estabil. granul. mistura solo-areia pista</v>
          </cell>
          <cell r="C139" t="str">
            <v>DNER-ES301/97</v>
          </cell>
          <cell r="D139" t="str">
            <v xml:space="preserve"> </v>
          </cell>
          <cell r="E139" t="str">
            <v>m3</v>
          </cell>
          <cell r="G139">
            <v>0</v>
          </cell>
          <cell r="H139">
            <v>0</v>
          </cell>
        </row>
        <row r="140">
          <cell r="A140" t="str">
            <v>02.210.02</v>
          </cell>
          <cell r="B140" t="str">
            <v>Base estabil. granul. mistura solo-areia na pista</v>
          </cell>
          <cell r="C140" t="str">
            <v>DNER-ES303/97</v>
          </cell>
          <cell r="D140" t="str">
            <v xml:space="preserve"> </v>
          </cell>
          <cell r="E140" t="str">
            <v>m3</v>
          </cell>
          <cell r="G140">
            <v>0</v>
          </cell>
          <cell r="H140">
            <v>0</v>
          </cell>
        </row>
        <row r="141">
          <cell r="A141" t="str">
            <v>02.220.00</v>
          </cell>
          <cell r="B141" t="str">
            <v>Base estab. granulom. com mistura solo -brita (mistura em usina)</v>
          </cell>
          <cell r="C141" t="str">
            <v>DNER-ES303/97</v>
          </cell>
          <cell r="D141" t="str">
            <v xml:space="preserve"> </v>
          </cell>
          <cell r="E141" t="str">
            <v>m3</v>
          </cell>
          <cell r="G141">
            <v>0</v>
          </cell>
          <cell r="H141">
            <v>0</v>
          </cell>
        </row>
        <row r="142">
          <cell r="A142" t="str">
            <v>02.220.01</v>
          </cell>
          <cell r="B142" t="str">
            <v>Base estab. granulom. com mistura solo -brita (mistura na pista)</v>
          </cell>
          <cell r="C142" t="str">
            <v>DNER-ES303/97</v>
          </cell>
          <cell r="D142" t="str">
            <v xml:space="preserve"> </v>
          </cell>
          <cell r="E142" t="str">
            <v>m3</v>
          </cell>
          <cell r="G142">
            <v>0</v>
          </cell>
          <cell r="H142">
            <v>0</v>
          </cell>
        </row>
        <row r="143">
          <cell r="A143" t="str">
            <v>02.230.00</v>
          </cell>
          <cell r="B143" t="str">
            <v>Base brita graduada</v>
          </cell>
          <cell r="C143" t="str">
            <v>DNER-ES303/97</v>
          </cell>
          <cell r="D143" t="str">
            <v xml:space="preserve"> </v>
          </cell>
          <cell r="E143" t="str">
            <v>m3</v>
          </cell>
          <cell r="F143">
            <v>20.66</v>
          </cell>
          <cell r="G143">
            <v>7.39628</v>
          </cell>
          <cell r="H143">
            <v>28.056280000000001</v>
          </cell>
        </row>
        <row r="144">
          <cell r="A144" t="str">
            <v>02.241.01</v>
          </cell>
          <cell r="B144" t="str">
            <v>Base solo melhorado com cimento com mistura em usina</v>
          </cell>
          <cell r="C144" t="str">
            <v>DNER-ES304/97</v>
          </cell>
          <cell r="D144" t="str">
            <v xml:space="preserve"> </v>
          </cell>
          <cell r="E144" t="str">
            <v>m3</v>
          </cell>
          <cell r="G144">
            <v>0</v>
          </cell>
          <cell r="H144">
            <v>0</v>
          </cell>
        </row>
        <row r="145">
          <cell r="A145" t="str">
            <v>02.241.02</v>
          </cell>
          <cell r="B145" t="str">
            <v>Base de solo cimento-mistura na pista</v>
          </cell>
          <cell r="C145" t="str">
            <v>DNER-ES305/97</v>
          </cell>
          <cell r="D145" t="str">
            <v xml:space="preserve"> </v>
          </cell>
          <cell r="E145" t="str">
            <v>m3</v>
          </cell>
          <cell r="G145">
            <v>0</v>
          </cell>
          <cell r="H145">
            <v>0</v>
          </cell>
        </row>
        <row r="146">
          <cell r="A146" t="str">
            <v>02.241.03</v>
          </cell>
          <cell r="B146" t="str">
            <v>Sub-base ou base de macadame hidráulico</v>
          </cell>
          <cell r="C146" t="str">
            <v>DNER-ES316/97</v>
          </cell>
          <cell r="D146" t="str">
            <v xml:space="preserve"> </v>
          </cell>
          <cell r="E146" t="str">
            <v>m3</v>
          </cell>
          <cell r="G146">
            <v>0</v>
          </cell>
          <cell r="H146">
            <v>0</v>
          </cell>
        </row>
        <row r="147">
          <cell r="A147" t="str">
            <v>02.241.04</v>
          </cell>
          <cell r="B147" t="str">
            <v>Macadame betuminoso com CAP</v>
          </cell>
          <cell r="D147" t="str">
            <v xml:space="preserve"> </v>
          </cell>
          <cell r="E147" t="str">
            <v>m3</v>
          </cell>
          <cell r="G147">
            <v>0</v>
          </cell>
          <cell r="H147">
            <v>0</v>
          </cell>
        </row>
        <row r="148">
          <cell r="A148" t="str">
            <v>02.241.05</v>
          </cell>
          <cell r="B148" t="str">
            <v>Macadame betuminoso com emulsão</v>
          </cell>
          <cell r="C148" t="str">
            <v>DNER-ES311/97</v>
          </cell>
          <cell r="D148" t="str">
            <v xml:space="preserve"> </v>
          </cell>
          <cell r="E148" t="str">
            <v>m3</v>
          </cell>
          <cell r="G148">
            <v>0</v>
          </cell>
          <cell r="H148">
            <v>0</v>
          </cell>
        </row>
        <row r="149">
          <cell r="A149" t="str">
            <v>02.241.06</v>
          </cell>
          <cell r="B149" t="str">
            <v>Capa selante</v>
          </cell>
          <cell r="D149" t="str">
            <v xml:space="preserve"> </v>
          </cell>
          <cell r="E149" t="str">
            <v>m2</v>
          </cell>
          <cell r="G149">
            <v>0</v>
          </cell>
          <cell r="H149">
            <v>0</v>
          </cell>
        </row>
        <row r="150">
          <cell r="A150" t="str">
            <v>02.241.07</v>
          </cell>
          <cell r="B150" t="str">
            <v>Lama asfáltica</v>
          </cell>
          <cell r="C150" t="str">
            <v>DNER-ES314/97</v>
          </cell>
          <cell r="D150" t="str">
            <v xml:space="preserve"> </v>
          </cell>
          <cell r="E150" t="str">
            <v>m2</v>
          </cell>
          <cell r="G150">
            <v>0</v>
          </cell>
          <cell r="H150">
            <v>0</v>
          </cell>
        </row>
        <row r="151">
          <cell r="A151" t="str">
            <v>02.300.00</v>
          </cell>
          <cell r="B151" t="str">
            <v>Imprimação - Fornecimento, transporte e execução</v>
          </cell>
          <cell r="C151" t="str">
            <v>DNER-ES306/97</v>
          </cell>
          <cell r="D151" t="str">
            <v xml:space="preserve"> </v>
          </cell>
          <cell r="E151" t="str">
            <v>m2</v>
          </cell>
          <cell r="F151">
            <v>0.82</v>
          </cell>
          <cell r="G151">
            <v>0.29355999999999999</v>
          </cell>
          <cell r="H151">
            <v>1.1135599999999999</v>
          </cell>
        </row>
        <row r="152">
          <cell r="A152" t="str">
            <v>02.400.00</v>
          </cell>
          <cell r="B152" t="str">
            <v>Pintura de ligação - Fornec., transporte e execução</v>
          </cell>
          <cell r="C152" t="str">
            <v>DNER-ES307/97</v>
          </cell>
          <cell r="D152" t="str">
            <v xml:space="preserve"> </v>
          </cell>
          <cell r="E152" t="str">
            <v>m2</v>
          </cell>
          <cell r="F152">
            <v>0.3</v>
          </cell>
          <cell r="G152">
            <v>0.1074</v>
          </cell>
          <cell r="H152">
            <v>0.40739999999999998</v>
          </cell>
        </row>
        <row r="153">
          <cell r="A153" t="str">
            <v>02.500.00</v>
          </cell>
          <cell r="B153" t="str">
            <v>Tratamento superficial simples com CAP</v>
          </cell>
          <cell r="D153" t="str">
            <v xml:space="preserve"> </v>
          </cell>
          <cell r="E153" t="str">
            <v>m2</v>
          </cell>
          <cell r="G153">
            <v>0</v>
          </cell>
          <cell r="H153">
            <v>0</v>
          </cell>
        </row>
        <row r="154">
          <cell r="A154" t="str">
            <v>02.500.01</v>
          </cell>
          <cell r="B154" t="str">
            <v>Tratamento superficial simples com emulsão</v>
          </cell>
          <cell r="D154" t="str">
            <v xml:space="preserve"> </v>
          </cell>
          <cell r="E154" t="str">
            <v>m2</v>
          </cell>
          <cell r="G154">
            <v>0</v>
          </cell>
          <cell r="H154">
            <v>0</v>
          </cell>
        </row>
        <row r="155">
          <cell r="A155" t="str">
            <v>02.501.00</v>
          </cell>
          <cell r="B155" t="str">
            <v>Tratamento superficial duplo com CAP</v>
          </cell>
          <cell r="D155" t="str">
            <v xml:space="preserve"> </v>
          </cell>
          <cell r="E155" t="str">
            <v>m2</v>
          </cell>
          <cell r="G155">
            <v>0</v>
          </cell>
          <cell r="H155">
            <v>0</v>
          </cell>
        </row>
        <row r="156">
          <cell r="A156" t="str">
            <v>02.501.01</v>
          </cell>
          <cell r="B156" t="str">
            <v>Tratamento superficial duplo com emulsão</v>
          </cell>
          <cell r="D156" t="str">
            <v xml:space="preserve"> </v>
          </cell>
          <cell r="E156" t="str">
            <v>m2</v>
          </cell>
          <cell r="G156">
            <v>0</v>
          </cell>
          <cell r="H156">
            <v>0</v>
          </cell>
        </row>
        <row r="157">
          <cell r="A157" t="str">
            <v>02.502.00</v>
          </cell>
          <cell r="B157" t="str">
            <v>Tratamento superficial triplo com CAP</v>
          </cell>
          <cell r="D157" t="str">
            <v xml:space="preserve"> </v>
          </cell>
          <cell r="E157" t="str">
            <v>m2</v>
          </cell>
          <cell r="G157">
            <v>0</v>
          </cell>
          <cell r="H157">
            <v>0</v>
          </cell>
        </row>
        <row r="158">
          <cell r="A158" t="str">
            <v>02.502.01</v>
          </cell>
          <cell r="B158" t="str">
            <v>Tratamento superficial triplo com emulsão</v>
          </cell>
          <cell r="D158" t="str">
            <v xml:space="preserve"> </v>
          </cell>
          <cell r="E158" t="str">
            <v>m2</v>
          </cell>
          <cell r="G158">
            <v>0</v>
          </cell>
          <cell r="H158">
            <v>0</v>
          </cell>
        </row>
        <row r="159">
          <cell r="A159" t="str">
            <v>02.530.00</v>
          </cell>
          <cell r="B159" t="str">
            <v>Pré-misturado a frio</v>
          </cell>
          <cell r="D159" t="str">
            <v xml:space="preserve"> </v>
          </cell>
          <cell r="E159" t="str">
            <v>t</v>
          </cell>
          <cell r="F159">
            <v>32.86</v>
          </cell>
          <cell r="G159">
            <v>11.763879999999999</v>
          </cell>
          <cell r="H159">
            <v>44.62388</v>
          </cell>
        </row>
        <row r="160">
          <cell r="A160" t="str">
            <v>P 02.530.01</v>
          </cell>
          <cell r="B160" t="str">
            <v>Pré-misturado a quente</v>
          </cell>
          <cell r="C160" t="str">
            <v>EPP-03/99</v>
          </cell>
          <cell r="D160" t="str">
            <v xml:space="preserve"> </v>
          </cell>
          <cell r="E160" t="str">
            <v>t</v>
          </cell>
          <cell r="F160">
            <v>37.25</v>
          </cell>
          <cell r="G160">
            <v>13.3355</v>
          </cell>
          <cell r="H160">
            <v>50.585499999999996</v>
          </cell>
        </row>
        <row r="161">
          <cell r="A161" t="str">
            <v>02.540.00</v>
          </cell>
          <cell r="B161" t="str">
            <v>Concreto betuminoso usinado a quente - usina 40/60 t/h</v>
          </cell>
          <cell r="C161" t="str">
            <v>DNER-ES313/97</v>
          </cell>
          <cell r="D161" t="str">
            <v xml:space="preserve"> </v>
          </cell>
          <cell r="E161" t="str">
            <v>t</v>
          </cell>
          <cell r="G161">
            <v>0</v>
          </cell>
          <cell r="H161">
            <v>0</v>
          </cell>
        </row>
        <row r="162">
          <cell r="A162" t="str">
            <v>02.540.01</v>
          </cell>
          <cell r="B162" t="str">
            <v>Concreto betuminoso usinado a quente - usina 100/140 t/h</v>
          </cell>
          <cell r="C162" t="str">
            <v>DNER-ES313/97</v>
          </cell>
          <cell r="D162" t="str">
            <v xml:space="preserve"> </v>
          </cell>
          <cell r="E162" t="str">
            <v>t</v>
          </cell>
          <cell r="F162">
            <v>49.81</v>
          </cell>
          <cell r="G162">
            <v>17.831980000000001</v>
          </cell>
          <cell r="H162">
            <v>67.641980000000004</v>
          </cell>
        </row>
        <row r="163">
          <cell r="A163" t="str">
            <v>P 02.540.01</v>
          </cell>
          <cell r="B163" t="str">
            <v>Fornecimento e transporte de aditivo melhorador de adesividade</v>
          </cell>
          <cell r="C163" t="str">
            <v>DNER-ES313/98</v>
          </cell>
          <cell r="D163" t="str">
            <v xml:space="preserve"> </v>
          </cell>
          <cell r="E163" t="str">
            <v>t</v>
          </cell>
          <cell r="F163">
            <v>647.13</v>
          </cell>
          <cell r="G163">
            <v>231.67254</v>
          </cell>
          <cell r="H163">
            <v>878.80254000000002</v>
          </cell>
        </row>
        <row r="164">
          <cell r="A164" t="str">
            <v>02.550.00</v>
          </cell>
          <cell r="B164" t="str">
            <v>Demolição e remoção de pavimento para remendos localizados</v>
          </cell>
          <cell r="D164" t="str">
            <v xml:space="preserve"> </v>
          </cell>
          <cell r="E164" t="str">
            <v>m3</v>
          </cell>
          <cell r="G164">
            <v>0</v>
          </cell>
          <cell r="H164">
            <v>0</v>
          </cell>
        </row>
        <row r="165">
          <cell r="A165" t="str">
            <v>DER82000</v>
          </cell>
          <cell r="B165" t="str">
            <v>Remoção de meio-fio</v>
          </cell>
          <cell r="E165" t="str">
            <v>m</v>
          </cell>
          <cell r="F165">
            <v>0.81</v>
          </cell>
          <cell r="G165">
            <v>0.28998000000000002</v>
          </cell>
          <cell r="H165">
            <v>1.09998</v>
          </cell>
        </row>
        <row r="166">
          <cell r="A166" t="str">
            <v>DER82100</v>
          </cell>
          <cell r="B166" t="str">
            <v>Remoção de pavimento a lajota</v>
          </cell>
          <cell r="C166" t="str">
            <v>EP P-06/99</v>
          </cell>
          <cell r="D166">
            <v>2</v>
          </cell>
          <cell r="E166" t="str">
            <v>m2</v>
          </cell>
          <cell r="F166">
            <v>0.3</v>
          </cell>
          <cell r="G166">
            <v>0.1074</v>
          </cell>
          <cell r="H166">
            <v>0.40739999999999998</v>
          </cell>
        </row>
        <row r="167">
          <cell r="A167" t="str">
            <v>DER82150</v>
          </cell>
          <cell r="B167" t="str">
            <v>Remoção de pavimento a paralelelpípedo</v>
          </cell>
          <cell r="E167" t="str">
            <v>m2</v>
          </cell>
          <cell r="F167">
            <v>0.46</v>
          </cell>
          <cell r="G167">
            <v>0.16467999999999999</v>
          </cell>
          <cell r="H167">
            <v>0.62468000000000001</v>
          </cell>
        </row>
        <row r="168">
          <cell r="A168" t="str">
            <v>DER82200</v>
          </cell>
          <cell r="B168" t="str">
            <v>Remoção de revestimento de CBUQ</v>
          </cell>
          <cell r="D168" t="str">
            <v xml:space="preserve"> </v>
          </cell>
          <cell r="E168" t="str">
            <v>m3</v>
          </cell>
          <cell r="F168">
            <v>4.22</v>
          </cell>
          <cell r="G168">
            <v>1.5107599999999999</v>
          </cell>
          <cell r="H168">
            <v>5.7307600000000001</v>
          </cell>
        </row>
        <row r="169">
          <cell r="A169" t="str">
            <v>DER82200a</v>
          </cell>
          <cell r="B169" t="str">
            <v>Remoção de camada granular</v>
          </cell>
          <cell r="D169" t="str">
            <v xml:space="preserve"> </v>
          </cell>
          <cell r="E169" t="str">
            <v>m3</v>
          </cell>
          <cell r="F169">
            <v>3.44</v>
          </cell>
          <cell r="G169">
            <v>1.2315199999999999</v>
          </cell>
          <cell r="H169">
            <v>4.6715200000000001</v>
          </cell>
        </row>
        <row r="170">
          <cell r="A170" t="str">
            <v>P 02.560.01</v>
          </cell>
          <cell r="B170" t="str">
            <v>Remoção do pavimento existente</v>
          </cell>
          <cell r="C170" t="str">
            <v>EP P-05/99</v>
          </cell>
          <cell r="D170" t="str">
            <v xml:space="preserve"> </v>
          </cell>
          <cell r="E170" t="str">
            <v>m3</v>
          </cell>
          <cell r="F170">
            <v>2.69</v>
          </cell>
          <cell r="G170">
            <v>0.96301999999999999</v>
          </cell>
          <cell r="H170">
            <v>3.6530199999999997</v>
          </cell>
        </row>
        <row r="171">
          <cell r="A171" t="str">
            <v>DER53110</v>
          </cell>
          <cell r="B171" t="str">
            <v>Camada de seixo classificado</v>
          </cell>
          <cell r="C171" t="str">
            <v>EP P-01/99</v>
          </cell>
          <cell r="D171" t="str">
            <v xml:space="preserve"> </v>
          </cell>
          <cell r="E171" t="str">
            <v>m³</v>
          </cell>
          <cell r="F171">
            <v>11.85</v>
          </cell>
          <cell r="G171">
            <v>4.2422999999999993</v>
          </cell>
          <cell r="H171">
            <v>16.092299999999998</v>
          </cell>
        </row>
        <row r="172">
          <cell r="A172" t="str">
            <v>DER53460</v>
          </cell>
          <cell r="B172" t="str">
            <v>Calçamento com briquetes de 8 cm</v>
          </cell>
          <cell r="C172" t="str">
            <v>EP P-01/100</v>
          </cell>
          <cell r="D172" t="str">
            <v xml:space="preserve"> </v>
          </cell>
          <cell r="E172" t="str">
            <v>m2</v>
          </cell>
          <cell r="F172">
            <v>11.85</v>
          </cell>
          <cell r="G172">
            <v>4.2422999999999993</v>
          </cell>
          <cell r="H172">
            <v>16.092299999999998</v>
          </cell>
        </row>
        <row r="173">
          <cell r="A173" t="str">
            <v>DER53460a</v>
          </cell>
          <cell r="B173" t="str">
            <v>Calçamento com briquetes de 6 cm</v>
          </cell>
          <cell r="C173" t="str">
            <v>EP P-01/101</v>
          </cell>
          <cell r="D173" t="str">
            <v xml:space="preserve"> </v>
          </cell>
          <cell r="E173" t="str">
            <v>m2</v>
          </cell>
          <cell r="F173">
            <v>15.08</v>
          </cell>
          <cell r="G173">
            <v>5.3986399999999994</v>
          </cell>
          <cell r="H173">
            <v>20.478639999999999</v>
          </cell>
        </row>
        <row r="174">
          <cell r="A174" t="str">
            <v>02.999.01</v>
          </cell>
          <cell r="B174" t="str">
            <v>Usinagem solo-cimento</v>
          </cell>
          <cell r="C174" t="str">
            <v xml:space="preserve"> </v>
          </cell>
          <cell r="D174" t="str">
            <v xml:space="preserve"> </v>
          </cell>
          <cell r="E174" t="str">
            <v>m3</v>
          </cell>
          <cell r="G174">
            <v>0</v>
          </cell>
          <cell r="H174">
            <v>0</v>
          </cell>
        </row>
        <row r="175">
          <cell r="A175" t="str">
            <v>02.999.02</v>
          </cell>
          <cell r="B175" t="str">
            <v>Usinagem solo-brita</v>
          </cell>
          <cell r="C175" t="str">
            <v xml:space="preserve"> </v>
          </cell>
          <cell r="D175" t="str">
            <v xml:space="preserve"> </v>
          </cell>
          <cell r="E175" t="str">
            <v>m3</v>
          </cell>
          <cell r="G175">
            <v>0</v>
          </cell>
          <cell r="H175">
            <v>0</v>
          </cell>
        </row>
        <row r="176">
          <cell r="A176" t="str">
            <v>02.999.03</v>
          </cell>
          <cell r="B176" t="str">
            <v>Brita graduada - usinagem</v>
          </cell>
          <cell r="C176" t="str">
            <v xml:space="preserve"> </v>
          </cell>
          <cell r="D176" t="str">
            <v xml:space="preserve"> </v>
          </cell>
          <cell r="E176" t="str">
            <v>m3</v>
          </cell>
          <cell r="F176">
            <v>1.0900000000000001</v>
          </cell>
          <cell r="G176">
            <v>0.39022000000000001</v>
          </cell>
          <cell r="H176">
            <v>1.4802200000000001</v>
          </cell>
        </row>
        <row r="177">
          <cell r="A177" t="str">
            <v>02.999.04</v>
          </cell>
          <cell r="B177" t="str">
            <v>Concreto betuminoso - usinagem I</v>
          </cell>
          <cell r="C177" t="str">
            <v xml:space="preserve"> </v>
          </cell>
          <cell r="D177" t="str">
            <v xml:space="preserve"> </v>
          </cell>
          <cell r="E177" t="str">
            <v>t</v>
          </cell>
          <cell r="G177">
            <v>0</v>
          </cell>
          <cell r="H177">
            <v>0</v>
          </cell>
        </row>
        <row r="178">
          <cell r="A178" t="str">
            <v>02.999.05</v>
          </cell>
          <cell r="B178" t="str">
            <v>Concreto betuminoso - usinagem II</v>
          </cell>
          <cell r="C178" t="str">
            <v xml:space="preserve"> </v>
          </cell>
          <cell r="D178" t="str">
            <v xml:space="preserve"> </v>
          </cell>
          <cell r="E178" t="str">
            <v>t</v>
          </cell>
          <cell r="F178">
            <v>5.68</v>
          </cell>
          <cell r="G178">
            <v>2.0334399999999997</v>
          </cell>
          <cell r="H178">
            <v>7.7134399999999994</v>
          </cell>
        </row>
        <row r="179">
          <cell r="A179" t="str">
            <v>02.999.06</v>
          </cell>
          <cell r="B179" t="str">
            <v>Pré-misturado a frio - usinagem</v>
          </cell>
          <cell r="C179" t="str">
            <v xml:space="preserve"> </v>
          </cell>
          <cell r="D179" t="str">
            <v xml:space="preserve"> </v>
          </cell>
          <cell r="E179" t="str">
            <v>t</v>
          </cell>
          <cell r="F179">
            <v>1.02</v>
          </cell>
          <cell r="G179">
            <v>0.36515999999999998</v>
          </cell>
          <cell r="H179">
            <v>1.3851599999999999</v>
          </cell>
        </row>
        <row r="180">
          <cell r="A180" t="str">
            <v>P 02.999.07</v>
          </cell>
          <cell r="B180" t="str">
            <v>Brita graduada com cimento - usinagem</v>
          </cell>
          <cell r="C180" t="str">
            <v xml:space="preserve"> </v>
          </cell>
          <cell r="D180" t="str">
            <v xml:space="preserve"> </v>
          </cell>
          <cell r="E180" t="str">
            <v>m3</v>
          </cell>
          <cell r="F180">
            <v>1.05</v>
          </cell>
          <cell r="G180">
            <v>0.37590000000000001</v>
          </cell>
          <cell r="H180">
            <v>1.4258999999999999</v>
          </cell>
        </row>
        <row r="181">
          <cell r="A181" t="str">
            <v>P 02.999.08</v>
          </cell>
          <cell r="B181" t="str">
            <v>Base de brita graduada tratada com cimento</v>
          </cell>
          <cell r="C181" t="str">
            <v xml:space="preserve"> </v>
          </cell>
          <cell r="D181" t="str">
            <v xml:space="preserve"> </v>
          </cell>
          <cell r="E181" t="str">
            <v>m3</v>
          </cell>
          <cell r="F181">
            <v>36.07</v>
          </cell>
          <cell r="G181">
            <v>12.91306</v>
          </cell>
          <cell r="H181">
            <v>48.983060000000002</v>
          </cell>
        </row>
        <row r="182">
          <cell r="A182" t="str">
            <v>DER53130</v>
          </cell>
          <cell r="B182" t="str">
            <v>Camada de macadame seco</v>
          </cell>
          <cell r="C182" t="str">
            <v xml:space="preserve"> </v>
          </cell>
          <cell r="D182" t="str">
            <v xml:space="preserve"> </v>
          </cell>
          <cell r="E182" t="str">
            <v>m3</v>
          </cell>
          <cell r="F182">
            <v>16.100000000000001</v>
          </cell>
          <cell r="G182">
            <v>5.7638000000000007</v>
          </cell>
          <cell r="H182">
            <v>21.863800000000001</v>
          </cell>
        </row>
        <row r="183">
          <cell r="A183" t="str">
            <v>P 02.250.00</v>
          </cell>
          <cell r="B183" t="str">
            <v>Concreto Pobre Rolado</v>
          </cell>
          <cell r="C183" t="str">
            <v xml:space="preserve"> </v>
          </cell>
          <cell r="D183" t="str">
            <v xml:space="preserve"> </v>
          </cell>
          <cell r="E183" t="str">
            <v>m3</v>
          </cell>
          <cell r="F183">
            <v>65.98</v>
          </cell>
          <cell r="G183">
            <v>23.620840000000001</v>
          </cell>
          <cell r="H183">
            <v>89.600840000000005</v>
          </cell>
        </row>
        <row r="184">
          <cell r="A184" t="str">
            <v>P 02.250.01</v>
          </cell>
          <cell r="B184" t="str">
            <v>Concreto magro p/ concreto rolado</v>
          </cell>
          <cell r="C184" t="str">
            <v xml:space="preserve"> </v>
          </cell>
          <cell r="D184" t="str">
            <v xml:space="preserve"> </v>
          </cell>
          <cell r="E184" t="str">
            <v>m3</v>
          </cell>
          <cell r="F184">
            <v>49.64</v>
          </cell>
          <cell r="G184">
            <v>17.77112</v>
          </cell>
          <cell r="H184">
            <v>67.411119999999997</v>
          </cell>
        </row>
        <row r="185">
          <cell r="A185" t="str">
            <v>P02.999.10</v>
          </cell>
          <cell r="B185" t="str">
            <v>Frezagem de revestimento em CAUQ e&lt;= 8 cm c/transporte até 2km</v>
          </cell>
          <cell r="C185" t="str">
            <v>EP P-04/99</v>
          </cell>
          <cell r="D185">
            <v>2</v>
          </cell>
          <cell r="E185" t="str">
            <v>m3</v>
          </cell>
          <cell r="F185">
            <v>18.38</v>
          </cell>
          <cell r="G185">
            <v>6.5800399999999994</v>
          </cell>
          <cell r="H185">
            <v>24.960039999999999</v>
          </cell>
        </row>
        <row r="186">
          <cell r="A186" t="str">
            <v>MACHIDRAUL</v>
          </cell>
          <cell r="B186" t="str">
            <v>Macadame hidraulico</v>
          </cell>
          <cell r="E186" t="str">
            <v>m3</v>
          </cell>
          <cell r="G186">
            <v>0</v>
          </cell>
          <cell r="H186">
            <v>0</v>
          </cell>
        </row>
        <row r="187">
          <cell r="A187">
            <v>3</v>
          </cell>
          <cell r="B187" t="str">
            <v>OBRAS DE ARTE ESPECIAIS</v>
          </cell>
        </row>
        <row r="188">
          <cell r="A188" t="str">
            <v>OAE1</v>
          </cell>
          <cell r="B188" t="str">
            <v>Ancoragem ativa - Fornecimento, instalação e protensão</v>
          </cell>
          <cell r="C188" t="str">
            <v xml:space="preserve"> </v>
          </cell>
          <cell r="D188" t="str">
            <v xml:space="preserve"> </v>
          </cell>
          <cell r="E188" t="str">
            <v>un</v>
          </cell>
          <cell r="F188">
            <v>502.42</v>
          </cell>
          <cell r="G188">
            <v>179.86635999999999</v>
          </cell>
          <cell r="H188">
            <v>682.28636000000006</v>
          </cell>
        </row>
        <row r="189">
          <cell r="A189" t="str">
            <v>OAE2</v>
          </cell>
          <cell r="B189" t="str">
            <v>Armadura de protensão - Fornecimento, montagem e colocação</v>
          </cell>
          <cell r="C189" t="str">
            <v xml:space="preserve"> </v>
          </cell>
          <cell r="D189" t="str">
            <v xml:space="preserve"> </v>
          </cell>
          <cell r="E189" t="str">
            <v>kg</v>
          </cell>
          <cell r="F189">
            <v>2.76</v>
          </cell>
          <cell r="G189">
            <v>0.98807999999999985</v>
          </cell>
          <cell r="H189">
            <v>3.7480799999999999</v>
          </cell>
        </row>
        <row r="190">
          <cell r="A190" t="str">
            <v>OAE3</v>
          </cell>
          <cell r="B190" t="str">
            <v>Bainha semi-rígida galvanizada - Fornecimento, montagem e colocação</v>
          </cell>
          <cell r="C190" t="str">
            <v xml:space="preserve"> </v>
          </cell>
          <cell r="D190" t="str">
            <v xml:space="preserve"> </v>
          </cell>
          <cell r="E190" t="str">
            <v>m</v>
          </cell>
          <cell r="F190">
            <v>6.98</v>
          </cell>
          <cell r="G190">
            <v>2.49884</v>
          </cell>
          <cell r="H190">
            <v>9.4788399999999999</v>
          </cell>
        </row>
        <row r="191">
          <cell r="A191" t="str">
            <v>OAE4</v>
          </cell>
          <cell r="B191" t="str">
            <v>Armadura de protensão, fornecimento, bainhas, ancoragens, operações de protensão</v>
          </cell>
          <cell r="C191" t="str">
            <v xml:space="preserve"> </v>
          </cell>
          <cell r="D191" t="str">
            <v xml:space="preserve"> </v>
          </cell>
          <cell r="E191" t="str">
            <v>kg</v>
          </cell>
          <cell r="F191">
            <v>14.2</v>
          </cell>
          <cell r="G191">
            <v>5.0835999999999997</v>
          </cell>
          <cell r="H191">
            <v>19.2836</v>
          </cell>
        </row>
        <row r="192">
          <cell r="A192" t="str">
            <v>OAE4a</v>
          </cell>
          <cell r="B192" t="str">
            <v>Armadura de protensão, CP190RB, fornecimento, bainhas metálicas semi-rígidas galvanizadas</v>
          </cell>
          <cell r="C192" t="str">
            <v xml:space="preserve"> </v>
          </cell>
          <cell r="D192" t="str">
            <v xml:space="preserve"> </v>
          </cell>
          <cell r="E192" t="str">
            <v>kg</v>
          </cell>
          <cell r="F192">
            <v>9.31</v>
          </cell>
          <cell r="G192">
            <v>3.3329800000000001</v>
          </cell>
          <cell r="H192">
            <v>12.642980000000001</v>
          </cell>
        </row>
        <row r="193">
          <cell r="A193" t="str">
            <v>OAE5</v>
          </cell>
          <cell r="B193" t="str">
            <v>Estaca metálica - tipo CS 300 x 130 - Fornecimento e cravação</v>
          </cell>
          <cell r="C193" t="str">
            <v xml:space="preserve"> </v>
          </cell>
          <cell r="D193" t="str">
            <v xml:space="preserve"> </v>
          </cell>
          <cell r="E193" t="str">
            <v>m</v>
          </cell>
          <cell r="F193">
            <v>130.1</v>
          </cell>
          <cell r="G193">
            <v>46.575799999999994</v>
          </cell>
          <cell r="H193">
            <v>176.67579999999998</v>
          </cell>
        </row>
        <row r="194">
          <cell r="A194" t="str">
            <v>OAE5a</v>
          </cell>
          <cell r="B194" t="str">
            <v>Estaca metálica - tipo CS 250 X 52 - Fornecimento e cravação</v>
          </cell>
          <cell r="C194" t="str">
            <v xml:space="preserve"> </v>
          </cell>
          <cell r="D194" t="str">
            <v xml:space="preserve"> </v>
          </cell>
          <cell r="E194" t="str">
            <v>m</v>
          </cell>
          <cell r="F194">
            <v>71.599999999999994</v>
          </cell>
          <cell r="G194">
            <v>25.632799999999996</v>
          </cell>
          <cell r="H194">
            <v>97.232799999999997</v>
          </cell>
        </row>
        <row r="195">
          <cell r="A195" t="str">
            <v>OAE5b</v>
          </cell>
          <cell r="B195" t="str">
            <v>Estaca metálica - tipo CS 300 x 77 - Fornecimento e cravação</v>
          </cell>
          <cell r="C195" t="str">
            <v xml:space="preserve"> </v>
          </cell>
          <cell r="D195" t="str">
            <v xml:space="preserve"> </v>
          </cell>
          <cell r="E195" t="str">
            <v>m</v>
          </cell>
          <cell r="F195">
            <v>90.35</v>
          </cell>
          <cell r="G195">
            <v>32.345299999999995</v>
          </cell>
          <cell r="H195">
            <v>122.69529999999999</v>
          </cell>
        </row>
        <row r="196">
          <cell r="A196" t="str">
            <v>OAE5c</v>
          </cell>
          <cell r="B196" t="str">
            <v>Estaca metálica - tipo CS 300 x 116 - Fornecimento e cravação</v>
          </cell>
          <cell r="C196" t="str">
            <v xml:space="preserve"> </v>
          </cell>
          <cell r="D196" t="str">
            <v xml:space="preserve"> </v>
          </cell>
          <cell r="E196" t="str">
            <v>m</v>
          </cell>
          <cell r="F196">
            <v>119.6</v>
          </cell>
          <cell r="G196">
            <v>42.816799999999994</v>
          </cell>
          <cell r="H196">
            <v>162.41679999999999</v>
          </cell>
        </row>
        <row r="197">
          <cell r="A197" t="str">
            <v>OAE5d</v>
          </cell>
          <cell r="B197" t="str">
            <v>Estaca metálica - tipo CS 400 x 136 - Fornecimento e cravação</v>
          </cell>
          <cell r="C197" t="str">
            <v xml:space="preserve"> </v>
          </cell>
          <cell r="D197" t="str">
            <v xml:space="preserve"> </v>
          </cell>
          <cell r="E197" t="str">
            <v>m</v>
          </cell>
          <cell r="F197">
            <v>135.44999999999999</v>
          </cell>
          <cell r="G197">
            <v>48.491099999999996</v>
          </cell>
          <cell r="H197">
            <v>183.94109999999998</v>
          </cell>
        </row>
        <row r="198">
          <cell r="A198" t="str">
            <v>OAE6</v>
          </cell>
          <cell r="B198" t="str">
            <v>Escoramento metálico comum (cimbramento)</v>
          </cell>
          <cell r="C198" t="str">
            <v xml:space="preserve"> </v>
          </cell>
          <cell r="D198" t="str">
            <v xml:space="preserve"> </v>
          </cell>
          <cell r="E198" t="str">
            <v>m3</v>
          </cell>
          <cell r="F198">
            <v>20.309999999999999</v>
          </cell>
          <cell r="G198">
            <v>7.2709799999999989</v>
          </cell>
          <cell r="H198">
            <v>27.580979999999997</v>
          </cell>
        </row>
        <row r="199">
          <cell r="A199" t="str">
            <v>OAE7</v>
          </cell>
          <cell r="B199" t="str">
            <v>Dreno de PVC D= 150 mm</v>
          </cell>
          <cell r="C199" t="str">
            <v xml:space="preserve"> </v>
          </cell>
          <cell r="D199" t="str">
            <v xml:space="preserve"> </v>
          </cell>
          <cell r="E199" t="str">
            <v>un</v>
          </cell>
          <cell r="F199">
            <v>4.25</v>
          </cell>
          <cell r="G199">
            <v>1.5214999999999999</v>
          </cell>
          <cell r="H199">
            <v>5.7714999999999996</v>
          </cell>
        </row>
        <row r="200">
          <cell r="A200" t="str">
            <v>OAE8</v>
          </cell>
          <cell r="B200" t="str">
            <v>Manuseio, transp. e posicionamento vigas pré-moldadas c/35,90m comp. e 70tf de peso</v>
          </cell>
          <cell r="C200" t="str">
            <v xml:space="preserve"> </v>
          </cell>
          <cell r="D200" t="str">
            <v xml:space="preserve"> </v>
          </cell>
          <cell r="E200" t="str">
            <v>un</v>
          </cell>
          <cell r="F200">
            <v>3651.27</v>
          </cell>
          <cell r="G200">
            <v>1307.1546599999999</v>
          </cell>
          <cell r="H200">
            <v>4958.4246599999997</v>
          </cell>
        </row>
        <row r="201">
          <cell r="A201" t="str">
            <v>OAE8b</v>
          </cell>
          <cell r="B201" t="str">
            <v>Manuseio, transp. e posicionamento vigas pré-moldadas c/35,90m comp. e 71tf de peso</v>
          </cell>
          <cell r="C201" t="str">
            <v xml:space="preserve"> </v>
          </cell>
          <cell r="D201" t="str">
            <v xml:space="preserve"> </v>
          </cell>
          <cell r="E201" t="str">
            <v>un</v>
          </cell>
          <cell r="F201">
            <v>3651.27</v>
          </cell>
          <cell r="G201">
            <v>1307.1546599999999</v>
          </cell>
          <cell r="H201">
            <v>4958.4246599999997</v>
          </cell>
        </row>
        <row r="202">
          <cell r="A202" t="str">
            <v>OAE9</v>
          </cell>
          <cell r="B202" t="str">
            <v>Aparelho de apoio metálico Rudloff, unidirec. Tipo TU-134 ou similar,  fornec.e instal.</v>
          </cell>
          <cell r="C202" t="str">
            <v xml:space="preserve"> </v>
          </cell>
          <cell r="D202" t="str">
            <v xml:space="preserve"> </v>
          </cell>
          <cell r="E202" t="str">
            <v>un</v>
          </cell>
          <cell r="F202">
            <v>1623.48</v>
          </cell>
          <cell r="G202">
            <v>581.20583999999997</v>
          </cell>
          <cell r="H202">
            <v>2204.6858400000001</v>
          </cell>
        </row>
        <row r="203">
          <cell r="A203" t="str">
            <v>OAE10</v>
          </cell>
          <cell r="B203" t="str">
            <v>Aparelho de apoio metálico Rudloff ou similar, multidirec. Tipo TM-134 fornec.e instal.</v>
          </cell>
          <cell r="C203" t="str">
            <v xml:space="preserve"> </v>
          </cell>
          <cell r="D203" t="str">
            <v xml:space="preserve"> </v>
          </cell>
          <cell r="E203" t="str">
            <v>un</v>
          </cell>
          <cell r="F203">
            <v>1502.51</v>
          </cell>
          <cell r="G203">
            <v>537.89857999999992</v>
          </cell>
          <cell r="H203">
            <v>2040.4085799999998</v>
          </cell>
        </row>
        <row r="204">
          <cell r="A204" t="str">
            <v>OAE11</v>
          </cell>
          <cell r="B204" t="str">
            <v>Aparelho de apoio metálico Rudloff, fixo Tipo TF-134 ou similar,  fornec.e instal.</v>
          </cell>
          <cell r="C204" t="str">
            <v xml:space="preserve"> </v>
          </cell>
          <cell r="D204" t="str">
            <v xml:space="preserve"> </v>
          </cell>
          <cell r="E204" t="str">
            <v>un</v>
          </cell>
          <cell r="F204">
            <v>925.66</v>
          </cell>
          <cell r="G204">
            <v>331.38628</v>
          </cell>
          <cell r="H204">
            <v>1257.04628</v>
          </cell>
        </row>
        <row r="205">
          <cell r="A205" t="str">
            <v>OAE12</v>
          </cell>
          <cell r="B205" t="str">
            <v>Grouteamento</v>
          </cell>
          <cell r="C205" t="str">
            <v xml:space="preserve"> </v>
          </cell>
          <cell r="D205" t="str">
            <v xml:space="preserve"> </v>
          </cell>
          <cell r="E205" t="str">
            <v>m3</v>
          </cell>
          <cell r="F205">
            <v>652.16999999999996</v>
          </cell>
          <cell r="G205">
            <v>233.47685999999999</v>
          </cell>
          <cell r="H205">
            <v>885.64685999999995</v>
          </cell>
        </row>
        <row r="206">
          <cell r="A206" t="str">
            <v>OAE13</v>
          </cell>
          <cell r="B206" t="str">
            <v>Proteção parte exposta das estacas c/ tubo PVC D=650mm</v>
          </cell>
          <cell r="C206" t="str">
            <v xml:space="preserve"> </v>
          </cell>
          <cell r="D206" t="str">
            <v xml:space="preserve"> </v>
          </cell>
          <cell r="E206" t="str">
            <v>m</v>
          </cell>
          <cell r="F206">
            <v>70.58</v>
          </cell>
          <cell r="G206">
            <v>25.26764</v>
          </cell>
          <cell r="H206">
            <v>95.847639999999998</v>
          </cell>
        </row>
        <row r="207">
          <cell r="A207" t="str">
            <v>OAE14</v>
          </cell>
          <cell r="B207" t="str">
            <v>Junta de expansão/ contração Juntaflex ou similar</v>
          </cell>
          <cell r="C207" t="str">
            <v xml:space="preserve"> </v>
          </cell>
          <cell r="D207" t="str">
            <v xml:space="preserve"> </v>
          </cell>
          <cell r="E207" t="str">
            <v>m</v>
          </cell>
          <cell r="F207">
            <v>140.51</v>
          </cell>
          <cell r="G207">
            <v>50.302579999999992</v>
          </cell>
          <cell r="H207">
            <v>190.81257999999997</v>
          </cell>
        </row>
        <row r="208">
          <cell r="A208" t="str">
            <v>OAE15</v>
          </cell>
          <cell r="B208" t="str">
            <v>Chumbadores Tecnart tipo Omega ou similar</v>
          </cell>
          <cell r="C208" t="str">
            <v xml:space="preserve"> </v>
          </cell>
          <cell r="D208" t="str">
            <v xml:space="preserve"> </v>
          </cell>
          <cell r="E208" t="str">
            <v>ud</v>
          </cell>
          <cell r="F208">
            <v>5.08</v>
          </cell>
          <cell r="G208">
            <v>1.81864</v>
          </cell>
          <cell r="H208">
            <v>6.8986400000000003</v>
          </cell>
        </row>
        <row r="209">
          <cell r="A209" t="str">
            <v>OAE16</v>
          </cell>
          <cell r="B209" t="str">
            <v>Escoramento autoportante</v>
          </cell>
          <cell r="C209" t="str">
            <v xml:space="preserve"> </v>
          </cell>
          <cell r="D209" t="str">
            <v xml:space="preserve"> </v>
          </cell>
          <cell r="E209" t="str">
            <v>m2</v>
          </cell>
          <cell r="F209">
            <v>178.93</v>
          </cell>
          <cell r="G209">
            <v>64.056939999999997</v>
          </cell>
          <cell r="H209">
            <v>242.98694</v>
          </cell>
        </row>
        <row r="210">
          <cell r="A210" t="str">
            <v>OAE17</v>
          </cell>
          <cell r="B210" t="str">
            <v>Transporte e lançamento de pré-lages</v>
          </cell>
          <cell r="C210" t="str">
            <v xml:space="preserve"> </v>
          </cell>
          <cell r="D210" t="str">
            <v xml:space="preserve"> </v>
          </cell>
          <cell r="E210" t="str">
            <v>un</v>
          </cell>
          <cell r="F210">
            <v>17.28</v>
          </cell>
          <cell r="G210">
            <v>6.1862399999999997</v>
          </cell>
          <cell r="H210">
            <v>23.466239999999999</v>
          </cell>
        </row>
        <row r="211">
          <cell r="A211" t="str">
            <v>OAE18</v>
          </cell>
          <cell r="B211" t="str">
            <v>Transporte e lançamento de vigas pré-moldadas</v>
          </cell>
          <cell r="C211" t="str">
            <v xml:space="preserve"> </v>
          </cell>
          <cell r="D211" t="str">
            <v xml:space="preserve"> </v>
          </cell>
          <cell r="E211" t="str">
            <v>un</v>
          </cell>
          <cell r="F211">
            <v>943.5</v>
          </cell>
          <cell r="G211">
            <v>337.77299999999997</v>
          </cell>
          <cell r="H211">
            <v>1281.2729999999999</v>
          </cell>
        </row>
        <row r="212">
          <cell r="A212" t="str">
            <v>OAE19</v>
          </cell>
          <cell r="B212" t="str">
            <v>Injeção de nata (cabos 12 varas 1/2")</v>
          </cell>
          <cell r="C212" t="str">
            <v xml:space="preserve"> </v>
          </cell>
          <cell r="D212" t="str">
            <v xml:space="preserve"> </v>
          </cell>
          <cell r="E212" t="str">
            <v>m</v>
          </cell>
          <cell r="F212">
            <v>2.69</v>
          </cell>
          <cell r="G212">
            <v>0.96301999999999999</v>
          </cell>
          <cell r="H212">
            <v>3.6530199999999997</v>
          </cell>
        </row>
        <row r="213">
          <cell r="A213" t="str">
            <v>OAE20</v>
          </cell>
          <cell r="B213" t="str">
            <v>Injeção de nata (cabos 4 varas 1/2")</v>
          </cell>
          <cell r="C213" t="str">
            <v xml:space="preserve"> </v>
          </cell>
          <cell r="D213" t="str">
            <v xml:space="preserve"> </v>
          </cell>
          <cell r="E213" t="str">
            <v>m</v>
          </cell>
          <cell r="F213">
            <v>2.56</v>
          </cell>
          <cell r="G213">
            <v>0.91647999999999996</v>
          </cell>
          <cell r="H213">
            <v>3.47648</v>
          </cell>
        </row>
        <row r="214">
          <cell r="A214" t="str">
            <v>OAE21</v>
          </cell>
          <cell r="B214" t="str">
            <v>Injeção de nata (cabos 6 varas 1/2")</v>
          </cell>
          <cell r="C214" t="str">
            <v xml:space="preserve"> </v>
          </cell>
          <cell r="D214" t="str">
            <v xml:space="preserve"> </v>
          </cell>
          <cell r="E214" t="str">
            <v>m</v>
          </cell>
          <cell r="F214">
            <v>2.59</v>
          </cell>
          <cell r="G214">
            <v>0.92721999999999993</v>
          </cell>
          <cell r="H214">
            <v>3.51722</v>
          </cell>
        </row>
        <row r="215">
          <cell r="A215" t="str">
            <v>03.000.01</v>
          </cell>
          <cell r="B215" t="str">
            <v>Escavação manual em cavas de fundação</v>
          </cell>
          <cell r="C215" t="str">
            <v xml:space="preserve"> </v>
          </cell>
          <cell r="D215" t="str">
            <v xml:space="preserve"> </v>
          </cell>
          <cell r="E215" t="str">
            <v>m3</v>
          </cell>
          <cell r="F215">
            <v>70.58</v>
          </cell>
          <cell r="G215">
            <v>25.26764</v>
          </cell>
          <cell r="H215">
            <v>95.847639999999998</v>
          </cell>
        </row>
        <row r="216">
          <cell r="A216" t="str">
            <v>03.000.02</v>
          </cell>
          <cell r="B216" t="str">
            <v>Escavação manual de cavas em mat. 1a  categoria</v>
          </cell>
          <cell r="C216" t="str">
            <v xml:space="preserve"> </v>
          </cell>
          <cell r="D216" t="str">
            <v xml:space="preserve"> </v>
          </cell>
          <cell r="E216" t="str">
            <v>m3</v>
          </cell>
          <cell r="F216">
            <v>14.55</v>
          </cell>
          <cell r="G216">
            <v>5.2088999999999999</v>
          </cell>
          <cell r="H216">
            <v>19.758900000000001</v>
          </cell>
        </row>
        <row r="217">
          <cell r="A217" t="str">
            <v>03.000.03</v>
          </cell>
          <cell r="B217" t="str">
            <v>Escavação manual de cavas em mat. 2a  categoria</v>
          </cell>
          <cell r="C217" t="str">
            <v xml:space="preserve"> </v>
          </cell>
          <cell r="D217" t="str">
            <v xml:space="preserve"> </v>
          </cell>
          <cell r="E217" t="str">
            <v>m3</v>
          </cell>
          <cell r="F217">
            <v>19.399999999999999</v>
          </cell>
          <cell r="G217">
            <v>6.9451999999999989</v>
          </cell>
          <cell r="H217">
            <v>26.345199999999998</v>
          </cell>
        </row>
        <row r="218">
          <cell r="A218" t="str">
            <v>03.010.01</v>
          </cell>
          <cell r="B218" t="str">
            <v>Escavação em cavas de fundação com esgotamento</v>
          </cell>
          <cell r="C218" t="str">
            <v xml:space="preserve"> </v>
          </cell>
          <cell r="D218" t="str">
            <v xml:space="preserve"> </v>
          </cell>
          <cell r="E218" t="str">
            <v>m3</v>
          </cell>
          <cell r="F218">
            <v>16.489999999999998</v>
          </cell>
          <cell r="G218">
            <v>5.9034199999999988</v>
          </cell>
          <cell r="H218">
            <v>22.393419999999999</v>
          </cell>
        </row>
        <row r="219">
          <cell r="A219" t="str">
            <v>03.119.01</v>
          </cell>
          <cell r="B219" t="str">
            <v>Escoramento</v>
          </cell>
          <cell r="C219" t="str">
            <v xml:space="preserve"> </v>
          </cell>
          <cell r="D219" t="str">
            <v xml:space="preserve"> </v>
          </cell>
          <cell r="E219" t="str">
            <v>m3</v>
          </cell>
          <cell r="F219">
            <v>14.13</v>
          </cell>
          <cell r="G219">
            <v>5.0585399999999998</v>
          </cell>
          <cell r="H219">
            <v>19.18854</v>
          </cell>
        </row>
        <row r="220">
          <cell r="A220" t="str">
            <v>03.300.01</v>
          </cell>
          <cell r="B220" t="str">
            <v>Concreto magro</v>
          </cell>
          <cell r="C220" t="str">
            <v xml:space="preserve"> </v>
          </cell>
          <cell r="D220" t="str">
            <v xml:space="preserve"> </v>
          </cell>
          <cell r="E220" t="str">
            <v>m3</v>
          </cell>
          <cell r="F220">
            <v>77.83</v>
          </cell>
          <cell r="G220">
            <v>27.863139999999998</v>
          </cell>
          <cell r="H220">
            <v>105.69314</v>
          </cell>
        </row>
        <row r="221">
          <cell r="A221" t="str">
            <v>03.310.01</v>
          </cell>
          <cell r="B221" t="str">
            <v>Concreto ciclópico fck=8 MPa</v>
          </cell>
          <cell r="C221" t="str">
            <v xml:space="preserve"> </v>
          </cell>
          <cell r="D221" t="str">
            <v xml:space="preserve"> </v>
          </cell>
          <cell r="E221" t="str">
            <v>m3</v>
          </cell>
          <cell r="F221">
            <v>70.260000000000005</v>
          </cell>
          <cell r="G221">
            <v>25.153079999999999</v>
          </cell>
          <cell r="H221">
            <v>95.413080000000008</v>
          </cell>
        </row>
        <row r="222">
          <cell r="A222" t="str">
            <v>03.310.02</v>
          </cell>
          <cell r="B222" t="str">
            <v>Concreto ciclópico fck=10 MPa</v>
          </cell>
          <cell r="C222" t="str">
            <v xml:space="preserve"> </v>
          </cell>
          <cell r="D222" t="str">
            <v xml:space="preserve"> </v>
          </cell>
          <cell r="E222" t="str">
            <v>m3</v>
          </cell>
          <cell r="F222">
            <v>73.02</v>
          </cell>
          <cell r="G222">
            <v>26.141159999999996</v>
          </cell>
          <cell r="H222">
            <v>99.161159999999995</v>
          </cell>
        </row>
        <row r="223">
          <cell r="A223" t="str">
            <v>03.310.03</v>
          </cell>
          <cell r="B223" t="str">
            <v>Concreto ciclópico fck=12 MPa</v>
          </cell>
          <cell r="C223" t="str">
            <v xml:space="preserve"> </v>
          </cell>
          <cell r="D223" t="str">
            <v xml:space="preserve"> </v>
          </cell>
          <cell r="E223" t="str">
            <v>m3</v>
          </cell>
          <cell r="F223">
            <v>75.930000000000007</v>
          </cell>
          <cell r="G223">
            <v>27.182940000000002</v>
          </cell>
          <cell r="H223">
            <v>103.11294000000001</v>
          </cell>
        </row>
        <row r="224">
          <cell r="A224" t="str">
            <v>03.310.04</v>
          </cell>
          <cell r="B224" t="str">
            <v>Concreto ciclópico fck=15 MPa</v>
          </cell>
          <cell r="C224" t="str">
            <v xml:space="preserve"> </v>
          </cell>
          <cell r="D224" t="str">
            <v xml:space="preserve"> </v>
          </cell>
          <cell r="E224" t="str">
            <v>m3</v>
          </cell>
          <cell r="F224">
            <v>79.069999999999993</v>
          </cell>
          <cell r="G224">
            <v>28.307059999999996</v>
          </cell>
          <cell r="H224">
            <v>107.37705999999999</v>
          </cell>
        </row>
        <row r="225">
          <cell r="A225" t="str">
            <v>03.321.00</v>
          </cell>
          <cell r="B225" t="str">
            <v>Concreto estrutural fck=15 MPa - Cont. raiz. c/ adit.</v>
          </cell>
          <cell r="C225" t="str">
            <v xml:space="preserve"> </v>
          </cell>
          <cell r="D225" t="str">
            <v xml:space="preserve"> </v>
          </cell>
          <cell r="E225" t="str">
            <v>m3</v>
          </cell>
          <cell r="F225">
            <v>90.11</v>
          </cell>
          <cell r="G225">
            <v>32.25938</v>
          </cell>
          <cell r="H225">
            <v>122.36938000000001</v>
          </cell>
        </row>
        <row r="226">
          <cell r="A226" t="str">
            <v>03.321.01</v>
          </cell>
          <cell r="B226" t="str">
            <v>Concreto fck= 10 MPa-contr. raz. uso ger. conf. e lan</v>
          </cell>
          <cell r="C226" t="str">
            <v xml:space="preserve"> </v>
          </cell>
          <cell r="D226" t="str">
            <v xml:space="preserve"> </v>
          </cell>
          <cell r="E226" t="str">
            <v>m3</v>
          </cell>
          <cell r="F226">
            <v>93.32</v>
          </cell>
          <cell r="G226">
            <v>33.408559999999994</v>
          </cell>
          <cell r="H226">
            <v>126.72855999999999</v>
          </cell>
        </row>
        <row r="227">
          <cell r="A227" t="str">
            <v>P 03.321.02</v>
          </cell>
          <cell r="B227" t="str">
            <v>Concreto fck=11Mpa - Contr. Raz. uso geral conf. e lanc.</v>
          </cell>
          <cell r="C227" t="str">
            <v xml:space="preserve"> </v>
          </cell>
          <cell r="D227" t="str">
            <v xml:space="preserve"> </v>
          </cell>
          <cell r="E227" t="str">
            <v>m3</v>
          </cell>
          <cell r="G227">
            <v>0</v>
          </cell>
        </row>
        <row r="228">
          <cell r="A228" t="str">
            <v>03.322.00</v>
          </cell>
          <cell r="B228" t="str">
            <v>Concreto estrutural fck=18 MPa - Cont. raiz. c/ adit.</v>
          </cell>
          <cell r="C228" t="str">
            <v xml:space="preserve"> </v>
          </cell>
          <cell r="D228" t="str">
            <v xml:space="preserve"> </v>
          </cell>
          <cell r="E228" t="str">
            <v>m3</v>
          </cell>
          <cell r="F228">
            <v>94.14</v>
          </cell>
          <cell r="G228">
            <v>33.702120000000001</v>
          </cell>
          <cell r="H228">
            <v>127.84211999999999</v>
          </cell>
        </row>
        <row r="229">
          <cell r="A229" t="str">
            <v>03.323.00</v>
          </cell>
          <cell r="B229" t="str">
            <v>Concreto estrutural fck=20 MPa - Cont. raiz. c/ adit.</v>
          </cell>
          <cell r="C229" t="str">
            <v xml:space="preserve"> </v>
          </cell>
          <cell r="D229" t="str">
            <v xml:space="preserve"> </v>
          </cell>
          <cell r="E229" t="str">
            <v>m3</v>
          </cell>
          <cell r="F229">
            <v>97.66</v>
          </cell>
          <cell r="G229">
            <v>34.96228</v>
          </cell>
          <cell r="H229">
            <v>132.62227999999999</v>
          </cell>
        </row>
        <row r="230">
          <cell r="A230" t="str">
            <v>03.323.01</v>
          </cell>
          <cell r="B230" t="str">
            <v>Concreto fck= 22 MPa-contr. raz. uso ger. conf. e lan</v>
          </cell>
          <cell r="C230" t="str">
            <v xml:space="preserve"> </v>
          </cell>
          <cell r="D230" t="str">
            <v xml:space="preserve"> </v>
          </cell>
          <cell r="E230" t="str">
            <v>m3</v>
          </cell>
          <cell r="F230">
            <v>113.99</v>
          </cell>
          <cell r="G230">
            <v>40.808419999999998</v>
          </cell>
          <cell r="H230">
            <v>154.79841999999999</v>
          </cell>
        </row>
        <row r="231">
          <cell r="A231" t="str">
            <v>03.324.00</v>
          </cell>
          <cell r="B231" t="str">
            <v xml:space="preserve">Concreto fck= 15 MPa-contr. raz. uso ger. </v>
          </cell>
          <cell r="C231" t="str">
            <v xml:space="preserve"> </v>
          </cell>
          <cell r="D231" t="str">
            <v xml:space="preserve"> </v>
          </cell>
          <cell r="E231" t="str">
            <v>m3</v>
          </cell>
          <cell r="F231">
            <v>101.95</v>
          </cell>
          <cell r="G231">
            <v>36.498100000000001</v>
          </cell>
          <cell r="H231">
            <v>138.44810000000001</v>
          </cell>
        </row>
        <row r="232">
          <cell r="A232" t="str">
            <v>03.325.00</v>
          </cell>
          <cell r="B232" t="str">
            <v xml:space="preserve">Concreto fck= 18 MPa-contr. raz. uso ger. </v>
          </cell>
          <cell r="C232" t="str">
            <v xml:space="preserve"> </v>
          </cell>
          <cell r="D232" t="str">
            <v xml:space="preserve"> </v>
          </cell>
          <cell r="E232" t="str">
            <v>m3</v>
          </cell>
          <cell r="F232">
            <v>106.24</v>
          </cell>
          <cell r="G232">
            <v>38.033919999999995</v>
          </cell>
          <cell r="H232">
            <v>144.27391999999998</v>
          </cell>
        </row>
        <row r="233">
          <cell r="A233" t="str">
            <v>03.326.00</v>
          </cell>
          <cell r="B233" t="str">
            <v xml:space="preserve">Concreto fck= 20 MPa-contr. raz. uso ger. </v>
          </cell>
          <cell r="C233" t="str">
            <v xml:space="preserve"> </v>
          </cell>
          <cell r="D233" t="str">
            <v xml:space="preserve"> </v>
          </cell>
          <cell r="E233" t="str">
            <v>m3</v>
          </cell>
          <cell r="F233">
            <v>109.87</v>
          </cell>
          <cell r="G233">
            <v>39.333460000000002</v>
          </cell>
          <cell r="H233">
            <v>149.20346000000001</v>
          </cell>
        </row>
        <row r="234">
          <cell r="A234" t="str">
            <v>03.327.00</v>
          </cell>
          <cell r="B234" t="str">
            <v xml:space="preserve">Concreto fck= 24 MPa-contr. raz. uso ger. </v>
          </cell>
          <cell r="C234" t="str">
            <v xml:space="preserve"> </v>
          </cell>
          <cell r="D234" t="str">
            <v xml:space="preserve"> </v>
          </cell>
          <cell r="E234" t="str">
            <v>m3</v>
          </cell>
          <cell r="F234">
            <v>118.3</v>
          </cell>
          <cell r="G234">
            <v>42.351399999999998</v>
          </cell>
          <cell r="H234">
            <v>160.6514</v>
          </cell>
        </row>
        <row r="235">
          <cell r="A235" t="str">
            <v>P 03.327.01</v>
          </cell>
          <cell r="B235" t="str">
            <v xml:space="preserve">Concreto fck= 25 MPa-contr. raz. uso ger. </v>
          </cell>
          <cell r="C235" t="str">
            <v xml:space="preserve"> </v>
          </cell>
          <cell r="D235" t="str">
            <v xml:space="preserve"> </v>
          </cell>
          <cell r="E235" t="str">
            <v>m3</v>
          </cell>
          <cell r="F235">
            <v>120.19</v>
          </cell>
          <cell r="G235">
            <v>43.028019999999998</v>
          </cell>
          <cell r="H235">
            <v>163.21802</v>
          </cell>
        </row>
        <row r="236">
          <cell r="A236" t="str">
            <v>03.328.00</v>
          </cell>
          <cell r="B236" t="str">
            <v xml:space="preserve">Concreto fck= 26 MPa-contr. raz. uso ger. </v>
          </cell>
          <cell r="C236" t="str">
            <v xml:space="preserve"> </v>
          </cell>
          <cell r="D236" t="str">
            <v xml:space="preserve"> </v>
          </cell>
          <cell r="E236" t="str">
            <v>m3</v>
          </cell>
          <cell r="F236">
            <v>122.27</v>
          </cell>
          <cell r="G236">
            <v>43.772659999999995</v>
          </cell>
          <cell r="H236">
            <v>166.04265999999998</v>
          </cell>
        </row>
        <row r="237">
          <cell r="A237" t="str">
            <v>03.328.01</v>
          </cell>
          <cell r="B237" t="str">
            <v xml:space="preserve">Concreto fck= 30 MPa-contr. raz. uso ger. </v>
          </cell>
          <cell r="C237" t="str">
            <v xml:space="preserve"> </v>
          </cell>
          <cell r="D237" t="str">
            <v xml:space="preserve"> </v>
          </cell>
          <cell r="E237" t="str">
            <v>m3</v>
          </cell>
          <cell r="F237">
            <v>126.05</v>
          </cell>
          <cell r="G237">
            <v>45.125899999999994</v>
          </cell>
          <cell r="H237">
            <v>171.17589999999998</v>
          </cell>
        </row>
        <row r="238">
          <cell r="A238" t="str">
            <v>03.329.01</v>
          </cell>
          <cell r="B238" t="str">
            <v>Concreto estrutural fck=25 MPa - Cont. raz. c/ adit.</v>
          </cell>
          <cell r="C238" t="str">
            <v xml:space="preserve"> </v>
          </cell>
          <cell r="D238" t="str">
            <v xml:space="preserve"> </v>
          </cell>
          <cell r="E238" t="str">
            <v>m3</v>
          </cell>
          <cell r="F238">
            <v>106.28</v>
          </cell>
          <cell r="G238">
            <v>38.04824</v>
          </cell>
          <cell r="H238">
            <v>144.32823999999999</v>
          </cell>
        </row>
        <row r="239">
          <cell r="A239" t="str">
            <v>03.329.02</v>
          </cell>
          <cell r="B239" t="str">
            <v>Concreto estrutural fck=30 MPa - Cont. raz. c/ adit.</v>
          </cell>
          <cell r="C239" t="str">
            <v xml:space="preserve"> </v>
          </cell>
          <cell r="D239" t="str">
            <v xml:space="preserve"> </v>
          </cell>
          <cell r="E239" t="str">
            <v>m3</v>
          </cell>
          <cell r="F239">
            <v>114.01</v>
          </cell>
          <cell r="G239">
            <v>40.815579999999997</v>
          </cell>
          <cell r="H239">
            <v>154.82558</v>
          </cell>
        </row>
        <row r="240">
          <cell r="A240" t="str">
            <v>03.329.03</v>
          </cell>
          <cell r="B240" t="str">
            <v>Concreto fck= 8 MPa-contr. raz. uso ger. conf. e lan</v>
          </cell>
          <cell r="C240" t="str">
            <v xml:space="preserve"> </v>
          </cell>
          <cell r="D240" t="str">
            <v xml:space="preserve"> </v>
          </cell>
          <cell r="E240" t="str">
            <v>m3</v>
          </cell>
          <cell r="F240">
            <v>89.37</v>
          </cell>
          <cell r="G240">
            <v>31.99446</v>
          </cell>
          <cell r="H240">
            <v>121.36446000000001</v>
          </cell>
        </row>
        <row r="241">
          <cell r="A241" t="str">
            <v>03.329.04</v>
          </cell>
          <cell r="B241" t="str">
            <v>Concreto fck= 12 MPa-contr. raz. uso ger. conf. e lan</v>
          </cell>
          <cell r="C241" t="str">
            <v xml:space="preserve"> </v>
          </cell>
          <cell r="D241" t="str">
            <v xml:space="preserve"> </v>
          </cell>
          <cell r="E241" t="str">
            <v>m3</v>
          </cell>
          <cell r="F241">
            <v>97.47</v>
          </cell>
          <cell r="G241">
            <v>34.894259999999996</v>
          </cell>
          <cell r="H241">
            <v>132.36426</v>
          </cell>
        </row>
        <row r="242">
          <cell r="A242" t="str">
            <v>03.330.00</v>
          </cell>
          <cell r="B242" t="str">
            <v>Concreto fck= 35 MPa-contr. raz. uso ger.</v>
          </cell>
          <cell r="C242" t="str">
            <v xml:space="preserve"> </v>
          </cell>
          <cell r="D242" t="str">
            <v xml:space="preserve"> </v>
          </cell>
          <cell r="E242" t="str">
            <v>m3</v>
          </cell>
          <cell r="F242">
            <v>122.81</v>
          </cell>
          <cell r="G242">
            <v>43.965980000000002</v>
          </cell>
          <cell r="H242">
            <v>166.77598</v>
          </cell>
        </row>
        <row r="243">
          <cell r="A243" t="str">
            <v>03.340.00</v>
          </cell>
          <cell r="B243" t="str">
            <v>Argamassa cimento-areia 1-3</v>
          </cell>
          <cell r="C243" t="str">
            <v xml:space="preserve"> </v>
          </cell>
          <cell r="D243" t="str">
            <v xml:space="preserve"> </v>
          </cell>
          <cell r="E243" t="str">
            <v>m3</v>
          </cell>
          <cell r="F243">
            <v>111.95</v>
          </cell>
          <cell r="G243">
            <v>40.078099999999999</v>
          </cell>
          <cell r="H243">
            <v>152.02809999999999</v>
          </cell>
        </row>
        <row r="244">
          <cell r="A244" t="str">
            <v>03.341.00</v>
          </cell>
          <cell r="B244" t="str">
            <v>Argamassa cimento-areia 1-4</v>
          </cell>
          <cell r="C244" t="str">
            <v xml:space="preserve"> </v>
          </cell>
          <cell r="D244" t="str">
            <v xml:space="preserve"> </v>
          </cell>
          <cell r="E244" t="str">
            <v>m3</v>
          </cell>
          <cell r="F244">
            <v>94.93</v>
          </cell>
          <cell r="G244">
            <v>33.984940000000002</v>
          </cell>
          <cell r="H244">
            <v>128.91494</v>
          </cell>
        </row>
        <row r="245">
          <cell r="A245" t="str">
            <v>03.353.00</v>
          </cell>
          <cell r="B245" t="str">
            <v>Forn., preparo e colocação nas formas, de aço CA-50</v>
          </cell>
          <cell r="C245" t="str">
            <v xml:space="preserve"> </v>
          </cell>
          <cell r="D245" t="str">
            <v xml:space="preserve"> </v>
          </cell>
          <cell r="E245" t="str">
            <v>kg</v>
          </cell>
          <cell r="F245">
            <v>1.91</v>
          </cell>
          <cell r="G245">
            <v>0.68377999999999994</v>
          </cell>
          <cell r="H245">
            <v>2.5937799999999998</v>
          </cell>
        </row>
        <row r="246">
          <cell r="A246" t="str">
            <v>03.354.00</v>
          </cell>
          <cell r="B246" t="str">
            <v>Forn., preparo e colocação nas formas, de aço CA-60</v>
          </cell>
          <cell r="C246" t="str">
            <v xml:space="preserve"> </v>
          </cell>
          <cell r="D246" t="str">
            <v xml:space="preserve"> </v>
          </cell>
          <cell r="E246" t="str">
            <v>kg</v>
          </cell>
          <cell r="F246">
            <v>2.1</v>
          </cell>
          <cell r="G246">
            <v>0.75180000000000002</v>
          </cell>
          <cell r="H246">
            <v>2.8517999999999999</v>
          </cell>
        </row>
        <row r="247">
          <cell r="A247" t="str">
            <v>03.359.01</v>
          </cell>
          <cell r="B247" t="str">
            <v>Forn., preparo e colocação nas formas, de aço CA-25</v>
          </cell>
          <cell r="C247" t="str">
            <v xml:space="preserve"> </v>
          </cell>
          <cell r="D247" t="str">
            <v xml:space="preserve"> </v>
          </cell>
          <cell r="E247" t="str">
            <v>kg</v>
          </cell>
          <cell r="F247">
            <v>1.79</v>
          </cell>
          <cell r="G247">
            <v>0.64081999999999995</v>
          </cell>
          <cell r="H247">
            <v>2.4308199999999998</v>
          </cell>
        </row>
        <row r="248">
          <cell r="A248" t="str">
            <v>03.370.00</v>
          </cell>
          <cell r="B248" t="str">
            <v>Formas comuns de madeira</v>
          </cell>
          <cell r="C248" t="str">
            <v xml:space="preserve"> </v>
          </cell>
          <cell r="D248" t="str">
            <v xml:space="preserve"> </v>
          </cell>
          <cell r="E248" t="str">
            <v>m2</v>
          </cell>
          <cell r="F248">
            <v>16.059999999999999</v>
          </cell>
          <cell r="G248">
            <v>5.7494799999999993</v>
          </cell>
          <cell r="H248">
            <v>21.809479999999997</v>
          </cell>
        </row>
        <row r="249">
          <cell r="A249" t="str">
            <v>03.371.00</v>
          </cell>
          <cell r="B249" t="str">
            <v>Formas de madeira compensada</v>
          </cell>
          <cell r="C249" t="str">
            <v xml:space="preserve"> </v>
          </cell>
          <cell r="D249" t="str">
            <v xml:space="preserve"> </v>
          </cell>
          <cell r="E249" t="str">
            <v>m2</v>
          </cell>
          <cell r="F249">
            <v>16.100000000000001</v>
          </cell>
          <cell r="G249">
            <v>5.7638000000000007</v>
          </cell>
          <cell r="H249">
            <v>21.863800000000001</v>
          </cell>
        </row>
        <row r="250">
          <cell r="A250" t="str">
            <v>03.371.01</v>
          </cell>
          <cell r="B250" t="str">
            <v>Formas de placa compensada resinada</v>
          </cell>
          <cell r="C250" t="str">
            <v xml:space="preserve"> </v>
          </cell>
          <cell r="D250" t="str">
            <v xml:space="preserve"> </v>
          </cell>
          <cell r="E250" t="str">
            <v>m2</v>
          </cell>
          <cell r="F250">
            <v>16.100000000000001</v>
          </cell>
          <cell r="G250">
            <v>5.7638000000000007</v>
          </cell>
          <cell r="H250">
            <v>21.863800000000001</v>
          </cell>
        </row>
        <row r="251">
          <cell r="A251" t="str">
            <v>03.371.02</v>
          </cell>
          <cell r="B251" t="str">
            <v>Formas de placa compensada plastificada</v>
          </cell>
          <cell r="C251" t="str">
            <v xml:space="preserve"> </v>
          </cell>
          <cell r="D251" t="str">
            <v xml:space="preserve"> </v>
          </cell>
          <cell r="E251" t="str">
            <v>m2</v>
          </cell>
          <cell r="F251">
            <v>22.65</v>
          </cell>
          <cell r="G251">
            <v>8.1086999999999989</v>
          </cell>
          <cell r="H251">
            <v>30.758699999999997</v>
          </cell>
        </row>
        <row r="252">
          <cell r="A252" t="str">
            <v>03.372.01</v>
          </cell>
          <cell r="B252" t="str">
            <v>Formas para tubulão</v>
          </cell>
          <cell r="C252" t="str">
            <v xml:space="preserve"> </v>
          </cell>
          <cell r="D252" t="str">
            <v xml:space="preserve"> </v>
          </cell>
          <cell r="E252" t="str">
            <v>m2</v>
          </cell>
          <cell r="G252">
            <v>0</v>
          </cell>
          <cell r="H252">
            <v>0</v>
          </cell>
        </row>
        <row r="253">
          <cell r="A253" t="str">
            <v>03.401.01</v>
          </cell>
          <cell r="B253" t="str">
            <v>Estacas tipo Franki D= 350mm</v>
          </cell>
          <cell r="C253" t="str">
            <v xml:space="preserve"> </v>
          </cell>
          <cell r="D253" t="str">
            <v xml:space="preserve"> </v>
          </cell>
          <cell r="E253" t="str">
            <v>m</v>
          </cell>
          <cell r="G253">
            <v>0</v>
          </cell>
          <cell r="H253">
            <v>0</v>
          </cell>
        </row>
        <row r="254">
          <cell r="A254" t="str">
            <v>03.401.02</v>
          </cell>
          <cell r="B254" t="str">
            <v>Estacas tipo Franki D= 400mm</v>
          </cell>
          <cell r="C254" t="str">
            <v xml:space="preserve"> </v>
          </cell>
          <cell r="D254" t="str">
            <v xml:space="preserve"> </v>
          </cell>
          <cell r="E254" t="str">
            <v>m</v>
          </cell>
          <cell r="G254">
            <v>0</v>
          </cell>
          <cell r="H254">
            <v>0</v>
          </cell>
        </row>
        <row r="255">
          <cell r="A255" t="str">
            <v>03.401.03</v>
          </cell>
          <cell r="B255" t="str">
            <v>Estacas tipo Franki D= 520mm</v>
          </cell>
          <cell r="C255" t="str">
            <v xml:space="preserve"> </v>
          </cell>
          <cell r="D255" t="str">
            <v xml:space="preserve"> </v>
          </cell>
          <cell r="E255" t="str">
            <v>m</v>
          </cell>
          <cell r="G255">
            <v>0</v>
          </cell>
          <cell r="H255">
            <v>0</v>
          </cell>
        </row>
        <row r="256">
          <cell r="A256" t="str">
            <v>03.401.04</v>
          </cell>
          <cell r="B256" t="str">
            <v>Estacas tipo Franki D= 600mm</v>
          </cell>
          <cell r="C256" t="str">
            <v xml:space="preserve"> </v>
          </cell>
          <cell r="D256" t="str">
            <v xml:space="preserve"> </v>
          </cell>
          <cell r="E256" t="str">
            <v>m</v>
          </cell>
          <cell r="G256">
            <v>0</v>
          </cell>
          <cell r="H256">
            <v>0</v>
          </cell>
        </row>
        <row r="257">
          <cell r="A257" t="str">
            <v>03.410.01</v>
          </cell>
          <cell r="B257" t="str">
            <v>Tubulão a céu aberto D=1,00m</v>
          </cell>
          <cell r="C257" t="str">
            <v xml:space="preserve"> </v>
          </cell>
          <cell r="D257" t="str">
            <v xml:space="preserve"> </v>
          </cell>
          <cell r="E257" t="str">
            <v>m</v>
          </cell>
          <cell r="G257">
            <v>0</v>
          </cell>
          <cell r="H257">
            <v>0</v>
          </cell>
        </row>
        <row r="258">
          <cell r="A258" t="str">
            <v>03.410.11</v>
          </cell>
          <cell r="B258" t="str">
            <v>Tubulão a céu aberto D=1,20m</v>
          </cell>
          <cell r="C258" t="str">
            <v xml:space="preserve"> </v>
          </cell>
          <cell r="D258" t="str">
            <v xml:space="preserve"> </v>
          </cell>
          <cell r="E258" t="str">
            <v>m</v>
          </cell>
          <cell r="G258">
            <v>0</v>
          </cell>
          <cell r="H258">
            <v>0</v>
          </cell>
        </row>
        <row r="259">
          <cell r="A259" t="str">
            <v>03.410.21</v>
          </cell>
          <cell r="B259" t="str">
            <v>Tubulão a céu aberto D=1,40m</v>
          </cell>
          <cell r="C259" t="str">
            <v xml:space="preserve"> </v>
          </cell>
          <cell r="D259" t="str">
            <v xml:space="preserve"> </v>
          </cell>
          <cell r="E259" t="str">
            <v>m</v>
          </cell>
          <cell r="G259">
            <v>0</v>
          </cell>
          <cell r="H259">
            <v>0</v>
          </cell>
        </row>
        <row r="260">
          <cell r="A260" t="str">
            <v>03.410.31</v>
          </cell>
          <cell r="B260" t="str">
            <v>Tubulão a céu aberto D=1,60m</v>
          </cell>
          <cell r="C260" t="str">
            <v xml:space="preserve"> </v>
          </cell>
          <cell r="D260" t="str">
            <v xml:space="preserve"> </v>
          </cell>
          <cell r="E260" t="str">
            <v>m</v>
          </cell>
          <cell r="G260">
            <v>0</v>
          </cell>
          <cell r="H260">
            <v>0</v>
          </cell>
        </row>
        <row r="261">
          <cell r="A261" t="str">
            <v>03.410.41</v>
          </cell>
          <cell r="B261" t="str">
            <v>Tubulão a céu aberto D=1,80m</v>
          </cell>
          <cell r="C261" t="str">
            <v xml:space="preserve"> </v>
          </cell>
          <cell r="D261" t="str">
            <v xml:space="preserve"> </v>
          </cell>
          <cell r="E261" t="str">
            <v>m</v>
          </cell>
          <cell r="G261">
            <v>0</v>
          </cell>
          <cell r="H261">
            <v>0</v>
          </cell>
        </row>
        <row r="262">
          <cell r="A262" t="str">
            <v>03.410.51</v>
          </cell>
          <cell r="B262" t="str">
            <v>Tubulão a céu aberto D=2,00m</v>
          </cell>
          <cell r="C262" t="str">
            <v xml:space="preserve"> </v>
          </cell>
          <cell r="D262" t="str">
            <v xml:space="preserve"> </v>
          </cell>
          <cell r="E262" t="str">
            <v>m</v>
          </cell>
          <cell r="G262">
            <v>0</v>
          </cell>
          <cell r="H262">
            <v>0</v>
          </cell>
        </row>
        <row r="263">
          <cell r="A263" t="str">
            <v>03.410.61</v>
          </cell>
          <cell r="B263" t="str">
            <v>Tubulão a céu aberto D=2,20m</v>
          </cell>
          <cell r="C263" t="str">
            <v xml:space="preserve"> </v>
          </cell>
          <cell r="D263" t="str">
            <v xml:space="preserve"> </v>
          </cell>
          <cell r="E263" t="str">
            <v>m</v>
          </cell>
          <cell r="G263">
            <v>0</v>
          </cell>
          <cell r="H263">
            <v>0</v>
          </cell>
        </row>
        <row r="264">
          <cell r="A264" t="str">
            <v>03.411.11</v>
          </cell>
          <cell r="B264" t="str">
            <v>Tubulão a ar comprimido D=1,20m prof. até 12 m</v>
          </cell>
          <cell r="C264" t="str">
            <v xml:space="preserve"> </v>
          </cell>
          <cell r="D264" t="str">
            <v xml:space="preserve"> </v>
          </cell>
          <cell r="E264" t="str">
            <v>m</v>
          </cell>
          <cell r="G264">
            <v>0</v>
          </cell>
          <cell r="H264">
            <v>0</v>
          </cell>
        </row>
        <row r="265">
          <cell r="A265" t="str">
            <v>03.411.12</v>
          </cell>
          <cell r="B265" t="str">
            <v>Tubulão a ar comprimido D=1,20m prof. 12 / 1 8 m</v>
          </cell>
          <cell r="C265" t="str">
            <v xml:space="preserve"> </v>
          </cell>
          <cell r="D265" t="str">
            <v xml:space="preserve"> </v>
          </cell>
          <cell r="E265" t="str">
            <v>m</v>
          </cell>
          <cell r="G265">
            <v>0</v>
          </cell>
          <cell r="H265">
            <v>0</v>
          </cell>
        </row>
        <row r="266">
          <cell r="A266" t="str">
            <v>03.411.13</v>
          </cell>
          <cell r="B266" t="str">
            <v>Tubulão a ar comprimido D=1,20m prof. 18 / 24 m</v>
          </cell>
          <cell r="C266" t="str">
            <v xml:space="preserve"> </v>
          </cell>
          <cell r="D266" t="str">
            <v xml:space="preserve"> </v>
          </cell>
          <cell r="E266" t="str">
            <v>m</v>
          </cell>
          <cell r="G266">
            <v>0</v>
          </cell>
          <cell r="H266">
            <v>0</v>
          </cell>
        </row>
        <row r="267">
          <cell r="A267" t="str">
            <v>03.411.14</v>
          </cell>
          <cell r="B267" t="str">
            <v>Tubulão a ar comprimido D=1,20m prof. 24 / 27 m</v>
          </cell>
          <cell r="C267" t="str">
            <v xml:space="preserve"> </v>
          </cell>
          <cell r="D267" t="str">
            <v xml:space="preserve"> </v>
          </cell>
          <cell r="E267" t="str">
            <v>m</v>
          </cell>
          <cell r="G267">
            <v>0</v>
          </cell>
          <cell r="H267">
            <v>0</v>
          </cell>
        </row>
        <row r="268">
          <cell r="A268" t="str">
            <v>03.411.15</v>
          </cell>
          <cell r="B268" t="str">
            <v>Tubulão a ar comprimido D=1,20m prof. 27 / 31 m</v>
          </cell>
          <cell r="C268" t="str">
            <v xml:space="preserve"> </v>
          </cell>
          <cell r="D268" t="str">
            <v xml:space="preserve"> </v>
          </cell>
          <cell r="E268" t="str">
            <v>m</v>
          </cell>
          <cell r="G268">
            <v>0</v>
          </cell>
          <cell r="H268">
            <v>0</v>
          </cell>
        </row>
        <row r="269">
          <cell r="A269" t="str">
            <v>03.411.21</v>
          </cell>
          <cell r="B269" t="str">
            <v>Tubulão a ar comprimido D=1,40m prof. até 12 m</v>
          </cell>
          <cell r="C269" t="str">
            <v xml:space="preserve"> </v>
          </cell>
          <cell r="D269" t="str">
            <v xml:space="preserve"> </v>
          </cell>
          <cell r="E269" t="str">
            <v>m</v>
          </cell>
          <cell r="G269">
            <v>0</v>
          </cell>
          <cell r="H269">
            <v>0</v>
          </cell>
        </row>
        <row r="270">
          <cell r="A270" t="str">
            <v>03.411.22</v>
          </cell>
          <cell r="B270" t="str">
            <v>Tubulão a ar comprimido D=1,40m prof. 12 / 18 m</v>
          </cell>
          <cell r="C270" t="str">
            <v xml:space="preserve"> </v>
          </cell>
          <cell r="D270" t="str">
            <v xml:space="preserve"> </v>
          </cell>
          <cell r="E270" t="str">
            <v>m</v>
          </cell>
          <cell r="G270">
            <v>0</v>
          </cell>
          <cell r="H270">
            <v>0</v>
          </cell>
        </row>
        <row r="271">
          <cell r="A271" t="str">
            <v>03.411.23</v>
          </cell>
          <cell r="B271" t="str">
            <v>Tubulão a ar comprimido D=1,40m prof. 18 / 24 m</v>
          </cell>
          <cell r="C271" t="str">
            <v xml:space="preserve"> </v>
          </cell>
          <cell r="D271" t="str">
            <v xml:space="preserve"> </v>
          </cell>
          <cell r="E271" t="str">
            <v>m</v>
          </cell>
          <cell r="G271">
            <v>0</v>
          </cell>
          <cell r="H271">
            <v>0</v>
          </cell>
        </row>
        <row r="272">
          <cell r="A272" t="str">
            <v>03.411.24</v>
          </cell>
          <cell r="B272" t="str">
            <v>Tubulão a ar comprimido D=1,40m prof. 24 / 27 m</v>
          </cell>
          <cell r="C272" t="str">
            <v xml:space="preserve"> </v>
          </cell>
          <cell r="D272" t="str">
            <v xml:space="preserve"> </v>
          </cell>
          <cell r="E272" t="str">
            <v>m</v>
          </cell>
          <cell r="G272">
            <v>0</v>
          </cell>
          <cell r="H272">
            <v>0</v>
          </cell>
        </row>
        <row r="273">
          <cell r="A273" t="str">
            <v>03.411.25</v>
          </cell>
          <cell r="B273" t="str">
            <v>Tubulão a ar comprimido D=1,40m prof. 27/31 m</v>
          </cell>
          <cell r="C273" t="str">
            <v xml:space="preserve"> </v>
          </cell>
          <cell r="D273" t="str">
            <v xml:space="preserve"> </v>
          </cell>
          <cell r="E273" t="str">
            <v>m</v>
          </cell>
          <cell r="G273">
            <v>0</v>
          </cell>
          <cell r="H273">
            <v>0</v>
          </cell>
        </row>
        <row r="274">
          <cell r="A274" t="str">
            <v>03.411.31</v>
          </cell>
          <cell r="B274" t="str">
            <v>Tubulão a ar comprimido D=1,60m prof. até 12 m</v>
          </cell>
          <cell r="C274" t="str">
            <v xml:space="preserve"> </v>
          </cell>
          <cell r="D274" t="str">
            <v xml:space="preserve"> </v>
          </cell>
          <cell r="E274" t="str">
            <v>m</v>
          </cell>
          <cell r="G274">
            <v>0</v>
          </cell>
          <cell r="H274">
            <v>0</v>
          </cell>
        </row>
        <row r="275">
          <cell r="A275" t="str">
            <v>03.411.32</v>
          </cell>
          <cell r="B275" t="str">
            <v>Tubulão a ar comprimido D=1,60m prof. 12 / 18 m</v>
          </cell>
          <cell r="C275" t="str">
            <v xml:space="preserve"> </v>
          </cell>
          <cell r="D275" t="str">
            <v xml:space="preserve"> </v>
          </cell>
          <cell r="E275" t="str">
            <v>m</v>
          </cell>
          <cell r="G275">
            <v>0</v>
          </cell>
          <cell r="H275">
            <v>0</v>
          </cell>
        </row>
        <row r="276">
          <cell r="A276" t="str">
            <v>03.411.33</v>
          </cell>
          <cell r="B276" t="str">
            <v>Tubulão a ar comprimido D=1,60m prof. 18 / 24 m</v>
          </cell>
          <cell r="C276" t="str">
            <v xml:space="preserve"> </v>
          </cell>
          <cell r="D276" t="str">
            <v xml:space="preserve"> </v>
          </cell>
          <cell r="E276" t="str">
            <v>m</v>
          </cell>
          <cell r="G276">
            <v>0</v>
          </cell>
          <cell r="H276">
            <v>0</v>
          </cell>
        </row>
        <row r="277">
          <cell r="A277" t="str">
            <v>03.411.34</v>
          </cell>
          <cell r="B277" t="str">
            <v>Tubulão a ar comprimido D=1,60m prof. 24 /27 m</v>
          </cell>
          <cell r="C277" t="str">
            <v xml:space="preserve"> </v>
          </cell>
          <cell r="D277" t="str">
            <v xml:space="preserve"> </v>
          </cell>
          <cell r="E277" t="str">
            <v>m</v>
          </cell>
          <cell r="G277">
            <v>0</v>
          </cell>
          <cell r="H277">
            <v>0</v>
          </cell>
        </row>
        <row r="278">
          <cell r="A278" t="str">
            <v>03.411.35</v>
          </cell>
          <cell r="B278" t="str">
            <v>Tubulão a ar comprimido D=1,60m prof. 27 / 31 m</v>
          </cell>
          <cell r="C278" t="str">
            <v xml:space="preserve"> </v>
          </cell>
          <cell r="D278" t="str">
            <v xml:space="preserve"> </v>
          </cell>
          <cell r="E278" t="str">
            <v>m</v>
          </cell>
          <cell r="G278">
            <v>0</v>
          </cell>
          <cell r="H278">
            <v>0</v>
          </cell>
        </row>
        <row r="279">
          <cell r="A279" t="str">
            <v>03.411.41</v>
          </cell>
          <cell r="B279" t="str">
            <v>Tubulão a ar comprimido D=1,80m prof. até 12 m</v>
          </cell>
          <cell r="C279" t="str">
            <v xml:space="preserve"> </v>
          </cell>
          <cell r="D279" t="str">
            <v xml:space="preserve"> </v>
          </cell>
          <cell r="E279" t="str">
            <v>m</v>
          </cell>
          <cell r="G279">
            <v>0</v>
          </cell>
          <cell r="H279">
            <v>0</v>
          </cell>
        </row>
        <row r="280">
          <cell r="A280" t="str">
            <v>03.411.42</v>
          </cell>
          <cell r="B280" t="str">
            <v>Tubulão a ar comprimido D=1,80m prof. 12 / 18 m</v>
          </cell>
          <cell r="C280" t="str">
            <v xml:space="preserve"> </v>
          </cell>
          <cell r="D280" t="str">
            <v xml:space="preserve"> </v>
          </cell>
          <cell r="E280" t="str">
            <v>m</v>
          </cell>
          <cell r="G280">
            <v>0</v>
          </cell>
          <cell r="H280">
            <v>0</v>
          </cell>
        </row>
        <row r="281">
          <cell r="A281" t="str">
            <v>03.411.43</v>
          </cell>
          <cell r="B281" t="str">
            <v>Tubulão a ar comprimido D=1,80m prof. 18 1 24 m</v>
          </cell>
          <cell r="C281" t="str">
            <v xml:space="preserve"> </v>
          </cell>
          <cell r="D281" t="str">
            <v xml:space="preserve"> </v>
          </cell>
          <cell r="E281" t="str">
            <v>m</v>
          </cell>
          <cell r="G281">
            <v>0</v>
          </cell>
          <cell r="H281">
            <v>0</v>
          </cell>
        </row>
        <row r="282">
          <cell r="A282" t="str">
            <v>03.411.44</v>
          </cell>
          <cell r="B282" t="str">
            <v>Tubulão a ar comprimido D=1,80m prof. 24 / 27 m</v>
          </cell>
          <cell r="C282" t="str">
            <v xml:space="preserve"> </v>
          </cell>
          <cell r="D282" t="str">
            <v xml:space="preserve"> </v>
          </cell>
          <cell r="E282" t="str">
            <v>m</v>
          </cell>
          <cell r="G282">
            <v>0</v>
          </cell>
          <cell r="H282">
            <v>0</v>
          </cell>
        </row>
        <row r="283">
          <cell r="A283" t="str">
            <v>03.411.45</v>
          </cell>
          <cell r="B283" t="str">
            <v>Tubulão a ar comprimido D=1,80m prof. 27 / 31 m</v>
          </cell>
          <cell r="C283" t="str">
            <v xml:space="preserve"> </v>
          </cell>
          <cell r="D283" t="str">
            <v xml:space="preserve"> </v>
          </cell>
          <cell r="E283" t="str">
            <v>m</v>
          </cell>
          <cell r="G283">
            <v>0</v>
          </cell>
          <cell r="H283">
            <v>0</v>
          </cell>
        </row>
        <row r="284">
          <cell r="A284" t="str">
            <v>03.411.51</v>
          </cell>
          <cell r="B284" t="str">
            <v>Tubulão a ar comprimido D=2,00m prof. até 12 m</v>
          </cell>
          <cell r="C284" t="str">
            <v xml:space="preserve"> </v>
          </cell>
          <cell r="D284" t="str">
            <v xml:space="preserve"> </v>
          </cell>
          <cell r="E284" t="str">
            <v>m</v>
          </cell>
          <cell r="G284">
            <v>0</v>
          </cell>
          <cell r="H284">
            <v>0</v>
          </cell>
        </row>
        <row r="285">
          <cell r="A285" t="str">
            <v>03.411.52</v>
          </cell>
          <cell r="B285" t="str">
            <v>Tubulão a ar comprimido D=2,00m prof. 12 / 18 m</v>
          </cell>
          <cell r="C285" t="str">
            <v xml:space="preserve"> </v>
          </cell>
          <cell r="D285" t="str">
            <v xml:space="preserve"> </v>
          </cell>
          <cell r="E285" t="str">
            <v>m</v>
          </cell>
          <cell r="G285">
            <v>0</v>
          </cell>
          <cell r="H285">
            <v>0</v>
          </cell>
        </row>
        <row r="286">
          <cell r="A286" t="str">
            <v>03.411.53</v>
          </cell>
          <cell r="B286" t="str">
            <v>Tubulão a ar comprimido D=2,00m prof. 18 / 24 m</v>
          </cell>
          <cell r="C286" t="str">
            <v xml:space="preserve"> </v>
          </cell>
          <cell r="D286" t="str">
            <v xml:space="preserve"> </v>
          </cell>
          <cell r="E286" t="str">
            <v>m</v>
          </cell>
          <cell r="G286">
            <v>0</v>
          </cell>
          <cell r="H286">
            <v>0</v>
          </cell>
        </row>
        <row r="287">
          <cell r="A287" t="str">
            <v>03.411.54</v>
          </cell>
          <cell r="B287" t="str">
            <v>Tubulão a ar comprimido D=2,00m prof. 24 / 27 m</v>
          </cell>
          <cell r="C287" t="str">
            <v xml:space="preserve"> </v>
          </cell>
          <cell r="D287" t="str">
            <v xml:space="preserve"> </v>
          </cell>
          <cell r="E287" t="str">
            <v>m</v>
          </cell>
          <cell r="G287">
            <v>0</v>
          </cell>
          <cell r="H287">
            <v>0</v>
          </cell>
        </row>
        <row r="288">
          <cell r="A288" t="str">
            <v>03.411.55</v>
          </cell>
          <cell r="B288" t="str">
            <v>Tubulão a ar comprimido D=2,00m prof. 27 / 31 m</v>
          </cell>
          <cell r="C288" t="str">
            <v xml:space="preserve"> </v>
          </cell>
          <cell r="D288" t="str">
            <v xml:space="preserve"> </v>
          </cell>
          <cell r="E288" t="str">
            <v>m</v>
          </cell>
          <cell r="G288">
            <v>0</v>
          </cell>
          <cell r="H288">
            <v>0</v>
          </cell>
        </row>
        <row r="289">
          <cell r="A289" t="str">
            <v>03.411.61</v>
          </cell>
          <cell r="B289" t="str">
            <v>Tubulão a ar comprimido D=2,20m prof. até 12 m</v>
          </cell>
          <cell r="C289" t="str">
            <v xml:space="preserve"> </v>
          </cell>
          <cell r="D289" t="str">
            <v xml:space="preserve"> </v>
          </cell>
          <cell r="E289" t="str">
            <v>m</v>
          </cell>
          <cell r="G289">
            <v>0</v>
          </cell>
          <cell r="H289">
            <v>0</v>
          </cell>
        </row>
        <row r="290">
          <cell r="A290" t="str">
            <v>03.411.62</v>
          </cell>
          <cell r="B290" t="str">
            <v>Tubulão a ar comprimido D=2,20m prof. 12 / 18 m</v>
          </cell>
          <cell r="C290" t="str">
            <v xml:space="preserve"> </v>
          </cell>
          <cell r="D290" t="str">
            <v xml:space="preserve"> </v>
          </cell>
          <cell r="E290" t="str">
            <v>m</v>
          </cell>
          <cell r="G290">
            <v>0</v>
          </cell>
          <cell r="H290">
            <v>0</v>
          </cell>
        </row>
        <row r="291">
          <cell r="A291" t="str">
            <v>03.411.63</v>
          </cell>
          <cell r="B291" t="str">
            <v>Tubulão a ar comprimido D=2,20m prof. 18 / 24 m</v>
          </cell>
          <cell r="C291" t="str">
            <v xml:space="preserve"> </v>
          </cell>
          <cell r="D291" t="str">
            <v xml:space="preserve"> </v>
          </cell>
          <cell r="E291" t="str">
            <v>m</v>
          </cell>
          <cell r="G291">
            <v>0</v>
          </cell>
          <cell r="H291">
            <v>0</v>
          </cell>
        </row>
        <row r="292">
          <cell r="A292" t="str">
            <v>03.411.64</v>
          </cell>
          <cell r="B292" t="str">
            <v>Tubulão a ar comprimido D=2,20m prof. 24 / 27 m</v>
          </cell>
          <cell r="C292" t="str">
            <v xml:space="preserve"> </v>
          </cell>
          <cell r="D292" t="str">
            <v xml:space="preserve"> </v>
          </cell>
          <cell r="E292" t="str">
            <v>m</v>
          </cell>
          <cell r="G292">
            <v>0</v>
          </cell>
          <cell r="H292">
            <v>0</v>
          </cell>
        </row>
        <row r="293">
          <cell r="A293" t="str">
            <v>03.411.65</v>
          </cell>
          <cell r="B293" t="str">
            <v>Tubulão a ar comprimido D=2,20m prof. 27 / 31 m</v>
          </cell>
          <cell r="C293" t="str">
            <v xml:space="preserve"> </v>
          </cell>
          <cell r="D293" t="str">
            <v xml:space="preserve"> </v>
          </cell>
          <cell r="E293" t="str">
            <v>m</v>
          </cell>
          <cell r="G293">
            <v>0</v>
          </cell>
          <cell r="H293">
            <v>0</v>
          </cell>
        </row>
        <row r="294">
          <cell r="A294" t="str">
            <v>DER90150</v>
          </cell>
          <cell r="B294" t="str">
            <v>Escavação em tubulão a céu aberto em material de 1ªcateg.</v>
          </cell>
          <cell r="C294" t="str">
            <v xml:space="preserve"> </v>
          </cell>
          <cell r="D294" t="str">
            <v xml:space="preserve"> </v>
          </cell>
          <cell r="E294" t="str">
            <v>m3</v>
          </cell>
          <cell r="F294">
            <v>136.15</v>
          </cell>
          <cell r="G294">
            <v>48.741700000000002</v>
          </cell>
          <cell r="H294">
            <v>184.89170000000001</v>
          </cell>
        </row>
        <row r="295">
          <cell r="A295" t="str">
            <v>DER90160</v>
          </cell>
          <cell r="B295" t="str">
            <v>Escavação em tubulão a céu aberto em material de 3ªcateg.</v>
          </cell>
          <cell r="C295" t="str">
            <v xml:space="preserve"> </v>
          </cell>
          <cell r="D295" t="str">
            <v xml:space="preserve"> </v>
          </cell>
          <cell r="E295" t="str">
            <v>m3</v>
          </cell>
          <cell r="F295">
            <v>471.91</v>
          </cell>
          <cell r="G295">
            <v>168.94378</v>
          </cell>
          <cell r="H295">
            <v>640.85378000000003</v>
          </cell>
        </row>
        <row r="296">
          <cell r="A296" t="str">
            <v>DER90170</v>
          </cell>
          <cell r="B296" t="str">
            <v>Escavação em tubulão sob ar comprimido em material de 1ªcateg.</v>
          </cell>
          <cell r="C296" t="str">
            <v xml:space="preserve"> </v>
          </cell>
          <cell r="D296" t="str">
            <v xml:space="preserve"> </v>
          </cell>
          <cell r="E296" t="str">
            <v>m3</v>
          </cell>
          <cell r="F296">
            <v>546.41999999999996</v>
          </cell>
          <cell r="G296">
            <v>195.61835999999997</v>
          </cell>
          <cell r="H296">
            <v>742.0383599999999</v>
          </cell>
        </row>
        <row r="297">
          <cell r="A297" t="str">
            <v>DER90180</v>
          </cell>
          <cell r="B297" t="str">
            <v>Escavação em tubulão sob ar comprimido em material de 3ªcateg.</v>
          </cell>
          <cell r="C297" t="str">
            <v xml:space="preserve"> </v>
          </cell>
          <cell r="D297" t="str">
            <v xml:space="preserve"> </v>
          </cell>
          <cell r="E297" t="str">
            <v>m3</v>
          </cell>
          <cell r="F297">
            <v>849.96</v>
          </cell>
          <cell r="G297">
            <v>304.28568000000001</v>
          </cell>
          <cell r="H297">
            <v>1154.24568</v>
          </cell>
        </row>
        <row r="298">
          <cell r="A298" t="str">
            <v>DER90190</v>
          </cell>
          <cell r="B298" t="str">
            <v>Cravação de fuste de tubulão a céu aberto</v>
          </cell>
          <cell r="C298" t="str">
            <v xml:space="preserve"> </v>
          </cell>
          <cell r="D298" t="str">
            <v xml:space="preserve"> </v>
          </cell>
          <cell r="E298" t="str">
            <v>m</v>
          </cell>
          <cell r="G298">
            <v>0</v>
          </cell>
          <cell r="H298">
            <v>0</v>
          </cell>
        </row>
        <row r="299">
          <cell r="A299" t="str">
            <v>DER90200</v>
          </cell>
          <cell r="B299" t="str">
            <v>Cravação de fuste de tubulão sob ar comprimido</v>
          </cell>
          <cell r="C299" t="str">
            <v xml:space="preserve"> </v>
          </cell>
          <cell r="D299" t="str">
            <v xml:space="preserve"> </v>
          </cell>
          <cell r="E299" t="str">
            <v>m</v>
          </cell>
          <cell r="G299">
            <v>0</v>
          </cell>
          <cell r="H299">
            <v>0</v>
          </cell>
        </row>
        <row r="300">
          <cell r="A300" t="str">
            <v>03.412.01</v>
          </cell>
          <cell r="B300" t="str">
            <v>Esc p/ alarg base tub ar comp prof. até 12m</v>
          </cell>
          <cell r="C300" t="str">
            <v xml:space="preserve"> </v>
          </cell>
          <cell r="D300" t="str">
            <v xml:space="preserve"> </v>
          </cell>
          <cell r="E300" t="str">
            <v>m3</v>
          </cell>
          <cell r="F300">
            <v>546.20000000000005</v>
          </cell>
          <cell r="G300">
            <v>195.53960000000001</v>
          </cell>
          <cell r="H300">
            <v>741.73960000000011</v>
          </cell>
        </row>
        <row r="301">
          <cell r="A301" t="str">
            <v>03.412.02</v>
          </cell>
          <cell r="B301" t="str">
            <v>Esc p/ alarg base tub ar comp prof. 12 / 1 8 m</v>
          </cell>
          <cell r="C301" t="str">
            <v xml:space="preserve"> </v>
          </cell>
          <cell r="D301" t="str">
            <v xml:space="preserve"> </v>
          </cell>
          <cell r="E301" t="str">
            <v>m3</v>
          </cell>
          <cell r="F301">
            <v>607.66999999999996</v>
          </cell>
          <cell r="G301">
            <v>217.54585999999998</v>
          </cell>
          <cell r="H301">
            <v>825.21585999999991</v>
          </cell>
        </row>
        <row r="302">
          <cell r="A302" t="str">
            <v>03.412.03</v>
          </cell>
          <cell r="B302" t="str">
            <v>Esc p/ alarg base tub ar comp prof. 18 / 24 m</v>
          </cell>
          <cell r="C302" t="str">
            <v xml:space="preserve"> </v>
          </cell>
          <cell r="D302" t="str">
            <v xml:space="preserve"> </v>
          </cell>
          <cell r="E302" t="str">
            <v>m3</v>
          </cell>
          <cell r="F302">
            <v>830.29</v>
          </cell>
          <cell r="G302">
            <v>297.24381999999997</v>
          </cell>
          <cell r="H302">
            <v>1127.5338199999999</v>
          </cell>
        </row>
        <row r="303">
          <cell r="A303" t="str">
            <v>03.412.04</v>
          </cell>
          <cell r="B303" t="str">
            <v>Esc p/ alarg base tub ar comp prof. 24 / 27 m</v>
          </cell>
          <cell r="C303" t="str">
            <v xml:space="preserve"> </v>
          </cell>
          <cell r="D303" t="str">
            <v xml:space="preserve"> </v>
          </cell>
          <cell r="E303" t="str">
            <v>m3</v>
          </cell>
          <cell r="G303">
            <v>0</v>
          </cell>
          <cell r="H303">
            <v>0</v>
          </cell>
        </row>
        <row r="304">
          <cell r="A304" t="str">
            <v>03.412.05</v>
          </cell>
          <cell r="B304" t="str">
            <v>Esc p/ alarg base tub ar comp prof. 27 / 31 m</v>
          </cell>
          <cell r="C304" t="str">
            <v xml:space="preserve"> </v>
          </cell>
          <cell r="D304" t="str">
            <v xml:space="preserve"> </v>
          </cell>
          <cell r="E304" t="str">
            <v>m3</v>
          </cell>
          <cell r="G304">
            <v>0</v>
          </cell>
          <cell r="H304">
            <v>0</v>
          </cell>
        </row>
        <row r="305">
          <cell r="A305" t="str">
            <v>03.412.11</v>
          </cell>
          <cell r="B305" t="str">
            <v>Forn lanc conc base tub ar comp prof até 12 m</v>
          </cell>
          <cell r="C305" t="str">
            <v xml:space="preserve"> </v>
          </cell>
          <cell r="D305" t="str">
            <v xml:space="preserve"> </v>
          </cell>
          <cell r="E305" t="str">
            <v>m3</v>
          </cell>
          <cell r="G305">
            <v>0</v>
          </cell>
          <cell r="H305">
            <v>0</v>
          </cell>
        </row>
        <row r="306">
          <cell r="A306" t="str">
            <v>03.412.12</v>
          </cell>
          <cell r="B306" t="str">
            <v>Forn lanc conc base tub ar comp prof 12 / 18 m</v>
          </cell>
          <cell r="C306" t="str">
            <v xml:space="preserve"> </v>
          </cell>
          <cell r="D306" t="str">
            <v xml:space="preserve"> </v>
          </cell>
          <cell r="E306" t="str">
            <v>m3</v>
          </cell>
          <cell r="G306">
            <v>0</v>
          </cell>
          <cell r="H306">
            <v>0</v>
          </cell>
        </row>
        <row r="307">
          <cell r="A307" t="str">
            <v>03.412.13</v>
          </cell>
          <cell r="B307" t="str">
            <v>Forn lanc conc base tub ar comp prof 18 / 24 m</v>
          </cell>
          <cell r="C307" t="str">
            <v xml:space="preserve"> </v>
          </cell>
          <cell r="D307" t="str">
            <v xml:space="preserve"> </v>
          </cell>
          <cell r="E307" t="str">
            <v>m3</v>
          </cell>
          <cell r="G307">
            <v>0</v>
          </cell>
          <cell r="H307">
            <v>0</v>
          </cell>
        </row>
        <row r="308">
          <cell r="A308" t="str">
            <v>03.412.14</v>
          </cell>
          <cell r="B308" t="str">
            <v>Forn lanc conc base tub ar comp prof 24 / 27 m</v>
          </cell>
          <cell r="C308" t="str">
            <v xml:space="preserve"> </v>
          </cell>
          <cell r="D308" t="str">
            <v xml:space="preserve"> </v>
          </cell>
          <cell r="E308" t="str">
            <v>m3</v>
          </cell>
          <cell r="G308">
            <v>0</v>
          </cell>
          <cell r="H308">
            <v>0</v>
          </cell>
        </row>
        <row r="309">
          <cell r="A309" t="str">
            <v>03.412.15</v>
          </cell>
          <cell r="B309" t="str">
            <v>Forn lanc conc base tub ar comp prof 27 / 31 m</v>
          </cell>
          <cell r="C309" t="str">
            <v xml:space="preserve"> </v>
          </cell>
          <cell r="D309" t="str">
            <v xml:space="preserve"> </v>
          </cell>
          <cell r="E309" t="str">
            <v>m3</v>
          </cell>
          <cell r="G309">
            <v>0</v>
          </cell>
          <cell r="H309">
            <v>0</v>
          </cell>
        </row>
        <row r="310">
          <cell r="A310" t="str">
            <v>03.510.00</v>
          </cell>
          <cell r="B310" t="str">
            <v>Aparelho de apoio em neoprene</v>
          </cell>
          <cell r="C310" t="str">
            <v xml:space="preserve"> </v>
          </cell>
          <cell r="D310" t="str">
            <v xml:space="preserve"> </v>
          </cell>
          <cell r="E310" t="str">
            <v>kg</v>
          </cell>
          <cell r="F310">
            <v>64.02</v>
          </cell>
          <cell r="G310">
            <v>22.919159999999998</v>
          </cell>
          <cell r="H310">
            <v>86.939159999999987</v>
          </cell>
        </row>
        <row r="311">
          <cell r="A311" t="str">
            <v>03.700.01</v>
          </cell>
          <cell r="B311" t="str">
            <v>Guarda corpo em concreto Fck = 18 MPa</v>
          </cell>
          <cell r="C311" t="str">
            <v xml:space="preserve"> </v>
          </cell>
          <cell r="D311" t="str">
            <v xml:space="preserve"> </v>
          </cell>
          <cell r="E311" t="str">
            <v>m</v>
          </cell>
          <cell r="F311">
            <v>59.02</v>
          </cell>
          <cell r="G311">
            <v>21.129159999999999</v>
          </cell>
          <cell r="H311">
            <v>80.149159999999995</v>
          </cell>
        </row>
        <row r="312">
          <cell r="A312" t="str">
            <v>03.920.01</v>
          </cell>
          <cell r="B312" t="str">
            <v>Abertura concretagem bases Tubulões céu aberto</v>
          </cell>
          <cell r="C312" t="str">
            <v xml:space="preserve"> </v>
          </cell>
          <cell r="D312" t="str">
            <v xml:space="preserve"> </v>
          </cell>
          <cell r="E312" t="str">
            <v>m3</v>
          </cell>
          <cell r="G312">
            <v>0</v>
          </cell>
          <cell r="H312">
            <v>0</v>
          </cell>
        </row>
        <row r="313">
          <cell r="A313" t="str">
            <v>03.920.02</v>
          </cell>
          <cell r="B313" t="str">
            <v>Abertura concretagem bases Tubulões  ar comprimido</v>
          </cell>
          <cell r="C313" t="str">
            <v xml:space="preserve"> </v>
          </cell>
          <cell r="D313" t="str">
            <v xml:space="preserve"> </v>
          </cell>
          <cell r="E313" t="str">
            <v>m3</v>
          </cell>
          <cell r="G313">
            <v>0</v>
          </cell>
          <cell r="H313">
            <v>0</v>
          </cell>
        </row>
        <row r="314">
          <cell r="A314" t="str">
            <v>03.930.00</v>
          </cell>
          <cell r="B314" t="str">
            <v>Junta de cantoneira</v>
          </cell>
          <cell r="C314" t="str">
            <v xml:space="preserve"> </v>
          </cell>
          <cell r="D314" t="str">
            <v xml:space="preserve"> </v>
          </cell>
          <cell r="E314" t="str">
            <v>m</v>
          </cell>
          <cell r="G314">
            <v>0</v>
          </cell>
          <cell r="H314">
            <v>0</v>
          </cell>
        </row>
        <row r="315">
          <cell r="A315" t="str">
            <v>03.940.00</v>
          </cell>
          <cell r="B315" t="str">
            <v>Apiloamento manual</v>
          </cell>
          <cell r="C315" t="str">
            <v xml:space="preserve"> </v>
          </cell>
          <cell r="D315" t="str">
            <v xml:space="preserve"> </v>
          </cell>
          <cell r="E315" t="str">
            <v>m3</v>
          </cell>
          <cell r="F315">
            <v>3.35</v>
          </cell>
          <cell r="G315">
            <v>1.1993</v>
          </cell>
          <cell r="H315">
            <v>4.5493000000000006</v>
          </cell>
        </row>
        <row r="316">
          <cell r="A316" t="str">
            <v>03.940.01</v>
          </cell>
          <cell r="B316" t="str">
            <v>Reaterro e compactação manual de bueiros</v>
          </cell>
          <cell r="C316" t="str">
            <v xml:space="preserve"> </v>
          </cell>
          <cell r="D316" t="str">
            <v xml:space="preserve"> </v>
          </cell>
          <cell r="E316" t="str">
            <v>m3</v>
          </cell>
          <cell r="F316">
            <v>3.35</v>
          </cell>
          <cell r="G316">
            <v>1.1993</v>
          </cell>
          <cell r="H316">
            <v>4.5493000000000006</v>
          </cell>
        </row>
        <row r="317">
          <cell r="A317" t="str">
            <v>03.951.01</v>
          </cell>
          <cell r="B317" t="str">
            <v>Pintura com nata de cimento</v>
          </cell>
          <cell r="C317" t="str">
            <v xml:space="preserve"> </v>
          </cell>
          <cell r="D317" t="str">
            <v xml:space="preserve"> </v>
          </cell>
          <cell r="E317" t="str">
            <v>m2</v>
          </cell>
          <cell r="G317">
            <v>0</v>
          </cell>
          <cell r="H317">
            <v>0</v>
          </cell>
        </row>
        <row r="318">
          <cell r="A318" t="str">
            <v>03.990.01</v>
          </cell>
          <cell r="B318" t="str">
            <v>Confecção e colocação de cabo 4 varas de 1/2"</v>
          </cell>
          <cell r="C318" t="str">
            <v xml:space="preserve"> </v>
          </cell>
          <cell r="D318" t="str">
            <v xml:space="preserve"> </v>
          </cell>
          <cell r="E318" t="str">
            <v>kg</v>
          </cell>
          <cell r="G318">
            <v>0</v>
          </cell>
          <cell r="H318">
            <v>0</v>
          </cell>
        </row>
        <row r="319">
          <cell r="A319" t="str">
            <v>03.990.02</v>
          </cell>
          <cell r="B319" t="str">
            <v>Confecção e colocação de cabo 6 varas de 1/2"</v>
          </cell>
          <cell r="C319" t="str">
            <v xml:space="preserve"> </v>
          </cell>
          <cell r="D319" t="str">
            <v xml:space="preserve"> </v>
          </cell>
          <cell r="E319" t="str">
            <v>kg</v>
          </cell>
          <cell r="G319">
            <v>0</v>
          </cell>
          <cell r="H319">
            <v>0</v>
          </cell>
        </row>
        <row r="320">
          <cell r="A320" t="str">
            <v>03.990.03</v>
          </cell>
          <cell r="B320" t="str">
            <v>Confecção e colocação de cabo 7 varas de 1/2"</v>
          </cell>
          <cell r="C320" t="str">
            <v xml:space="preserve"> </v>
          </cell>
          <cell r="D320" t="str">
            <v xml:space="preserve"> </v>
          </cell>
          <cell r="E320" t="str">
            <v>kg</v>
          </cell>
          <cell r="G320">
            <v>0</v>
          </cell>
          <cell r="H320">
            <v>0</v>
          </cell>
        </row>
        <row r="321">
          <cell r="A321" t="str">
            <v>03.990.04</v>
          </cell>
          <cell r="B321" t="str">
            <v>Confecção e colocação de cabo 12 varas de 1/2"</v>
          </cell>
          <cell r="C321" t="str">
            <v xml:space="preserve"> </v>
          </cell>
          <cell r="D321" t="str">
            <v xml:space="preserve"> </v>
          </cell>
          <cell r="E321" t="str">
            <v>kg</v>
          </cell>
          <cell r="F321">
            <v>3.68</v>
          </cell>
          <cell r="G321">
            <v>1.3174399999999999</v>
          </cell>
          <cell r="H321">
            <v>4.9974400000000001</v>
          </cell>
        </row>
        <row r="322">
          <cell r="A322" t="str">
            <v>03.991.01</v>
          </cell>
          <cell r="B322" t="str">
            <v>Dreno de PVC D= 75 mm</v>
          </cell>
          <cell r="C322" t="str">
            <v xml:space="preserve"> </v>
          </cell>
          <cell r="D322" t="str">
            <v xml:space="preserve"> </v>
          </cell>
          <cell r="E322" t="str">
            <v>un</v>
          </cell>
          <cell r="G322">
            <v>0</v>
          </cell>
          <cell r="H322">
            <v>0</v>
          </cell>
        </row>
        <row r="323">
          <cell r="A323" t="str">
            <v>03.991.02</v>
          </cell>
          <cell r="B323" t="str">
            <v>Dreno de PVC D= 100 mm</v>
          </cell>
          <cell r="C323" t="str">
            <v xml:space="preserve"> </v>
          </cell>
          <cell r="D323" t="str">
            <v xml:space="preserve"> </v>
          </cell>
          <cell r="E323" t="str">
            <v>un</v>
          </cell>
          <cell r="F323">
            <v>2.17</v>
          </cell>
          <cell r="G323">
            <v>0.77685999999999999</v>
          </cell>
          <cell r="H323">
            <v>2.94686</v>
          </cell>
        </row>
        <row r="324">
          <cell r="A324" t="str">
            <v>P 03.991.01a</v>
          </cell>
          <cell r="B324" t="str">
            <v>Dreno de FF D= 30 mm x 750mm</v>
          </cell>
          <cell r="C324" t="str">
            <v xml:space="preserve"> </v>
          </cell>
          <cell r="D324" t="str">
            <v xml:space="preserve"> </v>
          </cell>
          <cell r="E324" t="str">
            <v>un</v>
          </cell>
          <cell r="F324">
            <v>4.5999999999999996</v>
          </cell>
          <cell r="G324">
            <v>1.6467999999999998</v>
          </cell>
          <cell r="H324">
            <v>6.2467999999999995</v>
          </cell>
        </row>
        <row r="325">
          <cell r="A325" t="str">
            <v>P 03.991.01b</v>
          </cell>
          <cell r="B325" t="str">
            <v>Dreno de FF D= 50 mm x 500mm</v>
          </cell>
          <cell r="C325" t="str">
            <v xml:space="preserve"> </v>
          </cell>
          <cell r="D325" t="str">
            <v xml:space="preserve"> </v>
          </cell>
          <cell r="E325" t="str">
            <v>un</v>
          </cell>
          <cell r="F325">
            <v>4.88</v>
          </cell>
          <cell r="G325">
            <v>1.7470399999999999</v>
          </cell>
          <cell r="H325">
            <v>6.62704</v>
          </cell>
        </row>
        <row r="326">
          <cell r="A326" t="str">
            <v>P 03.991.01c</v>
          </cell>
          <cell r="B326" t="str">
            <v>Dreno de FF D= 100 mm x 500mm</v>
          </cell>
          <cell r="C326" t="str">
            <v xml:space="preserve"> </v>
          </cell>
          <cell r="D326" t="str">
            <v xml:space="preserve"> </v>
          </cell>
          <cell r="E326" t="str">
            <v>un</v>
          </cell>
          <cell r="F326">
            <v>11.52</v>
          </cell>
          <cell r="G326">
            <v>4.1241599999999998</v>
          </cell>
          <cell r="H326">
            <v>15.644159999999999</v>
          </cell>
        </row>
        <row r="327">
          <cell r="A327" t="str">
            <v>P 03.991.01d</v>
          </cell>
          <cell r="B327" t="str">
            <v>Dreno de FF D= 150 mm x 500mm</v>
          </cell>
          <cell r="C327" t="str">
            <v xml:space="preserve"> </v>
          </cell>
          <cell r="D327" t="str">
            <v xml:space="preserve"> </v>
          </cell>
          <cell r="E327" t="str">
            <v>un</v>
          </cell>
          <cell r="F327">
            <v>18.34</v>
          </cell>
          <cell r="G327">
            <v>6.5657199999999998</v>
          </cell>
          <cell r="H327">
            <v>24.905719999999999</v>
          </cell>
        </row>
        <row r="328">
          <cell r="A328" t="str">
            <v>P 03.991.01f</v>
          </cell>
          <cell r="B328" t="str">
            <v>Dreno de FF D= 150 mm x 400mm</v>
          </cell>
          <cell r="C328" t="str">
            <v xml:space="preserve"> </v>
          </cell>
          <cell r="D328" t="str">
            <v xml:space="preserve"> </v>
          </cell>
          <cell r="E328" t="str">
            <v>un</v>
          </cell>
          <cell r="F328">
            <v>15</v>
          </cell>
          <cell r="G328">
            <v>5.37</v>
          </cell>
          <cell r="H328">
            <v>20.37</v>
          </cell>
        </row>
        <row r="329">
          <cell r="A329" t="str">
            <v>03.993.01</v>
          </cell>
          <cell r="B329" t="str">
            <v>Cravação estacas metálicas-trilhos soldados-estrel</v>
          </cell>
          <cell r="C329" t="str">
            <v xml:space="preserve"> </v>
          </cell>
          <cell r="D329" t="str">
            <v xml:space="preserve"> </v>
          </cell>
          <cell r="E329" t="str">
            <v>m</v>
          </cell>
          <cell r="G329">
            <v>0</v>
          </cell>
          <cell r="H329">
            <v>0</v>
          </cell>
        </row>
        <row r="330">
          <cell r="A330" t="str">
            <v>03.993.02</v>
          </cell>
          <cell r="B330" t="str">
            <v>Cravação estacas pre-mold. de concreto</v>
          </cell>
          <cell r="C330" t="str">
            <v xml:space="preserve"> </v>
          </cell>
          <cell r="D330" t="str">
            <v xml:space="preserve"> </v>
          </cell>
          <cell r="E330" t="str">
            <v>m</v>
          </cell>
          <cell r="F330">
            <v>114.24</v>
          </cell>
          <cell r="G330">
            <v>40.897919999999999</v>
          </cell>
          <cell r="H330">
            <v>155.13792000000001</v>
          </cell>
        </row>
        <row r="331">
          <cell r="A331" t="str">
            <v>P 03.993.02a</v>
          </cell>
          <cell r="B331" t="str">
            <v>Estacas pré-mold. de concreto 700 KN, fornec., transp.e cravação</v>
          </cell>
          <cell r="C331" t="str">
            <v xml:space="preserve"> </v>
          </cell>
          <cell r="D331" t="str">
            <v xml:space="preserve"> </v>
          </cell>
          <cell r="E331" t="str">
            <v>m</v>
          </cell>
          <cell r="F331">
            <v>35.4</v>
          </cell>
          <cell r="G331">
            <v>12.6732</v>
          </cell>
          <cell r="H331">
            <v>48.0732</v>
          </cell>
        </row>
        <row r="332">
          <cell r="A332" t="str">
            <v>P 03.993.02b</v>
          </cell>
          <cell r="B332" t="str">
            <v>Estacas pré-mold. de concreto 550 KN, fornec., transp e cravação</v>
          </cell>
          <cell r="C332" t="str">
            <v xml:space="preserve"> </v>
          </cell>
          <cell r="D332" t="str">
            <v xml:space="preserve"> </v>
          </cell>
          <cell r="E332" t="str">
            <v>m</v>
          </cell>
          <cell r="F332">
            <v>25.92</v>
          </cell>
          <cell r="G332">
            <v>9.2793600000000005</v>
          </cell>
          <cell r="H332">
            <v>35.199359999999999</v>
          </cell>
        </row>
        <row r="333">
          <cell r="A333" t="str">
            <v>P 03.993.02c</v>
          </cell>
          <cell r="B333" t="str">
            <v>Emendas para estacas pré-moldadas</v>
          </cell>
          <cell r="E333" t="str">
            <v>un</v>
          </cell>
          <cell r="F333">
            <v>70</v>
          </cell>
          <cell r="G333">
            <v>25.06</v>
          </cell>
          <cell r="H333">
            <v>95.06</v>
          </cell>
        </row>
        <row r="334">
          <cell r="A334" t="str">
            <v>03.999.01</v>
          </cell>
          <cell r="B334" t="str">
            <v>Protensão e injeção de cabo de 4 varas de 1/2"</v>
          </cell>
          <cell r="C334" t="str">
            <v xml:space="preserve"> </v>
          </cell>
          <cell r="D334" t="str">
            <v xml:space="preserve"> </v>
          </cell>
          <cell r="E334" t="str">
            <v>un</v>
          </cell>
          <cell r="G334">
            <v>0</v>
          </cell>
          <cell r="H334">
            <v>0</v>
          </cell>
        </row>
        <row r="335">
          <cell r="A335" t="str">
            <v>03.999.02</v>
          </cell>
          <cell r="B335" t="str">
            <v>Protensão e injeção de cabo de 6 varas de 1/2"</v>
          </cell>
          <cell r="C335" t="str">
            <v xml:space="preserve"> </v>
          </cell>
          <cell r="D335" t="str">
            <v xml:space="preserve"> </v>
          </cell>
          <cell r="E335" t="str">
            <v>un</v>
          </cell>
          <cell r="G335">
            <v>0</v>
          </cell>
          <cell r="H335">
            <v>0</v>
          </cell>
        </row>
        <row r="336">
          <cell r="A336" t="str">
            <v>03.999.03</v>
          </cell>
          <cell r="B336" t="str">
            <v>Protensão e injeção de cabo de 7 varas de 1/2"</v>
          </cell>
          <cell r="C336" t="str">
            <v xml:space="preserve"> </v>
          </cell>
          <cell r="D336" t="str">
            <v xml:space="preserve"> </v>
          </cell>
          <cell r="E336" t="str">
            <v>un</v>
          </cell>
          <cell r="G336">
            <v>0</v>
          </cell>
          <cell r="H336">
            <v>0</v>
          </cell>
        </row>
        <row r="337">
          <cell r="A337" t="str">
            <v>03.999.04</v>
          </cell>
          <cell r="B337" t="str">
            <v>Protensão e injeção de cabo de 12 varas de 1/2"</v>
          </cell>
          <cell r="E337" t="str">
            <v>un</v>
          </cell>
          <cell r="F337">
            <v>572.07000000000005</v>
          </cell>
          <cell r="G337">
            <v>204.80106000000001</v>
          </cell>
          <cell r="H337">
            <v>776.87106000000006</v>
          </cell>
        </row>
        <row r="338">
          <cell r="A338">
            <v>4</v>
          </cell>
          <cell r="B338" t="str">
            <v>DRENAGEM E OBRAS DE ARTE CORRENTES</v>
          </cell>
          <cell r="G338">
            <v>0</v>
          </cell>
        </row>
        <row r="339">
          <cell r="A339" t="str">
            <v>04.000.00</v>
          </cell>
          <cell r="B339" t="str">
            <v>Escavação manual em material de 1a categoria</v>
          </cell>
          <cell r="C339" t="str">
            <v xml:space="preserve"> </v>
          </cell>
          <cell r="D339" t="str">
            <v xml:space="preserve"> </v>
          </cell>
          <cell r="E339" t="str">
            <v>m3</v>
          </cell>
          <cell r="F339">
            <v>12.94</v>
          </cell>
          <cell r="G339">
            <v>4.6325199999999995</v>
          </cell>
          <cell r="H339">
            <v>17.572519999999997</v>
          </cell>
        </row>
        <row r="340">
          <cell r="A340" t="str">
            <v>04.000.01</v>
          </cell>
          <cell r="B340" t="str">
            <v>Escavação manual,reaterro e compactação (material de 1a categoria)</v>
          </cell>
          <cell r="C340" t="str">
            <v xml:space="preserve"> </v>
          </cell>
          <cell r="D340" t="str">
            <v xml:space="preserve"> </v>
          </cell>
          <cell r="E340" t="str">
            <v>m3</v>
          </cell>
          <cell r="F340">
            <v>16.440000000000001</v>
          </cell>
          <cell r="G340">
            <v>5.8855200000000005</v>
          </cell>
          <cell r="H340">
            <v>22.325520000000001</v>
          </cell>
        </row>
        <row r="341">
          <cell r="A341" t="str">
            <v>04.001.00</v>
          </cell>
          <cell r="B341" t="str">
            <v>Escavação mecânica em material de 1a categoria</v>
          </cell>
          <cell r="C341" t="str">
            <v xml:space="preserve"> </v>
          </cell>
          <cell r="D341" t="str">
            <v xml:space="preserve"> </v>
          </cell>
          <cell r="E341" t="str">
            <v>m3</v>
          </cell>
          <cell r="F341">
            <v>1.54</v>
          </cell>
          <cell r="G341">
            <v>0.55132000000000003</v>
          </cell>
          <cell r="H341">
            <v>2.0913200000000001</v>
          </cell>
        </row>
        <row r="342">
          <cell r="A342" t="str">
            <v>04.001.01</v>
          </cell>
          <cell r="B342" t="str">
            <v>Escavação mecânica,reaterro e compactação (material de 1a categoria)</v>
          </cell>
          <cell r="C342" t="str">
            <v xml:space="preserve"> </v>
          </cell>
          <cell r="D342" t="str">
            <v xml:space="preserve"> </v>
          </cell>
          <cell r="E342" t="str">
            <v>m3</v>
          </cell>
          <cell r="F342">
            <v>2.23</v>
          </cell>
          <cell r="G342">
            <v>0.79833999999999994</v>
          </cell>
          <cell r="H342">
            <v>3.02834</v>
          </cell>
        </row>
        <row r="343">
          <cell r="A343" t="str">
            <v>04.002.01</v>
          </cell>
          <cell r="B343" t="str">
            <v>Perfuração para dreno sub-horizontal em material de 1a  categoria)</v>
          </cell>
          <cell r="C343" t="str">
            <v xml:space="preserve"> </v>
          </cell>
          <cell r="D343" t="str">
            <v xml:space="preserve"> </v>
          </cell>
          <cell r="E343" t="str">
            <v>m3</v>
          </cell>
          <cell r="G343">
            <v>0</v>
          </cell>
          <cell r="H343">
            <v>0</v>
          </cell>
        </row>
        <row r="344">
          <cell r="A344" t="str">
            <v>04.010.00</v>
          </cell>
          <cell r="B344" t="str">
            <v>Escavação manual em material de 2a categoria</v>
          </cell>
          <cell r="C344" t="str">
            <v xml:space="preserve"> </v>
          </cell>
          <cell r="D344" t="str">
            <v xml:space="preserve"> </v>
          </cell>
          <cell r="E344" t="str">
            <v>m3</v>
          </cell>
          <cell r="F344">
            <v>6.37</v>
          </cell>
          <cell r="G344">
            <v>2.2804600000000002</v>
          </cell>
          <cell r="H344">
            <v>8.6504600000000007</v>
          </cell>
        </row>
        <row r="345">
          <cell r="A345" t="str">
            <v>04.010.01</v>
          </cell>
          <cell r="B345" t="str">
            <v>Escavação manual,reaterro e compactação (material de 2a  categoria)</v>
          </cell>
          <cell r="C345" t="str">
            <v xml:space="preserve"> </v>
          </cell>
          <cell r="D345" t="str">
            <v xml:space="preserve"> </v>
          </cell>
          <cell r="E345" t="str">
            <v>m3</v>
          </cell>
          <cell r="F345">
            <v>9.5299999999999994</v>
          </cell>
          <cell r="G345">
            <v>3.4117399999999996</v>
          </cell>
          <cell r="H345">
            <v>12.941739999999999</v>
          </cell>
        </row>
        <row r="346">
          <cell r="A346" t="str">
            <v>04.011.00</v>
          </cell>
          <cell r="B346" t="str">
            <v>Escavação mecânica em material de 2a categoria</v>
          </cell>
          <cell r="C346" t="str">
            <v xml:space="preserve"> </v>
          </cell>
          <cell r="D346" t="str">
            <v xml:space="preserve"> </v>
          </cell>
          <cell r="E346" t="str">
            <v>m3</v>
          </cell>
          <cell r="F346">
            <v>0.66</v>
          </cell>
          <cell r="G346">
            <v>0.23627999999999999</v>
          </cell>
          <cell r="H346">
            <v>0.89627999999999997</v>
          </cell>
        </row>
        <row r="347">
          <cell r="A347" t="str">
            <v>04.011.01</v>
          </cell>
          <cell r="B347" t="str">
            <v>Escavação mecânica,reaterro e compactação (material de 2a categoria)</v>
          </cell>
          <cell r="C347" t="str">
            <v xml:space="preserve"> </v>
          </cell>
          <cell r="D347" t="str">
            <v xml:space="preserve"> </v>
          </cell>
          <cell r="E347" t="str">
            <v>m3</v>
          </cell>
          <cell r="F347">
            <v>1.1100000000000001</v>
          </cell>
          <cell r="G347">
            <v>0.39738000000000001</v>
          </cell>
          <cell r="H347">
            <v>1.5073800000000002</v>
          </cell>
        </row>
        <row r="348">
          <cell r="A348" t="str">
            <v>04.012.01</v>
          </cell>
          <cell r="B348" t="str">
            <v>Perfuração para dreno sub-horizontal em material de 2a categoria</v>
          </cell>
          <cell r="C348" t="str">
            <v xml:space="preserve"> </v>
          </cell>
          <cell r="D348" t="str">
            <v xml:space="preserve"> </v>
          </cell>
          <cell r="E348" t="str">
            <v>m3</v>
          </cell>
          <cell r="G348">
            <v>0</v>
          </cell>
          <cell r="H348">
            <v>0</v>
          </cell>
        </row>
        <row r="349">
          <cell r="A349" t="str">
            <v>04.020.00</v>
          </cell>
          <cell r="B349" t="str">
            <v>Escavação em material de 3a  categoria (*)</v>
          </cell>
          <cell r="C349" t="str">
            <v xml:space="preserve"> </v>
          </cell>
          <cell r="D349" t="str">
            <v xml:space="preserve"> </v>
          </cell>
          <cell r="E349" t="str">
            <v xml:space="preserve">m </v>
          </cell>
          <cell r="F349">
            <v>21.15</v>
          </cell>
          <cell r="G349">
            <v>7.571699999999999</v>
          </cell>
          <cell r="H349">
            <v>28.721699999999998</v>
          </cell>
        </row>
        <row r="350">
          <cell r="A350" t="str">
            <v>04.100.01</v>
          </cell>
          <cell r="B350" t="str">
            <v>Corpo de BSTC D=0.60m</v>
          </cell>
          <cell r="C350" t="str">
            <v>DNER-ES284/97</v>
          </cell>
          <cell r="D350" t="str">
            <v xml:space="preserve"> </v>
          </cell>
          <cell r="E350" t="str">
            <v xml:space="preserve">m </v>
          </cell>
          <cell r="F350">
            <v>102.51</v>
          </cell>
          <cell r="G350">
            <v>36.69858</v>
          </cell>
          <cell r="H350">
            <v>139.20858000000001</v>
          </cell>
        </row>
        <row r="351">
          <cell r="A351" t="str">
            <v>04.100.02</v>
          </cell>
          <cell r="B351" t="str">
            <v>Corpo de BSTC D=0.80m</v>
          </cell>
          <cell r="C351" t="str">
            <v>DNER-ES284/97</v>
          </cell>
          <cell r="D351" t="str">
            <v xml:space="preserve"> </v>
          </cell>
          <cell r="E351" t="str">
            <v xml:space="preserve">m </v>
          </cell>
          <cell r="F351">
            <v>148.72999999999999</v>
          </cell>
          <cell r="G351">
            <v>53.245339999999992</v>
          </cell>
          <cell r="H351">
            <v>201.97533999999999</v>
          </cell>
        </row>
        <row r="352">
          <cell r="A352" t="str">
            <v>04.100.03</v>
          </cell>
          <cell r="B352" t="str">
            <v>Corpo de BSTC D=1.00m</v>
          </cell>
          <cell r="C352" t="str">
            <v>DNER-ES284/97</v>
          </cell>
          <cell r="D352" t="str">
            <v xml:space="preserve"> </v>
          </cell>
          <cell r="E352" t="str">
            <v xml:space="preserve">m </v>
          </cell>
          <cell r="F352">
            <v>206.43</v>
          </cell>
          <cell r="G352">
            <v>73.901939999999996</v>
          </cell>
          <cell r="H352">
            <v>280.33194000000003</v>
          </cell>
        </row>
        <row r="353">
          <cell r="A353" t="str">
            <v>04.100.04</v>
          </cell>
          <cell r="B353" t="str">
            <v>Corpo de BSTC D=1.20m</v>
          </cell>
          <cell r="C353" t="str">
            <v>DNER-ES284/97</v>
          </cell>
          <cell r="D353" t="str">
            <v xml:space="preserve"> </v>
          </cell>
          <cell r="E353" t="str">
            <v xml:space="preserve">m </v>
          </cell>
          <cell r="F353">
            <v>280.83</v>
          </cell>
          <cell r="G353">
            <v>100.53713999999999</v>
          </cell>
          <cell r="H353">
            <v>381.36713999999995</v>
          </cell>
        </row>
        <row r="354">
          <cell r="A354" t="str">
            <v>04.100.05</v>
          </cell>
          <cell r="B354" t="str">
            <v>Corpo de BSTC D=1.50m</v>
          </cell>
          <cell r="C354" t="str">
            <v>DNER-ES284/97</v>
          </cell>
          <cell r="D354" t="str">
            <v xml:space="preserve"> </v>
          </cell>
          <cell r="E354" t="str">
            <v xml:space="preserve">m </v>
          </cell>
          <cell r="F354">
            <v>420.76</v>
          </cell>
          <cell r="G354">
            <v>150.63208</v>
          </cell>
          <cell r="H354">
            <v>571.39207999999996</v>
          </cell>
        </row>
        <row r="355">
          <cell r="A355" t="str">
            <v>P 04.100.06</v>
          </cell>
          <cell r="B355" t="str">
            <v>Galeria D=0,40m envelopada</v>
          </cell>
          <cell r="D355" t="str">
            <v xml:space="preserve"> </v>
          </cell>
          <cell r="E355" t="str">
            <v>m</v>
          </cell>
          <cell r="F355">
            <v>76.12</v>
          </cell>
          <cell r="G355">
            <v>27.250959999999999</v>
          </cell>
          <cell r="H355">
            <v>103.37096</v>
          </cell>
        </row>
        <row r="356">
          <cell r="A356" t="str">
            <v>P 04.100.07</v>
          </cell>
          <cell r="B356" t="str">
            <v>Execução de galerias D=0,40 c/ lastro de brita</v>
          </cell>
          <cell r="D356" t="str">
            <v xml:space="preserve"> </v>
          </cell>
          <cell r="E356" t="str">
            <v>m</v>
          </cell>
          <cell r="F356">
            <v>30.69</v>
          </cell>
          <cell r="G356">
            <v>10.987019999999999</v>
          </cell>
          <cell r="H356">
            <v>41.677019999999999</v>
          </cell>
        </row>
        <row r="357">
          <cell r="A357" t="str">
            <v>P 04.100.08</v>
          </cell>
          <cell r="B357" t="str">
            <v>Execução de galerias D=0,40 c/ lastro de concreto</v>
          </cell>
          <cell r="D357" t="str">
            <v xml:space="preserve"> </v>
          </cell>
          <cell r="E357" t="str">
            <v>m</v>
          </cell>
          <cell r="F357">
            <v>43.19</v>
          </cell>
          <cell r="G357">
            <v>15.462019999999999</v>
          </cell>
          <cell r="H357">
            <v>58.652019999999993</v>
          </cell>
        </row>
        <row r="358">
          <cell r="A358" t="str">
            <v>P 04.100.08a</v>
          </cell>
          <cell r="B358" t="str">
            <v>Execução de travessia D=0,40 c/ lastro de concreto p/execução de desvio durante a obra</v>
          </cell>
          <cell r="D358" t="str">
            <v xml:space="preserve"> </v>
          </cell>
          <cell r="E358" t="str">
            <v>m</v>
          </cell>
          <cell r="F358">
            <v>43.19</v>
          </cell>
          <cell r="G358">
            <v>15.462019999999999</v>
          </cell>
          <cell r="H358">
            <v>58.652019999999993</v>
          </cell>
        </row>
        <row r="359">
          <cell r="A359" t="str">
            <v>P 04.100.09</v>
          </cell>
          <cell r="B359" t="str">
            <v>Execução de galerias D=0,60 c/ lastro de brita</v>
          </cell>
          <cell r="D359" t="str">
            <v xml:space="preserve"> </v>
          </cell>
          <cell r="E359" t="str">
            <v>m</v>
          </cell>
          <cell r="F359">
            <v>74.13</v>
          </cell>
          <cell r="G359">
            <v>26.538539999999998</v>
          </cell>
          <cell r="H359">
            <v>100.66853999999999</v>
          </cell>
        </row>
        <row r="360">
          <cell r="A360" t="str">
            <v>P 04.100.10</v>
          </cell>
          <cell r="B360" t="str">
            <v>Execução de galerias D=0,60 c/ lastro de concreto</v>
          </cell>
          <cell r="D360" t="str">
            <v xml:space="preserve"> </v>
          </cell>
          <cell r="E360" t="str">
            <v>m</v>
          </cell>
          <cell r="F360">
            <v>96.95</v>
          </cell>
          <cell r="G360">
            <v>34.708100000000002</v>
          </cell>
          <cell r="H360">
            <v>131.65809999999999</v>
          </cell>
        </row>
        <row r="361">
          <cell r="A361" t="str">
            <v>P 04.100.11</v>
          </cell>
          <cell r="B361" t="str">
            <v>Galeria D=0,80m envelopada</v>
          </cell>
          <cell r="D361" t="str">
            <v xml:space="preserve"> </v>
          </cell>
          <cell r="E361" t="str">
            <v>m</v>
          </cell>
          <cell r="F361">
            <v>193.7</v>
          </cell>
          <cell r="G361">
            <v>69.3446</v>
          </cell>
          <cell r="H361">
            <v>263.0446</v>
          </cell>
        </row>
        <row r="362">
          <cell r="A362" t="str">
            <v>P 04.100.12</v>
          </cell>
          <cell r="B362" t="str">
            <v>Galeria D=0,60m envelopada</v>
          </cell>
          <cell r="D362" t="str">
            <v xml:space="preserve"> </v>
          </cell>
          <cell r="E362" t="str">
            <v>m</v>
          </cell>
          <cell r="F362">
            <v>141.16</v>
          </cell>
          <cell r="G362">
            <v>50.53528</v>
          </cell>
          <cell r="H362">
            <v>191.69528</v>
          </cell>
        </row>
        <row r="363">
          <cell r="A363" t="str">
            <v>P 04.100.13</v>
          </cell>
          <cell r="B363" t="str">
            <v>Execução de galerias D=0,80 c/ lastro de brita</v>
          </cell>
          <cell r="D363" t="str">
            <v xml:space="preserve"> </v>
          </cell>
          <cell r="E363" t="str">
            <v>m</v>
          </cell>
          <cell r="F363">
            <v>39.64</v>
          </cell>
          <cell r="G363">
            <v>14.19112</v>
          </cell>
          <cell r="H363">
            <v>53.831119999999999</v>
          </cell>
        </row>
        <row r="364">
          <cell r="A364" t="str">
            <v>P.04.100.14</v>
          </cell>
          <cell r="B364" t="str">
            <v>Caixa de ligação e passagem BSTC, D=80cm, H=1,00m</v>
          </cell>
          <cell r="E364" t="str">
            <v>un</v>
          </cell>
          <cell r="F364">
            <v>332.18</v>
          </cell>
          <cell r="G364">
            <v>118.92044</v>
          </cell>
          <cell r="H364">
            <v>451.10043999999999</v>
          </cell>
        </row>
        <row r="365">
          <cell r="A365" t="str">
            <v>P.04.100.15</v>
          </cell>
          <cell r="B365" t="str">
            <v>Caixa de ligação e passagem BSTC,  D=1,00m, H=1,50m</v>
          </cell>
          <cell r="E365" t="str">
            <v>un</v>
          </cell>
          <cell r="F365">
            <v>546.02</v>
          </cell>
          <cell r="G365">
            <v>195.47515999999999</v>
          </cell>
          <cell r="H365">
            <v>741.49515999999994</v>
          </cell>
        </row>
        <row r="366">
          <cell r="A366" t="str">
            <v>P.04.100.16</v>
          </cell>
          <cell r="B366" t="str">
            <v>Caixa de ligação e passagem BDTC,  D=1,00m, H=1,50m</v>
          </cell>
          <cell r="E366" t="str">
            <v>un</v>
          </cell>
          <cell r="F366">
            <v>865.09</v>
          </cell>
          <cell r="G366">
            <v>309.70222000000001</v>
          </cell>
          <cell r="H366">
            <v>1174.79222</v>
          </cell>
        </row>
        <row r="367">
          <cell r="A367" t="str">
            <v>P.04.100.17</v>
          </cell>
          <cell r="B367" t="str">
            <v>Caixa de ligação e passagem BSTC,  D=40cm, H=1,50m</v>
          </cell>
          <cell r="E367" t="str">
            <v>un</v>
          </cell>
          <cell r="F367">
            <v>361.8</v>
          </cell>
          <cell r="G367">
            <v>129.52439999999999</v>
          </cell>
          <cell r="H367">
            <v>491.32439999999997</v>
          </cell>
        </row>
        <row r="368">
          <cell r="A368" t="str">
            <v>P.04.100.18</v>
          </cell>
          <cell r="B368" t="str">
            <v>Caixa coletora de canaleta c/ H=2,00m</v>
          </cell>
          <cell r="E368" t="str">
            <v>un</v>
          </cell>
          <cell r="F368">
            <v>498.06</v>
          </cell>
          <cell r="G368">
            <v>178.30547999999999</v>
          </cell>
          <cell r="H368">
            <v>676.36547999999993</v>
          </cell>
        </row>
        <row r="369">
          <cell r="A369" t="str">
            <v>P 04.100.19</v>
          </cell>
          <cell r="B369" t="str">
            <v>Tunnel liner plate, c/Epoxy-bonded, D=1,20m, E=2,70mm</v>
          </cell>
          <cell r="D369" t="str">
            <v xml:space="preserve"> </v>
          </cell>
          <cell r="E369" t="str">
            <v>m</v>
          </cell>
          <cell r="F369">
            <v>679.74</v>
          </cell>
          <cell r="G369">
            <v>243.34691999999998</v>
          </cell>
          <cell r="H369">
            <v>923.08691999999996</v>
          </cell>
        </row>
        <row r="370">
          <cell r="A370" t="str">
            <v>P 04.100.20</v>
          </cell>
          <cell r="B370" t="str">
            <v>Tunnel liner plate, c/Epoxy-bonded, D=1,40m, E=2,70mm</v>
          </cell>
          <cell r="D370" t="str">
            <v xml:space="preserve"> </v>
          </cell>
          <cell r="E370" t="str">
            <v>m</v>
          </cell>
          <cell r="F370">
            <v>758.04</v>
          </cell>
          <cell r="G370">
            <v>271.37831999999997</v>
          </cell>
          <cell r="H370">
            <v>1029.41832</v>
          </cell>
        </row>
        <row r="371">
          <cell r="A371" t="str">
            <v>P 04.100.21</v>
          </cell>
          <cell r="B371" t="str">
            <v>Tunnel liner plate, c/Epoxy-bonded, D=2,00m, E=2,70mm</v>
          </cell>
          <cell r="D371" t="str">
            <v xml:space="preserve"> </v>
          </cell>
          <cell r="E371" t="str">
            <v>m</v>
          </cell>
          <cell r="F371">
            <v>1009.36</v>
          </cell>
          <cell r="G371">
            <v>361.35088000000002</v>
          </cell>
          <cell r="H371">
            <v>1370.7108800000001</v>
          </cell>
        </row>
        <row r="372">
          <cell r="A372" t="str">
            <v>P 04.100.22</v>
          </cell>
          <cell r="B372" t="str">
            <v>Bueiro Met.Corrug.circular, T.Armco,  c/Epoxy-bonded, MP-100, D=1,40 m, E=2,0mm</v>
          </cell>
          <cell r="D372" t="str">
            <v xml:space="preserve"> </v>
          </cell>
          <cell r="E372" t="str">
            <v>m</v>
          </cell>
          <cell r="F372">
            <v>357.9</v>
          </cell>
          <cell r="G372">
            <v>128.12819999999999</v>
          </cell>
          <cell r="H372">
            <v>486.02819999999997</v>
          </cell>
        </row>
        <row r="373">
          <cell r="A373" t="str">
            <v>P 04.100.23</v>
          </cell>
          <cell r="B373" t="str">
            <v>Bueiro Met.Corrug.circular, T.Armco,  c/Epoxy-bonded, MP-100, D=1,50 m, E=2,0mm</v>
          </cell>
          <cell r="D373" t="str">
            <v xml:space="preserve"> </v>
          </cell>
          <cell r="E373" t="str">
            <v>m</v>
          </cell>
          <cell r="F373">
            <v>376.14</v>
          </cell>
          <cell r="G373">
            <v>134.65812</v>
          </cell>
          <cell r="H373">
            <v>510.79811999999998</v>
          </cell>
        </row>
        <row r="374">
          <cell r="A374" t="str">
            <v>P 04.100.24</v>
          </cell>
          <cell r="B374" t="str">
            <v>Bueiro Met.Corrug.circular, T.Armco,  c/Epoxy-bonded, MP-100, D=2,00 m, E=2,0mm</v>
          </cell>
          <cell r="D374" t="str">
            <v xml:space="preserve"> </v>
          </cell>
          <cell r="E374" t="str">
            <v>m</v>
          </cell>
          <cell r="F374">
            <v>482.07</v>
          </cell>
          <cell r="G374">
            <v>172.58105999999998</v>
          </cell>
          <cell r="H374">
            <v>654.65105999999992</v>
          </cell>
        </row>
        <row r="375">
          <cell r="A375" t="str">
            <v>P 04.100.40</v>
          </cell>
          <cell r="B375" t="str">
            <v>Execução de galerias D=0,80m c/ lastro de concreto</v>
          </cell>
          <cell r="D375" t="str">
            <v xml:space="preserve"> </v>
          </cell>
          <cell r="E375" t="str">
            <v>m</v>
          </cell>
          <cell r="F375">
            <v>145.33000000000001</v>
          </cell>
          <cell r="G375">
            <v>52.02814</v>
          </cell>
          <cell r="H375">
            <v>197.35814000000002</v>
          </cell>
        </row>
        <row r="376">
          <cell r="A376" t="str">
            <v>DER92196</v>
          </cell>
          <cell r="B376" t="str">
            <v>Envelopamento de galerias</v>
          </cell>
          <cell r="E376" t="str">
            <v>m3</v>
          </cell>
          <cell r="F376">
            <v>101.95</v>
          </cell>
          <cell r="G376">
            <v>36.498100000000001</v>
          </cell>
          <cell r="H376">
            <v>138.44810000000001</v>
          </cell>
        </row>
        <row r="377">
          <cell r="A377" t="str">
            <v>04.101.01</v>
          </cell>
          <cell r="B377" t="str">
            <v>Boca de BSTC D=0.60m-normal</v>
          </cell>
          <cell r="D377" t="str">
            <v xml:space="preserve"> </v>
          </cell>
          <cell r="E377" t="str">
            <v>un</v>
          </cell>
          <cell r="F377">
            <v>220.63</v>
          </cell>
          <cell r="G377">
            <v>78.98554</v>
          </cell>
          <cell r="H377">
            <v>299.61554000000001</v>
          </cell>
        </row>
        <row r="378">
          <cell r="A378" t="str">
            <v>04.101.02</v>
          </cell>
          <cell r="B378" t="str">
            <v>Boca de BSTC D=0.80m-normal</v>
          </cell>
          <cell r="C378" t="str">
            <v xml:space="preserve"> </v>
          </cell>
          <cell r="D378" t="str">
            <v xml:space="preserve"> </v>
          </cell>
          <cell r="E378" t="str">
            <v>un</v>
          </cell>
          <cell r="F378">
            <v>363.81</v>
          </cell>
          <cell r="G378">
            <v>130.24397999999999</v>
          </cell>
          <cell r="H378">
            <v>494.05398000000002</v>
          </cell>
        </row>
        <row r="379">
          <cell r="A379" t="str">
            <v>04.101.03</v>
          </cell>
          <cell r="B379" t="str">
            <v>Boca de BSTC D=1.00m-normal</v>
          </cell>
          <cell r="C379" t="str">
            <v xml:space="preserve"> </v>
          </cell>
          <cell r="D379" t="str">
            <v xml:space="preserve"> </v>
          </cell>
          <cell r="E379" t="str">
            <v>un</v>
          </cell>
          <cell r="F379">
            <v>557.85</v>
          </cell>
          <cell r="G379">
            <v>199.71029999999999</v>
          </cell>
          <cell r="H379">
            <v>757.56029999999998</v>
          </cell>
        </row>
        <row r="380">
          <cell r="A380" t="str">
            <v>04.101.04</v>
          </cell>
          <cell r="B380" t="str">
            <v>Boca de BSTC D=1.20m-normal</v>
          </cell>
          <cell r="C380" t="str">
            <v xml:space="preserve"> </v>
          </cell>
          <cell r="D380" t="str">
            <v xml:space="preserve"> </v>
          </cell>
          <cell r="E380" t="str">
            <v>un</v>
          </cell>
          <cell r="F380">
            <v>800.57</v>
          </cell>
          <cell r="G380">
            <v>286.60406</v>
          </cell>
          <cell r="H380">
            <v>1087.1740600000001</v>
          </cell>
        </row>
        <row r="381">
          <cell r="A381" t="str">
            <v>04.101.05</v>
          </cell>
          <cell r="B381" t="str">
            <v>Boca de BSTC D=1.50m-normal</v>
          </cell>
          <cell r="C381" t="str">
            <v xml:space="preserve"> </v>
          </cell>
          <cell r="D381" t="str">
            <v xml:space="preserve"> </v>
          </cell>
          <cell r="E381" t="str">
            <v>un</v>
          </cell>
          <cell r="F381">
            <v>1430.13</v>
          </cell>
          <cell r="G381">
            <v>511.98653999999999</v>
          </cell>
          <cell r="H381">
            <v>1942.11654</v>
          </cell>
        </row>
        <row r="382">
          <cell r="A382" t="str">
            <v>DER72950</v>
          </cell>
          <cell r="B382" t="str">
            <v>Boca de BSTC D=2,00m-normal</v>
          </cell>
          <cell r="C382" t="str">
            <v xml:space="preserve"> </v>
          </cell>
          <cell r="D382" t="str">
            <v xml:space="preserve"> </v>
          </cell>
          <cell r="E382" t="str">
            <v>un</v>
          </cell>
          <cell r="F382">
            <v>1082.3800000000001</v>
          </cell>
          <cell r="G382">
            <v>387.49204000000003</v>
          </cell>
          <cell r="H382">
            <v>1469.8720400000002</v>
          </cell>
        </row>
        <row r="383">
          <cell r="A383" t="str">
            <v>04.101.06</v>
          </cell>
          <cell r="B383" t="str">
            <v>Boca de BSTC D=0.60m-esc=15°</v>
          </cell>
          <cell r="C383" t="str">
            <v xml:space="preserve"> </v>
          </cell>
          <cell r="D383" t="str">
            <v xml:space="preserve"> </v>
          </cell>
          <cell r="E383" t="str">
            <v>un</v>
          </cell>
          <cell r="G383">
            <v>0</v>
          </cell>
          <cell r="H383">
            <v>0</v>
          </cell>
        </row>
        <row r="384">
          <cell r="A384" t="str">
            <v>04.101.07</v>
          </cell>
          <cell r="B384" t="str">
            <v>Boca de BSTC D=0.80m-esc=15°</v>
          </cell>
          <cell r="C384" t="str">
            <v xml:space="preserve"> </v>
          </cell>
          <cell r="D384" t="str">
            <v xml:space="preserve"> </v>
          </cell>
          <cell r="E384" t="str">
            <v>un</v>
          </cell>
          <cell r="F384">
            <v>382.86</v>
          </cell>
          <cell r="G384">
            <v>137.06388000000001</v>
          </cell>
          <cell r="H384">
            <v>519.92388000000005</v>
          </cell>
        </row>
        <row r="385">
          <cell r="A385" t="str">
            <v>04.101.08</v>
          </cell>
          <cell r="B385" t="str">
            <v>Boca de BSTC D=1.00m-esc=15°</v>
          </cell>
          <cell r="C385" t="str">
            <v xml:space="preserve"> </v>
          </cell>
          <cell r="D385" t="str">
            <v xml:space="preserve"> </v>
          </cell>
          <cell r="E385" t="str">
            <v>un</v>
          </cell>
          <cell r="F385">
            <v>585.09</v>
          </cell>
          <cell r="G385">
            <v>209.46222</v>
          </cell>
          <cell r="H385">
            <v>794.55222000000003</v>
          </cell>
        </row>
        <row r="386">
          <cell r="A386" t="str">
            <v>04.101.09</v>
          </cell>
          <cell r="B386" t="str">
            <v>Boca de BSTC D=1.20m-esc=15°</v>
          </cell>
          <cell r="C386" t="str">
            <v xml:space="preserve"> </v>
          </cell>
          <cell r="D386" t="str">
            <v xml:space="preserve"> </v>
          </cell>
          <cell r="E386" t="str">
            <v>un</v>
          </cell>
          <cell r="G386">
            <v>0</v>
          </cell>
          <cell r="H386">
            <v>0</v>
          </cell>
        </row>
        <row r="387">
          <cell r="A387" t="str">
            <v>04.101.10</v>
          </cell>
          <cell r="B387" t="str">
            <v>Boca de BSTC D=1.50m-esc=15°</v>
          </cell>
          <cell r="C387" t="str">
            <v xml:space="preserve"> </v>
          </cell>
          <cell r="D387" t="str">
            <v xml:space="preserve"> </v>
          </cell>
          <cell r="E387" t="str">
            <v>un</v>
          </cell>
          <cell r="G387">
            <v>0</v>
          </cell>
          <cell r="H387">
            <v>0</v>
          </cell>
        </row>
        <row r="388">
          <cell r="A388" t="str">
            <v>04.101.11</v>
          </cell>
          <cell r="B388" t="str">
            <v>Boca de BSTC D=0.60m-esc=30°</v>
          </cell>
          <cell r="C388" t="str">
            <v xml:space="preserve"> </v>
          </cell>
          <cell r="D388" t="str">
            <v xml:space="preserve"> </v>
          </cell>
          <cell r="E388" t="str">
            <v>un</v>
          </cell>
          <cell r="G388">
            <v>0</v>
          </cell>
          <cell r="H388">
            <v>0</v>
          </cell>
        </row>
        <row r="389">
          <cell r="A389" t="str">
            <v>04.101.12</v>
          </cell>
          <cell r="B389" t="str">
            <v>Boca de BSTC D=0.80m-esc=30°</v>
          </cell>
          <cell r="C389" t="str">
            <v xml:space="preserve"> </v>
          </cell>
          <cell r="D389" t="str">
            <v xml:space="preserve"> </v>
          </cell>
          <cell r="E389" t="str">
            <v>un</v>
          </cell>
          <cell r="G389">
            <v>0</v>
          </cell>
          <cell r="H389">
            <v>0</v>
          </cell>
        </row>
        <row r="390">
          <cell r="A390" t="str">
            <v>04.101.13</v>
          </cell>
          <cell r="B390" t="str">
            <v>Boca de BSTC D=1.00m-esc=30°</v>
          </cell>
          <cell r="C390" t="str">
            <v xml:space="preserve"> </v>
          </cell>
          <cell r="D390" t="str">
            <v xml:space="preserve"> </v>
          </cell>
          <cell r="E390" t="str">
            <v>un</v>
          </cell>
          <cell r="F390">
            <v>650.46</v>
          </cell>
          <cell r="G390">
            <v>232.86467999999999</v>
          </cell>
          <cell r="H390">
            <v>883.32468000000006</v>
          </cell>
        </row>
        <row r="391">
          <cell r="A391" t="str">
            <v>04.101.14</v>
          </cell>
          <cell r="B391" t="str">
            <v>Boca de BSTC D=1.20m-esc=30°</v>
          </cell>
          <cell r="C391" t="str">
            <v xml:space="preserve"> </v>
          </cell>
          <cell r="D391" t="str">
            <v xml:space="preserve"> </v>
          </cell>
          <cell r="E391" t="str">
            <v>un</v>
          </cell>
          <cell r="G391">
            <v>0</v>
          </cell>
          <cell r="H391">
            <v>0</v>
          </cell>
        </row>
        <row r="392">
          <cell r="A392" t="str">
            <v>04.101.15</v>
          </cell>
          <cell r="B392" t="str">
            <v>Boca de BSTC D=1.50m-esc=30°</v>
          </cell>
          <cell r="C392" t="str">
            <v xml:space="preserve"> </v>
          </cell>
          <cell r="D392" t="str">
            <v xml:space="preserve"> </v>
          </cell>
          <cell r="E392" t="str">
            <v>un</v>
          </cell>
          <cell r="G392">
            <v>0</v>
          </cell>
          <cell r="H392">
            <v>0</v>
          </cell>
        </row>
        <row r="393">
          <cell r="A393" t="str">
            <v>04.101.16</v>
          </cell>
          <cell r="B393" t="str">
            <v>Boca de BSTC D=0.60m-esc=45°</v>
          </cell>
          <cell r="C393" t="str">
            <v xml:space="preserve"> </v>
          </cell>
          <cell r="D393" t="str">
            <v xml:space="preserve"> </v>
          </cell>
          <cell r="E393" t="str">
            <v>un</v>
          </cell>
          <cell r="G393">
            <v>0</v>
          </cell>
          <cell r="H393">
            <v>0</v>
          </cell>
        </row>
        <row r="394">
          <cell r="A394" t="str">
            <v>04.101.17</v>
          </cell>
          <cell r="B394" t="str">
            <v>Boca de BSTC D=0.80m-esc=45°</v>
          </cell>
          <cell r="C394" t="str">
            <v xml:space="preserve"> </v>
          </cell>
          <cell r="D394" t="str">
            <v xml:space="preserve"> </v>
          </cell>
          <cell r="E394" t="str">
            <v>un</v>
          </cell>
          <cell r="G394">
            <v>0</v>
          </cell>
          <cell r="H394">
            <v>0</v>
          </cell>
        </row>
        <row r="395">
          <cell r="A395" t="str">
            <v>04.101.18</v>
          </cell>
          <cell r="B395" t="str">
            <v>Boca de BSTC D=1.00m-esc=45°</v>
          </cell>
          <cell r="C395" t="str">
            <v xml:space="preserve"> </v>
          </cell>
          <cell r="D395" t="str">
            <v xml:space="preserve"> </v>
          </cell>
          <cell r="E395" t="str">
            <v>un</v>
          </cell>
          <cell r="G395">
            <v>0</v>
          </cell>
          <cell r="H395">
            <v>0</v>
          </cell>
        </row>
        <row r="396">
          <cell r="A396" t="str">
            <v>04.101.19</v>
          </cell>
          <cell r="B396" t="str">
            <v>Boca de BSTC D=1.20m-esc=45°</v>
          </cell>
          <cell r="C396" t="str">
            <v xml:space="preserve"> </v>
          </cell>
          <cell r="D396" t="str">
            <v xml:space="preserve"> </v>
          </cell>
          <cell r="E396" t="str">
            <v>un</v>
          </cell>
          <cell r="G396">
            <v>0</v>
          </cell>
          <cell r="H396">
            <v>0</v>
          </cell>
        </row>
        <row r="397">
          <cell r="A397" t="str">
            <v>04.101.20</v>
          </cell>
          <cell r="B397" t="str">
            <v>Boca de BSTC D=1.50m-esc=45°</v>
          </cell>
          <cell r="C397" t="str">
            <v xml:space="preserve"> </v>
          </cell>
          <cell r="D397" t="str">
            <v xml:space="preserve"> </v>
          </cell>
          <cell r="E397" t="str">
            <v>un</v>
          </cell>
          <cell r="G397">
            <v>0</v>
          </cell>
          <cell r="H397">
            <v>0</v>
          </cell>
        </row>
        <row r="398">
          <cell r="A398" t="str">
            <v>P04.110.00</v>
          </cell>
          <cell r="B398" t="str">
            <v>Corpo de BDTC D=0.80m c/ laje de concreto</v>
          </cell>
          <cell r="E398" t="str">
            <v>m</v>
          </cell>
          <cell r="F398">
            <v>246.91</v>
          </cell>
          <cell r="G398">
            <v>88.393779999999992</v>
          </cell>
          <cell r="H398">
            <v>335.30377999999996</v>
          </cell>
        </row>
        <row r="399">
          <cell r="A399" t="str">
            <v>04.110.01</v>
          </cell>
          <cell r="B399" t="str">
            <v>Corpo de BDTC D=1.00m</v>
          </cell>
          <cell r="C399" t="str">
            <v>DNER-ES284/97</v>
          </cell>
          <cell r="D399" t="str">
            <v xml:space="preserve"> </v>
          </cell>
          <cell r="E399" t="str">
            <v>m</v>
          </cell>
          <cell r="F399">
            <v>421.31</v>
          </cell>
          <cell r="G399">
            <v>150.82898</v>
          </cell>
          <cell r="H399">
            <v>572.13897999999995</v>
          </cell>
        </row>
        <row r="400">
          <cell r="A400" t="str">
            <v>04.110.02</v>
          </cell>
          <cell r="B400" t="str">
            <v>Corpo de BDTC D=1.20m</v>
          </cell>
          <cell r="C400" t="str">
            <v>DNER-ES284/97</v>
          </cell>
          <cell r="D400" t="str">
            <v xml:space="preserve"> </v>
          </cell>
          <cell r="E400" t="str">
            <v>m</v>
          </cell>
          <cell r="F400">
            <v>548.88</v>
          </cell>
          <cell r="G400">
            <v>196.49903999999998</v>
          </cell>
          <cell r="H400">
            <v>745.37904000000003</v>
          </cell>
        </row>
        <row r="401">
          <cell r="A401" t="str">
            <v>04.110.03</v>
          </cell>
          <cell r="B401" t="str">
            <v>Corpo de BDTC D=1.50m</v>
          </cell>
          <cell r="C401" t="str">
            <v>DNER-ES284/97</v>
          </cell>
          <cell r="D401" t="str">
            <v xml:space="preserve"> </v>
          </cell>
          <cell r="E401" t="str">
            <v>m</v>
          </cell>
          <cell r="F401">
            <v>826.11</v>
          </cell>
          <cell r="G401">
            <v>295.74737999999996</v>
          </cell>
          <cell r="H401">
            <v>1121.8573799999999</v>
          </cell>
        </row>
        <row r="402">
          <cell r="A402" t="str">
            <v>P04.111.01</v>
          </cell>
          <cell r="B402" t="str">
            <v>Boca de BDTC D=0.80m</v>
          </cell>
          <cell r="E402" t="str">
            <v>un</v>
          </cell>
          <cell r="F402">
            <v>412.93</v>
          </cell>
          <cell r="G402">
            <v>147.82893999999999</v>
          </cell>
          <cell r="H402">
            <v>560.75893999999994</v>
          </cell>
        </row>
        <row r="403">
          <cell r="A403" t="str">
            <v>04.111.01</v>
          </cell>
          <cell r="B403" t="str">
            <v>Boca de BDTC D=1.00m-normal</v>
          </cell>
          <cell r="C403" t="str">
            <v xml:space="preserve"> </v>
          </cell>
          <cell r="D403" t="str">
            <v xml:space="preserve"> </v>
          </cell>
          <cell r="E403" t="str">
            <v>un</v>
          </cell>
          <cell r="F403">
            <v>778.07</v>
          </cell>
          <cell r="G403">
            <v>278.54906</v>
          </cell>
          <cell r="H403">
            <v>1056.61906</v>
          </cell>
        </row>
        <row r="404">
          <cell r="A404" t="str">
            <v>04.111.02</v>
          </cell>
          <cell r="B404" t="str">
            <v>Boca de BDTC D=1.20m-normal</v>
          </cell>
          <cell r="C404" t="str">
            <v xml:space="preserve"> </v>
          </cell>
          <cell r="D404" t="str">
            <v xml:space="preserve"> </v>
          </cell>
          <cell r="E404" t="str">
            <v>un</v>
          </cell>
          <cell r="F404">
            <v>1120.43</v>
          </cell>
          <cell r="G404">
            <v>401.11394000000001</v>
          </cell>
          <cell r="H404">
            <v>1521.54394</v>
          </cell>
        </row>
        <row r="405">
          <cell r="A405" t="str">
            <v>04.111.03</v>
          </cell>
          <cell r="B405" t="str">
            <v>Boca de BDTC D=1.50m-normal</v>
          </cell>
          <cell r="C405" t="str">
            <v xml:space="preserve"> </v>
          </cell>
          <cell r="D405" t="str">
            <v xml:space="preserve"> </v>
          </cell>
          <cell r="E405" t="str">
            <v>un</v>
          </cell>
          <cell r="F405">
            <v>1949.87</v>
          </cell>
          <cell r="G405">
            <v>698.05345999999997</v>
          </cell>
          <cell r="H405">
            <v>2647.92346</v>
          </cell>
        </row>
        <row r="406">
          <cell r="A406" t="str">
            <v>04.111.05</v>
          </cell>
          <cell r="B406" t="str">
            <v>Boca de BDTC D=1.00m-esc=15°</v>
          </cell>
          <cell r="C406" t="str">
            <v xml:space="preserve"> </v>
          </cell>
          <cell r="D406" t="str">
            <v xml:space="preserve"> </v>
          </cell>
          <cell r="E406" t="str">
            <v>un</v>
          </cell>
          <cell r="F406">
            <v>812.88</v>
          </cell>
          <cell r="G406">
            <v>291.01103999999998</v>
          </cell>
          <cell r="H406">
            <v>1103.89104</v>
          </cell>
        </row>
        <row r="407">
          <cell r="A407" t="str">
            <v>04.111.06</v>
          </cell>
          <cell r="B407" t="str">
            <v>Boca de BDTC D=1.20m-esc=15°</v>
          </cell>
          <cell r="C407" t="str">
            <v xml:space="preserve"> </v>
          </cell>
          <cell r="D407" t="str">
            <v xml:space="preserve"> </v>
          </cell>
          <cell r="E407" t="str">
            <v>un</v>
          </cell>
          <cell r="G407">
            <v>0</v>
          </cell>
          <cell r="H407">
            <v>0</v>
          </cell>
        </row>
        <row r="408">
          <cell r="A408" t="str">
            <v>04.111.07</v>
          </cell>
          <cell r="B408" t="str">
            <v>Boca de BDTC D=1.50m-esc=15°</v>
          </cell>
          <cell r="C408" t="str">
            <v xml:space="preserve"> </v>
          </cell>
          <cell r="D408" t="str">
            <v xml:space="preserve"> </v>
          </cell>
          <cell r="E408" t="str">
            <v>un</v>
          </cell>
          <cell r="G408">
            <v>0</v>
          </cell>
          <cell r="H408">
            <v>0</v>
          </cell>
        </row>
        <row r="409">
          <cell r="A409" t="str">
            <v>04.111.08</v>
          </cell>
          <cell r="B409" t="str">
            <v>Boca de BDTC D=1.00m-esc=30°</v>
          </cell>
          <cell r="C409" t="str">
            <v xml:space="preserve"> </v>
          </cell>
          <cell r="D409" t="str">
            <v xml:space="preserve"> </v>
          </cell>
          <cell r="E409" t="str">
            <v>un</v>
          </cell>
          <cell r="F409">
            <v>905.03</v>
          </cell>
          <cell r="G409">
            <v>324.00073999999995</v>
          </cell>
          <cell r="H409">
            <v>1229.0307399999999</v>
          </cell>
        </row>
        <row r="410">
          <cell r="A410" t="str">
            <v>04.111.09</v>
          </cell>
          <cell r="B410" t="str">
            <v>Boca de BDTC D=1.20m-esc=30°</v>
          </cell>
          <cell r="C410" t="str">
            <v xml:space="preserve"> </v>
          </cell>
          <cell r="D410" t="str">
            <v xml:space="preserve"> </v>
          </cell>
          <cell r="E410" t="str">
            <v>un</v>
          </cell>
          <cell r="G410">
            <v>0</v>
          </cell>
          <cell r="H410">
            <v>0</v>
          </cell>
        </row>
        <row r="411">
          <cell r="A411" t="str">
            <v>04.111.10</v>
          </cell>
          <cell r="B411" t="str">
            <v>Boca de BDTC D=1.50m-esc=30°</v>
          </cell>
          <cell r="C411" t="str">
            <v xml:space="preserve"> </v>
          </cell>
          <cell r="D411" t="str">
            <v xml:space="preserve"> </v>
          </cell>
          <cell r="E411" t="str">
            <v>un</v>
          </cell>
          <cell r="G411">
            <v>0</v>
          </cell>
          <cell r="H411">
            <v>0</v>
          </cell>
        </row>
        <row r="412">
          <cell r="A412" t="str">
            <v>04.111.11</v>
          </cell>
          <cell r="B412" t="str">
            <v>Boca de BDTC D=1.00m-esc=45°</v>
          </cell>
          <cell r="C412" t="str">
            <v xml:space="preserve"> </v>
          </cell>
          <cell r="D412" t="str">
            <v xml:space="preserve"> </v>
          </cell>
          <cell r="E412" t="str">
            <v>un</v>
          </cell>
          <cell r="G412">
            <v>0</v>
          </cell>
          <cell r="H412">
            <v>0</v>
          </cell>
        </row>
        <row r="413">
          <cell r="A413" t="str">
            <v>04.111.12</v>
          </cell>
          <cell r="B413" t="str">
            <v>Boca de BDTC D=1.20m-esc=45°</v>
          </cell>
          <cell r="C413" t="str">
            <v xml:space="preserve"> </v>
          </cell>
          <cell r="D413" t="str">
            <v xml:space="preserve"> </v>
          </cell>
          <cell r="E413" t="str">
            <v>un</v>
          </cell>
          <cell r="G413">
            <v>0</v>
          </cell>
          <cell r="H413">
            <v>0</v>
          </cell>
        </row>
        <row r="414">
          <cell r="A414" t="str">
            <v>04.111.13</v>
          </cell>
          <cell r="B414" t="str">
            <v>Boca de BDTC D=1.50m-esc=45°</v>
          </cell>
          <cell r="C414" t="str">
            <v xml:space="preserve"> </v>
          </cell>
          <cell r="D414" t="str">
            <v xml:space="preserve"> </v>
          </cell>
          <cell r="E414" t="str">
            <v>un</v>
          </cell>
          <cell r="G414">
            <v>0</v>
          </cell>
          <cell r="H414">
            <v>0</v>
          </cell>
        </row>
        <row r="415">
          <cell r="A415" t="str">
            <v>DER67700</v>
          </cell>
          <cell r="B415" t="str">
            <v>Corpo de BTTC D=0.80m c/enrocamento e laje</v>
          </cell>
          <cell r="C415" t="str">
            <v>DNER-ES284/96</v>
          </cell>
          <cell r="D415" t="str">
            <v xml:space="preserve"> </v>
          </cell>
          <cell r="E415" t="str">
            <v>m</v>
          </cell>
          <cell r="F415">
            <v>441.8</v>
          </cell>
          <cell r="G415">
            <v>158.1644</v>
          </cell>
          <cell r="H415">
            <v>599.96440000000007</v>
          </cell>
        </row>
        <row r="416">
          <cell r="A416" t="str">
            <v>04.120.01</v>
          </cell>
          <cell r="B416" t="str">
            <v>Corpo de BTTC D=1.00m</v>
          </cell>
          <cell r="C416" t="str">
            <v>DNER-ES284/97</v>
          </cell>
          <cell r="D416" t="str">
            <v xml:space="preserve"> </v>
          </cell>
          <cell r="E416" t="str">
            <v>m</v>
          </cell>
          <cell r="F416">
            <v>595.58000000000004</v>
          </cell>
          <cell r="G416">
            <v>213.21764000000002</v>
          </cell>
          <cell r="H416">
            <v>808.79764</v>
          </cell>
        </row>
        <row r="417">
          <cell r="A417" t="str">
            <v>04.120.02</v>
          </cell>
          <cell r="B417" t="str">
            <v>Corpo de BTTC D=1.20m</v>
          </cell>
          <cell r="C417" t="str">
            <v>DNER-ES284/97</v>
          </cell>
          <cell r="D417" t="str">
            <v xml:space="preserve"> </v>
          </cell>
          <cell r="E417" t="str">
            <v>m</v>
          </cell>
          <cell r="F417">
            <v>817.55</v>
          </cell>
          <cell r="G417">
            <v>292.68289999999996</v>
          </cell>
          <cell r="H417">
            <v>1110.2329</v>
          </cell>
        </row>
        <row r="418">
          <cell r="A418" t="str">
            <v>04.120.03</v>
          </cell>
          <cell r="B418" t="str">
            <v>Corpo de BTTC D=1.50m</v>
          </cell>
          <cell r="C418" t="str">
            <v>DNER-ES284/97</v>
          </cell>
          <cell r="D418" t="str">
            <v xml:space="preserve"> </v>
          </cell>
          <cell r="E418" t="str">
            <v>m</v>
          </cell>
          <cell r="G418">
            <v>0</v>
          </cell>
          <cell r="H418">
            <v>0</v>
          </cell>
        </row>
        <row r="419">
          <cell r="A419" t="str">
            <v>DER73550</v>
          </cell>
          <cell r="B419" t="str">
            <v>Boca de BTTC D=0,80m-normal</v>
          </cell>
          <cell r="C419" t="str">
            <v xml:space="preserve"> </v>
          </cell>
          <cell r="D419" t="str">
            <v xml:space="preserve"> </v>
          </cell>
          <cell r="E419" t="str">
            <v>un</v>
          </cell>
          <cell r="F419">
            <v>504.73</v>
          </cell>
          <cell r="G419">
            <v>180.69334000000001</v>
          </cell>
          <cell r="H419">
            <v>685.42334000000005</v>
          </cell>
        </row>
        <row r="420">
          <cell r="A420" t="str">
            <v>04.121.01</v>
          </cell>
          <cell r="B420" t="str">
            <v>Boca de BTTC D=1.00m-normal</v>
          </cell>
          <cell r="C420" t="str">
            <v xml:space="preserve"> </v>
          </cell>
          <cell r="D420" t="str">
            <v xml:space="preserve"> </v>
          </cell>
          <cell r="E420" t="str">
            <v>un</v>
          </cell>
          <cell r="F420">
            <v>999.17</v>
          </cell>
          <cell r="G420">
            <v>357.70285999999999</v>
          </cell>
          <cell r="H420">
            <v>1356.8728599999999</v>
          </cell>
        </row>
        <row r="421">
          <cell r="A421" t="str">
            <v>04.121.02</v>
          </cell>
          <cell r="B421" t="str">
            <v>Boca de BTTC D=1.20m-normal</v>
          </cell>
          <cell r="C421" t="str">
            <v xml:space="preserve"> </v>
          </cell>
          <cell r="D421" t="str">
            <v xml:space="preserve"> </v>
          </cell>
          <cell r="E421" t="str">
            <v>un</v>
          </cell>
          <cell r="F421">
            <v>1440.05</v>
          </cell>
          <cell r="G421">
            <v>515.53789999999992</v>
          </cell>
          <cell r="H421">
            <v>1955.5879</v>
          </cell>
        </row>
        <row r="422">
          <cell r="A422" t="str">
            <v>04.121.03</v>
          </cell>
          <cell r="B422" t="str">
            <v>Boca de BTTC D=1.50m-normal</v>
          </cell>
          <cell r="C422" t="str">
            <v xml:space="preserve"> </v>
          </cell>
          <cell r="D422" t="str">
            <v xml:space="preserve"> </v>
          </cell>
          <cell r="E422" t="str">
            <v>un</v>
          </cell>
          <cell r="G422">
            <v>0</v>
          </cell>
          <cell r="H422">
            <v>0</v>
          </cell>
        </row>
        <row r="423">
          <cell r="A423" t="str">
            <v>04.121.04</v>
          </cell>
          <cell r="B423" t="str">
            <v>Boca de BTTC D=1.00m-esc=15°</v>
          </cell>
          <cell r="C423" t="str">
            <v xml:space="preserve"> </v>
          </cell>
          <cell r="D423" t="str">
            <v xml:space="preserve"> </v>
          </cell>
          <cell r="E423" t="str">
            <v>un</v>
          </cell>
          <cell r="G423">
            <v>0</v>
          </cell>
          <cell r="H423">
            <v>0</v>
          </cell>
        </row>
        <row r="424">
          <cell r="A424" t="str">
            <v>04.121.05</v>
          </cell>
          <cell r="B424" t="str">
            <v>Boca de BTTC D= 1.20m-esc= 15°</v>
          </cell>
          <cell r="C424" t="str">
            <v xml:space="preserve"> </v>
          </cell>
          <cell r="D424" t="str">
            <v xml:space="preserve"> </v>
          </cell>
          <cell r="E424" t="str">
            <v>un</v>
          </cell>
          <cell r="G424">
            <v>0</v>
          </cell>
          <cell r="H424">
            <v>0</v>
          </cell>
        </row>
        <row r="425">
          <cell r="A425" t="str">
            <v>04.121.06</v>
          </cell>
          <cell r="B425" t="str">
            <v>Boca de BTTC D= 1.50m-esc= 15°</v>
          </cell>
          <cell r="C425" t="str">
            <v xml:space="preserve"> </v>
          </cell>
          <cell r="D425" t="str">
            <v xml:space="preserve"> </v>
          </cell>
          <cell r="E425" t="str">
            <v>un</v>
          </cell>
          <cell r="G425">
            <v>0</v>
          </cell>
          <cell r="H425">
            <v>0</v>
          </cell>
        </row>
        <row r="426">
          <cell r="A426" t="str">
            <v>04.121.07</v>
          </cell>
          <cell r="B426" t="str">
            <v>Boca de BTTC D=1.00m-esc=30°</v>
          </cell>
          <cell r="C426" t="str">
            <v xml:space="preserve"> </v>
          </cell>
          <cell r="D426" t="str">
            <v xml:space="preserve"> </v>
          </cell>
          <cell r="E426" t="str">
            <v>un</v>
          </cell>
          <cell r="G426">
            <v>0</v>
          </cell>
          <cell r="H426">
            <v>0</v>
          </cell>
        </row>
        <row r="427">
          <cell r="A427" t="str">
            <v>04.121.08</v>
          </cell>
          <cell r="B427" t="str">
            <v>Boca de BTTC D=1.20m-esc=30°</v>
          </cell>
          <cell r="C427" t="str">
            <v xml:space="preserve"> </v>
          </cell>
          <cell r="D427" t="str">
            <v xml:space="preserve"> </v>
          </cell>
          <cell r="E427" t="str">
            <v>un</v>
          </cell>
          <cell r="G427">
            <v>0</v>
          </cell>
          <cell r="H427">
            <v>0</v>
          </cell>
        </row>
        <row r="428">
          <cell r="A428" t="str">
            <v>04.121.09</v>
          </cell>
          <cell r="B428" t="str">
            <v>Boca de BTTC D=1.50m-esc=30°</v>
          </cell>
          <cell r="C428" t="str">
            <v xml:space="preserve"> </v>
          </cell>
          <cell r="D428" t="str">
            <v xml:space="preserve"> </v>
          </cell>
          <cell r="E428" t="str">
            <v>un</v>
          </cell>
          <cell r="G428">
            <v>0</v>
          </cell>
          <cell r="H428">
            <v>0</v>
          </cell>
        </row>
        <row r="429">
          <cell r="A429" t="str">
            <v>04.121.10</v>
          </cell>
          <cell r="B429" t="str">
            <v>Boca de BTTC D=1.00m-esc=45°</v>
          </cell>
          <cell r="C429" t="str">
            <v xml:space="preserve"> </v>
          </cell>
          <cell r="D429" t="str">
            <v xml:space="preserve"> </v>
          </cell>
          <cell r="E429" t="str">
            <v>un</v>
          </cell>
          <cell r="G429">
            <v>0</v>
          </cell>
          <cell r="H429">
            <v>0</v>
          </cell>
        </row>
        <row r="430">
          <cell r="A430" t="str">
            <v>04.121.11</v>
          </cell>
          <cell r="B430" t="str">
            <v>Boca de BTTC D=1.20m-esc=45°</v>
          </cell>
          <cell r="C430" t="str">
            <v xml:space="preserve"> </v>
          </cell>
          <cell r="D430" t="str">
            <v xml:space="preserve"> </v>
          </cell>
          <cell r="E430" t="str">
            <v>un</v>
          </cell>
          <cell r="G430">
            <v>0</v>
          </cell>
          <cell r="H430">
            <v>0</v>
          </cell>
        </row>
        <row r="431">
          <cell r="A431" t="str">
            <v>04.121.12</v>
          </cell>
          <cell r="B431" t="str">
            <v>Boca de BTTC D=1.50m-esc=45°</v>
          </cell>
          <cell r="C431" t="str">
            <v xml:space="preserve"> </v>
          </cell>
          <cell r="D431" t="str">
            <v xml:space="preserve"> </v>
          </cell>
          <cell r="E431" t="str">
            <v>un</v>
          </cell>
          <cell r="G431">
            <v>0</v>
          </cell>
          <cell r="H431">
            <v>0</v>
          </cell>
        </row>
        <row r="432">
          <cell r="A432" t="str">
            <v>04.200.01</v>
          </cell>
          <cell r="B432" t="str">
            <v>Corpo de BSCC 1.50x1.50m-H=0 a 1.00m</v>
          </cell>
          <cell r="C432" t="str">
            <v>DNER-ES286/97</v>
          </cell>
          <cell r="D432" t="str">
            <v xml:space="preserve"> </v>
          </cell>
          <cell r="E432" t="str">
            <v>m</v>
          </cell>
          <cell r="F432">
            <v>388.87</v>
          </cell>
          <cell r="G432">
            <v>139.21546000000001</v>
          </cell>
          <cell r="H432">
            <v>528.08546000000001</v>
          </cell>
        </row>
        <row r="433">
          <cell r="A433" t="str">
            <v>04.200.02</v>
          </cell>
          <cell r="B433" t="str">
            <v>Corpo de BSCC 2.00x2.00m-H=0 a 1.00m</v>
          </cell>
          <cell r="C433" t="str">
            <v>DNER-ES286/97</v>
          </cell>
          <cell r="D433" t="str">
            <v xml:space="preserve"> </v>
          </cell>
          <cell r="E433" t="str">
            <v>m</v>
          </cell>
          <cell r="F433">
            <v>543.29999999999995</v>
          </cell>
          <cell r="G433">
            <v>194.50139999999999</v>
          </cell>
          <cell r="H433">
            <v>737.80139999999994</v>
          </cell>
        </row>
        <row r="434">
          <cell r="A434" t="str">
            <v>04.200.03</v>
          </cell>
          <cell r="B434" t="str">
            <v>Corpo de BSCC 2.50x2.50m-H=0 a 1.00m</v>
          </cell>
          <cell r="C434" t="str">
            <v>DNER-ES286/97</v>
          </cell>
          <cell r="D434" t="str">
            <v xml:space="preserve"> </v>
          </cell>
          <cell r="E434" t="str">
            <v>m</v>
          </cell>
          <cell r="F434">
            <v>762.56</v>
          </cell>
          <cell r="G434">
            <v>272.99647999999996</v>
          </cell>
          <cell r="H434">
            <v>1035.55648</v>
          </cell>
        </row>
        <row r="435">
          <cell r="A435" t="str">
            <v>04.200.04</v>
          </cell>
          <cell r="B435" t="str">
            <v>Corpo de BSCC 3.00x3.00m-H=0 a 1.00m</v>
          </cell>
          <cell r="C435" t="str">
            <v>DNER-ES286/97</v>
          </cell>
          <cell r="D435" t="str">
            <v xml:space="preserve"> </v>
          </cell>
          <cell r="E435" t="str">
            <v>m</v>
          </cell>
          <cell r="F435">
            <v>998.67</v>
          </cell>
          <cell r="G435">
            <v>357.52385999999996</v>
          </cell>
          <cell r="H435">
            <v>1356.1938599999999</v>
          </cell>
        </row>
        <row r="436">
          <cell r="A436" t="str">
            <v>04.200.05</v>
          </cell>
          <cell r="B436" t="str">
            <v>Corpo de BSCC 1.50x1.50m-H=1.00 a 2.50m</v>
          </cell>
          <cell r="C436" t="str">
            <v>DNER-ES286/97</v>
          </cell>
          <cell r="D436" t="str">
            <v xml:space="preserve"> </v>
          </cell>
          <cell r="E436" t="str">
            <v>m</v>
          </cell>
          <cell r="F436">
            <v>345.02</v>
          </cell>
          <cell r="G436">
            <v>123.51715999999999</v>
          </cell>
          <cell r="H436">
            <v>468.53715999999997</v>
          </cell>
        </row>
        <row r="437">
          <cell r="A437" t="str">
            <v>04.200.06</v>
          </cell>
          <cell r="B437" t="str">
            <v>Corpo de BSCC 2.00x2.00m-H=1.00 a 2.50m</v>
          </cell>
          <cell r="C437" t="str">
            <v>DNER-ES286/97</v>
          </cell>
          <cell r="D437" t="str">
            <v xml:space="preserve"> </v>
          </cell>
          <cell r="E437" t="str">
            <v>m</v>
          </cell>
          <cell r="F437">
            <v>487.46</v>
          </cell>
          <cell r="G437">
            <v>174.51067999999998</v>
          </cell>
          <cell r="H437">
            <v>661.9706799999999</v>
          </cell>
        </row>
        <row r="438">
          <cell r="A438" t="str">
            <v>04.200.07</v>
          </cell>
          <cell r="B438" t="str">
            <v>Corpo de BSCC 2.50x2.50m-H=1.00 a 2.50m</v>
          </cell>
          <cell r="C438" t="str">
            <v>DNER-ES286/97</v>
          </cell>
          <cell r="D438" t="str">
            <v xml:space="preserve"> </v>
          </cell>
          <cell r="E438" t="str">
            <v>m</v>
          </cell>
          <cell r="F438">
            <v>718.65</v>
          </cell>
          <cell r="G438">
            <v>257.27670000000001</v>
          </cell>
          <cell r="H438">
            <v>975.92669999999998</v>
          </cell>
        </row>
        <row r="439">
          <cell r="A439" t="str">
            <v>04.200.08</v>
          </cell>
          <cell r="B439" t="str">
            <v>Corpo de BSCC 3.00x3.00m-H=1.00 a 2.50m</v>
          </cell>
          <cell r="C439" t="str">
            <v>DNER-ES286/97</v>
          </cell>
          <cell r="D439" t="str">
            <v xml:space="preserve"> </v>
          </cell>
          <cell r="E439" t="str">
            <v>m</v>
          </cell>
          <cell r="F439">
            <v>986.67</v>
          </cell>
          <cell r="G439">
            <v>353.22785999999996</v>
          </cell>
          <cell r="H439">
            <v>1339.89786</v>
          </cell>
        </row>
        <row r="440">
          <cell r="A440" t="str">
            <v>04.200.09</v>
          </cell>
          <cell r="B440" t="str">
            <v>Corpo de BSCC 1.50x1.50m-H=2.50 a 5.00m</v>
          </cell>
          <cell r="C440" t="str">
            <v>DNER-ES286/97</v>
          </cell>
          <cell r="D440" t="str">
            <v xml:space="preserve"> </v>
          </cell>
          <cell r="E440" t="str">
            <v>m</v>
          </cell>
          <cell r="F440">
            <v>374.93</v>
          </cell>
          <cell r="G440">
            <v>134.22494</v>
          </cell>
          <cell r="H440">
            <v>509.15494000000001</v>
          </cell>
        </row>
        <row r="441">
          <cell r="A441" t="str">
            <v>04.200.10</v>
          </cell>
          <cell r="B441" t="str">
            <v>Corpo de BSCC 2.00x2.00m-H=2.50 a 5.00m</v>
          </cell>
          <cell r="C441" t="str">
            <v>DNER-ES286/97</v>
          </cell>
          <cell r="D441" t="str">
            <v xml:space="preserve"> </v>
          </cell>
          <cell r="E441" t="str">
            <v>m</v>
          </cell>
          <cell r="F441">
            <v>571.76</v>
          </cell>
          <cell r="G441">
            <v>204.69007999999999</v>
          </cell>
          <cell r="H441">
            <v>776.45007999999996</v>
          </cell>
        </row>
        <row r="442">
          <cell r="A442" t="str">
            <v>04.200.11</v>
          </cell>
          <cell r="B442" t="str">
            <v>Corpo de BSCC 2.50x2.50m-H=2.50 a 5.00m</v>
          </cell>
          <cell r="C442" t="str">
            <v>DNER-ES286/97</v>
          </cell>
          <cell r="D442" t="str">
            <v xml:space="preserve"> </v>
          </cell>
          <cell r="E442" t="str">
            <v>m</v>
          </cell>
          <cell r="F442">
            <v>824.35</v>
          </cell>
          <cell r="G442">
            <v>295.1173</v>
          </cell>
          <cell r="H442">
            <v>1119.4673</v>
          </cell>
        </row>
        <row r="443">
          <cell r="A443" t="str">
            <v>04.200.12</v>
          </cell>
          <cell r="B443" t="str">
            <v>Corpo de BSCC 3.00x3.00m-H=2.50 a 5.00m</v>
          </cell>
          <cell r="C443" t="str">
            <v>DNER-ES286/97</v>
          </cell>
          <cell r="D443" t="str">
            <v xml:space="preserve"> </v>
          </cell>
          <cell r="E443" t="str">
            <v>m</v>
          </cell>
          <cell r="G443">
            <v>0</v>
          </cell>
          <cell r="H443">
            <v>0</v>
          </cell>
        </row>
        <row r="444">
          <cell r="A444" t="str">
            <v>04.200.13</v>
          </cell>
          <cell r="B444" t="str">
            <v>Corpo de BSCC 1.50x1.50m-H=5.00 a 7.50m</v>
          </cell>
          <cell r="C444" t="str">
            <v>DNER-ES286/97</v>
          </cell>
          <cell r="D444" t="str">
            <v xml:space="preserve"> </v>
          </cell>
          <cell r="E444" t="str">
            <v>m</v>
          </cell>
          <cell r="G444">
            <v>0</v>
          </cell>
          <cell r="H444">
            <v>0</v>
          </cell>
        </row>
        <row r="445">
          <cell r="A445" t="str">
            <v>04.200.14</v>
          </cell>
          <cell r="B445" t="str">
            <v>Corpo de BSCC 2.00x2.00m-H=5.00 a 7.50m</v>
          </cell>
          <cell r="C445" t="str">
            <v>DNER-ES286/97</v>
          </cell>
          <cell r="D445" t="str">
            <v xml:space="preserve"> </v>
          </cell>
          <cell r="E445" t="str">
            <v>m</v>
          </cell>
          <cell r="F445">
            <v>641.59</v>
          </cell>
          <cell r="G445">
            <v>229.68922000000001</v>
          </cell>
          <cell r="H445">
            <v>871.27922000000001</v>
          </cell>
        </row>
        <row r="446">
          <cell r="A446" t="str">
            <v>04.200.15</v>
          </cell>
          <cell r="B446" t="str">
            <v>Corpo de BSCC 2.50x2.50m-H=5.00 a 7.50m</v>
          </cell>
          <cell r="C446" t="str">
            <v>DNER-ES286/97</v>
          </cell>
          <cell r="D446" t="str">
            <v xml:space="preserve"> </v>
          </cell>
          <cell r="E446" t="str">
            <v>m</v>
          </cell>
          <cell r="F446">
            <v>925.52</v>
          </cell>
          <cell r="G446">
            <v>331.33616000000001</v>
          </cell>
          <cell r="H446">
            <v>1256.85616</v>
          </cell>
        </row>
        <row r="447">
          <cell r="A447" t="str">
            <v>04.200.16</v>
          </cell>
          <cell r="B447" t="str">
            <v>Corpo de BSCC 3.00x3.00m-H=5.00 a 7.50m</v>
          </cell>
          <cell r="C447" t="str">
            <v>DNER-ES286/97</v>
          </cell>
          <cell r="D447" t="str">
            <v xml:space="preserve"> </v>
          </cell>
          <cell r="E447" t="str">
            <v>m</v>
          </cell>
          <cell r="G447">
            <v>0</v>
          </cell>
          <cell r="H447">
            <v>0</v>
          </cell>
        </row>
        <row r="448">
          <cell r="A448" t="str">
            <v>04.200.17</v>
          </cell>
          <cell r="B448" t="str">
            <v>Corpo de BSCC 1.50x1.50m-H=7.50 a 10.00m</v>
          </cell>
          <cell r="C448" t="str">
            <v>DNER-ES286/97</v>
          </cell>
          <cell r="D448" t="str">
            <v xml:space="preserve"> </v>
          </cell>
          <cell r="E448" t="str">
            <v>m</v>
          </cell>
          <cell r="G448">
            <v>0</v>
          </cell>
          <cell r="H448">
            <v>0</v>
          </cell>
        </row>
        <row r="449">
          <cell r="A449" t="str">
            <v>04.200.18</v>
          </cell>
          <cell r="B449" t="str">
            <v>Corpo de BSCC 2.00x2.00m-H=7.50 a 10.00m</v>
          </cell>
          <cell r="C449" t="str">
            <v>DNER-ES286/97</v>
          </cell>
          <cell r="D449" t="str">
            <v xml:space="preserve"> </v>
          </cell>
          <cell r="E449" t="str">
            <v>m</v>
          </cell>
          <cell r="G449">
            <v>0</v>
          </cell>
          <cell r="H449">
            <v>0</v>
          </cell>
        </row>
        <row r="450">
          <cell r="A450" t="str">
            <v>04.200.19</v>
          </cell>
          <cell r="B450" t="str">
            <v>Corpo de BSCC 2.50x2.50m-H=7.50 a 10.00m</v>
          </cell>
          <cell r="C450" t="str">
            <v>DNER-ES286/97</v>
          </cell>
          <cell r="D450" t="str">
            <v xml:space="preserve"> </v>
          </cell>
          <cell r="E450" t="str">
            <v>m</v>
          </cell>
          <cell r="G450">
            <v>0</v>
          </cell>
          <cell r="H450">
            <v>0</v>
          </cell>
        </row>
        <row r="451">
          <cell r="A451" t="str">
            <v>04.200.20</v>
          </cell>
          <cell r="B451" t="str">
            <v>Corpo de BSCC 3.00x3.00m-H=7.50 a 10.00m</v>
          </cell>
          <cell r="C451" t="str">
            <v>DNER-ES286/97</v>
          </cell>
          <cell r="D451" t="str">
            <v xml:space="preserve"> </v>
          </cell>
          <cell r="E451" t="str">
            <v>m</v>
          </cell>
          <cell r="G451">
            <v>0</v>
          </cell>
          <cell r="H451">
            <v>0</v>
          </cell>
        </row>
        <row r="452">
          <cell r="A452" t="str">
            <v>04.200.21</v>
          </cell>
          <cell r="B452" t="str">
            <v>Corpo de BSCC 1.50x1.50m-H=10.00 a 12.50m</v>
          </cell>
          <cell r="C452" t="str">
            <v>DNER-ES286/97</v>
          </cell>
          <cell r="D452" t="str">
            <v xml:space="preserve"> </v>
          </cell>
          <cell r="E452" t="str">
            <v>m</v>
          </cell>
          <cell r="G452">
            <v>0</v>
          </cell>
          <cell r="H452">
            <v>0</v>
          </cell>
        </row>
        <row r="453">
          <cell r="A453" t="str">
            <v>04.200.22</v>
          </cell>
          <cell r="B453" t="str">
            <v>Corpo de BSCC 2.00x2.00m-H=10.00 a 12.50m</v>
          </cell>
          <cell r="C453" t="str">
            <v>DNER-ES286/97</v>
          </cell>
          <cell r="D453" t="str">
            <v xml:space="preserve"> </v>
          </cell>
          <cell r="E453" t="str">
            <v>m</v>
          </cell>
          <cell r="G453">
            <v>0</v>
          </cell>
          <cell r="H453">
            <v>0</v>
          </cell>
        </row>
        <row r="454">
          <cell r="A454" t="str">
            <v>04.200.23</v>
          </cell>
          <cell r="B454" t="str">
            <v>Corpo de BSCC 2.50x2.50m-H=10.00 a 12.50m</v>
          </cell>
          <cell r="C454" t="str">
            <v>DNER-ES286/97</v>
          </cell>
          <cell r="D454" t="str">
            <v xml:space="preserve"> </v>
          </cell>
          <cell r="E454" t="str">
            <v>m</v>
          </cell>
          <cell r="G454">
            <v>0</v>
          </cell>
          <cell r="H454">
            <v>0</v>
          </cell>
        </row>
        <row r="455">
          <cell r="A455" t="str">
            <v>04.200.24</v>
          </cell>
          <cell r="B455" t="str">
            <v>Corpo de BSCC 3.00x3.00m-H=10.00 a 12.50m</v>
          </cell>
          <cell r="C455" t="str">
            <v>DNER-ES286/97</v>
          </cell>
          <cell r="D455" t="str">
            <v xml:space="preserve"> </v>
          </cell>
          <cell r="E455" t="str">
            <v>m</v>
          </cell>
          <cell r="G455">
            <v>0</v>
          </cell>
          <cell r="H455">
            <v>0</v>
          </cell>
        </row>
        <row r="456">
          <cell r="A456" t="str">
            <v>04.200.25</v>
          </cell>
          <cell r="B456" t="str">
            <v>Corpo de BSCC 1.50x1.50m-H=12.50 a 15.00m</v>
          </cell>
          <cell r="C456" t="str">
            <v>DNER-ES286/97</v>
          </cell>
          <cell r="D456" t="str">
            <v xml:space="preserve"> </v>
          </cell>
          <cell r="E456" t="str">
            <v>m</v>
          </cell>
          <cell r="G456">
            <v>0</v>
          </cell>
          <cell r="H456">
            <v>0</v>
          </cell>
        </row>
        <row r="457">
          <cell r="A457" t="str">
            <v>04.200.26</v>
          </cell>
          <cell r="B457" t="str">
            <v>Corpo de BSCC 2.00x2.00m-H=12.50 a 15.00m</v>
          </cell>
          <cell r="C457" t="str">
            <v>DNER-ES286/97</v>
          </cell>
          <cell r="D457" t="str">
            <v xml:space="preserve"> </v>
          </cell>
          <cell r="E457" t="str">
            <v>m</v>
          </cell>
          <cell r="G457">
            <v>0</v>
          </cell>
          <cell r="H457">
            <v>0</v>
          </cell>
        </row>
        <row r="458">
          <cell r="A458" t="str">
            <v>04.200.27</v>
          </cell>
          <cell r="B458" t="str">
            <v>Corpo de BSCC 2.50x2.50m-H=12.50 a 15.00m</v>
          </cell>
          <cell r="C458" t="str">
            <v>DNER-ES286/97</v>
          </cell>
          <cell r="D458" t="str">
            <v xml:space="preserve"> </v>
          </cell>
          <cell r="E458" t="str">
            <v>m</v>
          </cell>
          <cell r="G458">
            <v>0</v>
          </cell>
          <cell r="H458">
            <v>0</v>
          </cell>
        </row>
        <row r="459">
          <cell r="A459" t="str">
            <v>04.200.28</v>
          </cell>
          <cell r="B459" t="str">
            <v>Corpo de BSCC 3.00x3.00m-H=12.50 a 15.00m</v>
          </cell>
          <cell r="C459" t="str">
            <v>DNER-ES286/97</v>
          </cell>
          <cell r="D459" t="str">
            <v xml:space="preserve"> </v>
          </cell>
          <cell r="E459" t="str">
            <v>m</v>
          </cell>
          <cell r="G459">
            <v>0</v>
          </cell>
          <cell r="H459">
            <v>0</v>
          </cell>
        </row>
        <row r="460">
          <cell r="A460" t="str">
            <v>04.201.01</v>
          </cell>
          <cell r="B460" t="str">
            <v>Boca de BSCC 1.50x1.50m - normal</v>
          </cell>
          <cell r="C460" t="str">
            <v xml:space="preserve"> </v>
          </cell>
          <cell r="D460" t="str">
            <v xml:space="preserve"> </v>
          </cell>
          <cell r="E460" t="str">
            <v>un</v>
          </cell>
          <cell r="F460">
            <v>2319.15</v>
          </cell>
          <cell r="G460">
            <v>830.25570000000005</v>
          </cell>
          <cell r="H460">
            <v>3149.4057000000003</v>
          </cell>
        </row>
        <row r="461">
          <cell r="A461" t="str">
            <v>04.201.02</v>
          </cell>
          <cell r="B461" t="str">
            <v>Boca de BSCC 2.00x2.00m - normal</v>
          </cell>
          <cell r="C461" t="str">
            <v xml:space="preserve"> </v>
          </cell>
          <cell r="D461" t="str">
            <v xml:space="preserve"> </v>
          </cell>
          <cell r="E461" t="str">
            <v>un</v>
          </cell>
          <cell r="F461">
            <v>3589.28</v>
          </cell>
          <cell r="G461">
            <v>1284.9622400000001</v>
          </cell>
          <cell r="H461">
            <v>4874.2422400000005</v>
          </cell>
        </row>
        <row r="462">
          <cell r="A462" t="str">
            <v>04.201.03</v>
          </cell>
          <cell r="B462" t="str">
            <v>Boca de BSCC 2.50x2.50m - normal</v>
          </cell>
          <cell r="C462" t="str">
            <v xml:space="preserve"> </v>
          </cell>
          <cell r="D462" t="str">
            <v xml:space="preserve"> </v>
          </cell>
          <cell r="E462" t="str">
            <v>un</v>
          </cell>
          <cell r="F462">
            <v>4845.04</v>
          </cell>
          <cell r="G462">
            <v>1734.52432</v>
          </cell>
          <cell r="H462">
            <v>6579.5643199999995</v>
          </cell>
        </row>
        <row r="463">
          <cell r="A463" t="str">
            <v>04.201.04</v>
          </cell>
          <cell r="B463" t="str">
            <v>Boca de BSCC 3.00x3.00m - normal</v>
          </cell>
          <cell r="C463" t="str">
            <v xml:space="preserve"> </v>
          </cell>
          <cell r="D463" t="str">
            <v xml:space="preserve"> </v>
          </cell>
          <cell r="E463" t="str">
            <v>un</v>
          </cell>
          <cell r="F463">
            <v>6854.77</v>
          </cell>
          <cell r="G463">
            <v>2454.0076600000002</v>
          </cell>
          <cell r="H463">
            <v>9308.7776599999997</v>
          </cell>
        </row>
        <row r="464">
          <cell r="A464" t="str">
            <v>04.201.05</v>
          </cell>
          <cell r="B464" t="str">
            <v>Boca de BSCC 1.50x1.50m - esc=15º</v>
          </cell>
          <cell r="C464" t="str">
            <v xml:space="preserve"> </v>
          </cell>
          <cell r="D464" t="str">
            <v xml:space="preserve"> </v>
          </cell>
          <cell r="E464" t="str">
            <v>un</v>
          </cell>
          <cell r="G464">
            <v>0</v>
          </cell>
          <cell r="H464">
            <v>0</v>
          </cell>
        </row>
        <row r="465">
          <cell r="A465" t="str">
            <v>04.201.06</v>
          </cell>
          <cell r="B465" t="str">
            <v>Boca de BSCC 2.00x2.00m - esc=15º</v>
          </cell>
          <cell r="C465" t="str">
            <v xml:space="preserve"> </v>
          </cell>
          <cell r="D465" t="str">
            <v xml:space="preserve"> </v>
          </cell>
          <cell r="E465" t="str">
            <v>un</v>
          </cell>
          <cell r="F465">
            <v>3653.28</v>
          </cell>
          <cell r="G465">
            <v>1307.8742400000001</v>
          </cell>
          <cell r="H465">
            <v>4961.1542399999998</v>
          </cell>
        </row>
        <row r="466">
          <cell r="A466" t="str">
            <v>04.201.07</v>
          </cell>
          <cell r="B466" t="str">
            <v>Boca de BSCC 2.50x2.50m - esc=15º</v>
          </cell>
          <cell r="C466" t="str">
            <v xml:space="preserve"> </v>
          </cell>
          <cell r="D466" t="str">
            <v xml:space="preserve"> </v>
          </cell>
          <cell r="E466" t="str">
            <v>un</v>
          </cell>
          <cell r="F466">
            <v>5106.16</v>
          </cell>
          <cell r="G466">
            <v>1828.0052799999999</v>
          </cell>
          <cell r="H466">
            <v>6934.1652799999993</v>
          </cell>
        </row>
        <row r="467">
          <cell r="A467" t="str">
            <v>04.201.08</v>
          </cell>
          <cell r="B467" t="str">
            <v>Boca de BSCC 3.00x3.00m - esc=15º</v>
          </cell>
          <cell r="C467" t="str">
            <v xml:space="preserve"> </v>
          </cell>
          <cell r="D467" t="str">
            <v xml:space="preserve"> </v>
          </cell>
          <cell r="E467" t="str">
            <v>un</v>
          </cell>
          <cell r="G467">
            <v>0</v>
          </cell>
          <cell r="H467">
            <v>0</v>
          </cell>
        </row>
        <row r="468">
          <cell r="A468" t="str">
            <v>04.201.09</v>
          </cell>
          <cell r="B468" t="str">
            <v>Boca de BSCC 1.50x1.50m - esc=30º</v>
          </cell>
          <cell r="C468" t="str">
            <v xml:space="preserve"> </v>
          </cell>
          <cell r="D468" t="str">
            <v xml:space="preserve"> </v>
          </cell>
          <cell r="E468" t="str">
            <v>un</v>
          </cell>
          <cell r="G468">
            <v>0</v>
          </cell>
          <cell r="H468">
            <v>0</v>
          </cell>
        </row>
        <row r="469">
          <cell r="A469" t="str">
            <v>04.201.10</v>
          </cell>
          <cell r="B469" t="str">
            <v>Boca de BSCC 2.00x2.00m - esc=30º</v>
          </cell>
          <cell r="C469" t="str">
            <v xml:space="preserve"> </v>
          </cell>
          <cell r="D469" t="str">
            <v xml:space="preserve"> </v>
          </cell>
          <cell r="E469" t="str">
            <v>un</v>
          </cell>
          <cell r="G469">
            <v>0</v>
          </cell>
          <cell r="H469">
            <v>0</v>
          </cell>
        </row>
        <row r="470">
          <cell r="A470" t="str">
            <v>04.201.11</v>
          </cell>
          <cell r="B470" t="str">
            <v>Boca de BSCC 2.50x2.50m - esc=30º</v>
          </cell>
          <cell r="C470" t="str">
            <v xml:space="preserve"> </v>
          </cell>
          <cell r="D470" t="str">
            <v xml:space="preserve"> </v>
          </cell>
          <cell r="E470" t="str">
            <v>un</v>
          </cell>
          <cell r="G470">
            <v>0</v>
          </cell>
          <cell r="H470">
            <v>0</v>
          </cell>
        </row>
        <row r="471">
          <cell r="A471" t="str">
            <v>04.201.12</v>
          </cell>
          <cell r="B471" t="str">
            <v>Boca de BSCC 3.00x3.00m - esc=30º</v>
          </cell>
          <cell r="C471" t="str">
            <v xml:space="preserve"> </v>
          </cell>
          <cell r="D471" t="str">
            <v xml:space="preserve"> </v>
          </cell>
          <cell r="E471" t="str">
            <v>un</v>
          </cell>
          <cell r="G471">
            <v>0</v>
          </cell>
          <cell r="H471">
            <v>0</v>
          </cell>
        </row>
        <row r="472">
          <cell r="A472" t="str">
            <v>04.201.13</v>
          </cell>
          <cell r="B472" t="str">
            <v>Boca de BSCC 1.50x1.50m - esc=45º</v>
          </cell>
          <cell r="C472" t="str">
            <v xml:space="preserve"> </v>
          </cell>
          <cell r="D472" t="str">
            <v xml:space="preserve"> </v>
          </cell>
          <cell r="E472" t="str">
            <v>un</v>
          </cell>
          <cell r="G472">
            <v>0</v>
          </cell>
          <cell r="H472">
            <v>0</v>
          </cell>
        </row>
        <row r="473">
          <cell r="A473" t="str">
            <v>04.201.14</v>
          </cell>
          <cell r="B473" t="str">
            <v>Boca de BSCC 2.00x2.00m - esc=45º</v>
          </cell>
          <cell r="C473" t="str">
            <v xml:space="preserve"> </v>
          </cell>
          <cell r="D473" t="str">
            <v xml:space="preserve"> </v>
          </cell>
          <cell r="E473" t="str">
            <v>un</v>
          </cell>
          <cell r="G473">
            <v>0</v>
          </cell>
          <cell r="H473">
            <v>0</v>
          </cell>
        </row>
        <row r="474">
          <cell r="A474" t="str">
            <v>04.201.15</v>
          </cell>
          <cell r="B474" t="str">
            <v>Boca de BSCC 2.50x2.50m - esc=45º</v>
          </cell>
          <cell r="C474" t="str">
            <v xml:space="preserve"> </v>
          </cell>
          <cell r="D474" t="str">
            <v xml:space="preserve"> </v>
          </cell>
          <cell r="E474" t="str">
            <v>un</v>
          </cell>
          <cell r="G474">
            <v>0</v>
          </cell>
          <cell r="H474">
            <v>0</v>
          </cell>
        </row>
        <row r="475">
          <cell r="A475" t="str">
            <v>04.201.16</v>
          </cell>
          <cell r="B475" t="str">
            <v>Boca de BSCC 3.00x3.00m - esc=45º</v>
          </cell>
          <cell r="C475" t="str">
            <v xml:space="preserve"> </v>
          </cell>
          <cell r="D475" t="str">
            <v xml:space="preserve"> </v>
          </cell>
          <cell r="E475" t="str">
            <v>un</v>
          </cell>
          <cell r="G475">
            <v>0</v>
          </cell>
          <cell r="H475">
            <v>0</v>
          </cell>
        </row>
        <row r="476">
          <cell r="A476" t="str">
            <v>04.210.01</v>
          </cell>
          <cell r="B476" t="str">
            <v>Corpo de BDCC 1.50x1.50m-H=0 a 1.00m</v>
          </cell>
          <cell r="C476" t="str">
            <v>DNER-ES286/97</v>
          </cell>
          <cell r="D476" t="str">
            <v xml:space="preserve"> </v>
          </cell>
          <cell r="E476" t="str">
            <v>m</v>
          </cell>
          <cell r="F476">
            <v>636.33000000000004</v>
          </cell>
          <cell r="G476">
            <v>227.80614</v>
          </cell>
          <cell r="H476">
            <v>864.13614000000007</v>
          </cell>
        </row>
        <row r="477">
          <cell r="A477" t="str">
            <v>04.210.02</v>
          </cell>
          <cell r="B477" t="str">
            <v>Corpo de BDCC 2.00x2.00m-H=0 a 1.00m</v>
          </cell>
          <cell r="C477" t="str">
            <v>DNER-ES286/97</v>
          </cell>
          <cell r="D477" t="str">
            <v xml:space="preserve"> </v>
          </cell>
          <cell r="E477" t="str">
            <v>m</v>
          </cell>
          <cell r="G477">
            <v>0</v>
          </cell>
          <cell r="H477">
            <v>0</v>
          </cell>
        </row>
        <row r="478">
          <cell r="A478" t="str">
            <v>04.210.03</v>
          </cell>
          <cell r="B478" t="str">
            <v>Corpo de BDCC 2.50x2.50m-H=0 a 1.00m</v>
          </cell>
          <cell r="C478" t="str">
            <v>DNER-ES286/97</v>
          </cell>
          <cell r="D478" t="str">
            <v xml:space="preserve"> </v>
          </cell>
          <cell r="E478" t="str">
            <v>m</v>
          </cell>
          <cell r="G478">
            <v>0</v>
          </cell>
          <cell r="H478">
            <v>0</v>
          </cell>
        </row>
        <row r="479">
          <cell r="A479" t="str">
            <v>04.210.04</v>
          </cell>
          <cell r="B479" t="str">
            <v>Corpo de BDCC 3.00x3.00m-H=0 a 1.00m</v>
          </cell>
          <cell r="C479" t="str">
            <v>DNER-ES286/97</v>
          </cell>
          <cell r="D479" t="str">
            <v xml:space="preserve"> </v>
          </cell>
          <cell r="E479" t="str">
            <v>m</v>
          </cell>
          <cell r="G479">
            <v>0</v>
          </cell>
          <cell r="H479">
            <v>0</v>
          </cell>
        </row>
        <row r="480">
          <cell r="A480" t="str">
            <v>04.210.05</v>
          </cell>
          <cell r="B480" t="str">
            <v>Corpo de BDCC 1.50x1.50m-H=1.00 a 2.50m</v>
          </cell>
          <cell r="C480" t="str">
            <v>DNER-ES286/97</v>
          </cell>
          <cell r="D480" t="str">
            <v xml:space="preserve"> </v>
          </cell>
          <cell r="E480" t="str">
            <v>m</v>
          </cell>
          <cell r="F480">
            <v>556.6</v>
          </cell>
          <cell r="G480">
            <v>199.2628</v>
          </cell>
          <cell r="H480">
            <v>755.86279999999999</v>
          </cell>
        </row>
        <row r="481">
          <cell r="A481" t="str">
            <v>04.210.06</v>
          </cell>
          <cell r="B481" t="str">
            <v>Corpo de BDCC 2.00x2.00m-H=1.00 a 2.50m</v>
          </cell>
          <cell r="C481" t="str">
            <v>DNER-ES286/97</v>
          </cell>
          <cell r="D481" t="str">
            <v xml:space="preserve"> </v>
          </cell>
          <cell r="E481" t="str">
            <v>m</v>
          </cell>
          <cell r="G481">
            <v>0</v>
          </cell>
          <cell r="H481">
            <v>0</v>
          </cell>
        </row>
        <row r="482">
          <cell r="A482" t="str">
            <v>04.210.07</v>
          </cell>
          <cell r="B482" t="str">
            <v>Corpo de BDCC 2.50x2.50m-H=1.00 a 2.50m</v>
          </cell>
          <cell r="C482" t="str">
            <v>DNER-ES286/97</v>
          </cell>
          <cell r="D482" t="str">
            <v xml:space="preserve"> </v>
          </cell>
          <cell r="E482" t="str">
            <v>m</v>
          </cell>
          <cell r="G482">
            <v>0</v>
          </cell>
          <cell r="H482">
            <v>0</v>
          </cell>
        </row>
        <row r="483">
          <cell r="A483" t="str">
            <v>04.210.08</v>
          </cell>
          <cell r="B483" t="str">
            <v>Corpo de BDCC 3.00x3.00m-H=1.00 a 2.50m</v>
          </cell>
          <cell r="C483" t="str">
            <v>DNER-ES286/97</v>
          </cell>
          <cell r="D483" t="str">
            <v xml:space="preserve"> </v>
          </cell>
          <cell r="E483" t="str">
            <v>m</v>
          </cell>
          <cell r="G483">
            <v>0</v>
          </cell>
          <cell r="H483">
            <v>0</v>
          </cell>
        </row>
        <row r="484">
          <cell r="A484" t="str">
            <v>04.210.09</v>
          </cell>
          <cell r="B484" t="str">
            <v>Corpo de BDCC 1.50x1.50m-H=2.50 a 5.00m</v>
          </cell>
          <cell r="C484" t="str">
            <v>DNER-ES286/97</v>
          </cell>
          <cell r="D484" t="str">
            <v xml:space="preserve"> </v>
          </cell>
          <cell r="E484" t="str">
            <v>m</v>
          </cell>
          <cell r="G484">
            <v>0</v>
          </cell>
          <cell r="H484">
            <v>0</v>
          </cell>
        </row>
        <row r="485">
          <cell r="A485" t="str">
            <v>04.210.10</v>
          </cell>
          <cell r="B485" t="str">
            <v>Corpo de BDCC 2.00x2.00m-H=2.50 a 5.00m</v>
          </cell>
          <cell r="C485" t="str">
            <v>DNER-ES286/97</v>
          </cell>
          <cell r="D485" t="str">
            <v xml:space="preserve"> </v>
          </cell>
          <cell r="E485" t="str">
            <v>m</v>
          </cell>
          <cell r="G485">
            <v>0</v>
          </cell>
          <cell r="H485">
            <v>0</v>
          </cell>
        </row>
        <row r="486">
          <cell r="A486" t="str">
            <v>04.210.11</v>
          </cell>
          <cell r="B486" t="str">
            <v>Corpo de BDCC 2.50x2.50m-H=2.50 a 5.00m</v>
          </cell>
          <cell r="C486" t="str">
            <v>DNER-ES286/97</v>
          </cell>
          <cell r="D486" t="str">
            <v xml:space="preserve"> </v>
          </cell>
          <cell r="E486" t="str">
            <v>m</v>
          </cell>
          <cell r="G486">
            <v>0</v>
          </cell>
          <cell r="H486">
            <v>0</v>
          </cell>
        </row>
        <row r="487">
          <cell r="A487" t="str">
            <v>04.210.12</v>
          </cell>
          <cell r="B487" t="str">
            <v>Corpo de BDCC 3.00x3.00m-H=2.50 a 5.00m</v>
          </cell>
          <cell r="C487" t="str">
            <v>DNER-ES286/97</v>
          </cell>
          <cell r="D487" t="str">
            <v xml:space="preserve"> </v>
          </cell>
          <cell r="E487" t="str">
            <v>m</v>
          </cell>
          <cell r="G487">
            <v>0</v>
          </cell>
          <cell r="H487">
            <v>0</v>
          </cell>
        </row>
        <row r="488">
          <cell r="A488" t="str">
            <v>04.210.13</v>
          </cell>
          <cell r="B488" t="str">
            <v>Corpo de BDCC 1.50x1.50m-H=5.00 a 7.50m</v>
          </cell>
          <cell r="C488" t="str">
            <v>DNER-ES286/97</v>
          </cell>
          <cell r="D488" t="str">
            <v xml:space="preserve"> </v>
          </cell>
          <cell r="E488" t="str">
            <v>m</v>
          </cell>
          <cell r="G488">
            <v>0</v>
          </cell>
          <cell r="H488">
            <v>0</v>
          </cell>
        </row>
        <row r="489">
          <cell r="A489" t="str">
            <v>04.210.14</v>
          </cell>
          <cell r="B489" t="str">
            <v>Corpo de BDCC 2.00x2.00m-H=5.00 a 7.50m</v>
          </cell>
          <cell r="C489" t="str">
            <v>DNER-ES286/97</v>
          </cell>
          <cell r="D489" t="str">
            <v xml:space="preserve"> </v>
          </cell>
          <cell r="E489" t="str">
            <v>m</v>
          </cell>
          <cell r="G489">
            <v>0</v>
          </cell>
          <cell r="H489">
            <v>0</v>
          </cell>
        </row>
        <row r="490">
          <cell r="A490" t="str">
            <v>04.210.15</v>
          </cell>
          <cell r="B490" t="str">
            <v>Corpo de BDCC 2.50x2.50m-H=5.00 a 7.50m</v>
          </cell>
          <cell r="C490" t="str">
            <v>DNER-ES286/97</v>
          </cell>
          <cell r="D490" t="str">
            <v xml:space="preserve"> </v>
          </cell>
          <cell r="E490" t="str">
            <v>m</v>
          </cell>
          <cell r="G490">
            <v>0</v>
          </cell>
          <cell r="H490">
            <v>0</v>
          </cell>
        </row>
        <row r="491">
          <cell r="A491" t="str">
            <v>04.210.16</v>
          </cell>
          <cell r="B491" t="str">
            <v>Corpo de BDCC 3.00x3.00m-H=5.00 a 7.50m</v>
          </cell>
          <cell r="C491" t="str">
            <v>DNER-ES286/97</v>
          </cell>
          <cell r="D491" t="str">
            <v xml:space="preserve"> </v>
          </cell>
          <cell r="E491" t="str">
            <v>m</v>
          </cell>
          <cell r="G491">
            <v>0</v>
          </cell>
          <cell r="H491">
            <v>0</v>
          </cell>
        </row>
        <row r="492">
          <cell r="A492" t="str">
            <v>04.210.17</v>
          </cell>
          <cell r="B492" t="str">
            <v>Corpo de BDCC 1.50x1.50m-H=7.50 a 10.00m</v>
          </cell>
          <cell r="C492" t="str">
            <v>DNER-ES286/97</v>
          </cell>
          <cell r="D492" t="str">
            <v xml:space="preserve"> </v>
          </cell>
          <cell r="E492" t="str">
            <v>m</v>
          </cell>
          <cell r="G492">
            <v>0</v>
          </cell>
          <cell r="H492">
            <v>0</v>
          </cell>
        </row>
        <row r="493">
          <cell r="A493" t="str">
            <v>04.210.18</v>
          </cell>
          <cell r="B493" t="str">
            <v>Corpo de BDCC 2.00x2.00m-H=7.50 a 10.00m</v>
          </cell>
          <cell r="C493" t="str">
            <v>DNER-ES286/97</v>
          </cell>
          <cell r="D493" t="str">
            <v xml:space="preserve"> </v>
          </cell>
          <cell r="E493" t="str">
            <v>m</v>
          </cell>
          <cell r="G493">
            <v>0</v>
          </cell>
          <cell r="H493">
            <v>0</v>
          </cell>
        </row>
        <row r="494">
          <cell r="A494" t="str">
            <v>04.210.19</v>
          </cell>
          <cell r="B494" t="str">
            <v>Corpo de BDCC 2.50x2.50m-H=7.50 a 10.00m</v>
          </cell>
          <cell r="C494" t="str">
            <v>DNER-ES286/97</v>
          </cell>
          <cell r="D494" t="str">
            <v xml:space="preserve"> </v>
          </cell>
          <cell r="E494" t="str">
            <v>m</v>
          </cell>
          <cell r="G494">
            <v>0</v>
          </cell>
          <cell r="H494">
            <v>0</v>
          </cell>
        </row>
        <row r="495">
          <cell r="A495" t="str">
            <v>04.210.20</v>
          </cell>
          <cell r="B495" t="str">
            <v>Corpo de BDCC 3.00x3.00m-H=7.50 a 10.00m</v>
          </cell>
          <cell r="C495" t="str">
            <v>DNER-ES286/97</v>
          </cell>
          <cell r="D495" t="str">
            <v xml:space="preserve"> </v>
          </cell>
          <cell r="E495" t="str">
            <v>m</v>
          </cell>
          <cell r="G495">
            <v>0</v>
          </cell>
          <cell r="H495">
            <v>0</v>
          </cell>
        </row>
        <row r="496">
          <cell r="A496" t="str">
            <v>04.210.21</v>
          </cell>
          <cell r="B496" t="str">
            <v>Corpo de BDCC 1.50x1.50m-H=10.00 a 12.50m</v>
          </cell>
          <cell r="C496" t="str">
            <v>DNER-ES286/97</v>
          </cell>
          <cell r="D496" t="str">
            <v xml:space="preserve"> </v>
          </cell>
          <cell r="E496" t="str">
            <v>m</v>
          </cell>
          <cell r="G496">
            <v>0</v>
          </cell>
          <cell r="H496">
            <v>0</v>
          </cell>
        </row>
        <row r="497">
          <cell r="A497" t="str">
            <v>04.210.22</v>
          </cell>
          <cell r="B497" t="str">
            <v>Corpo de BDCC 2.00x2.00m-H=10.00 a 12.50m</v>
          </cell>
          <cell r="C497" t="str">
            <v>DNER-ES286/97</v>
          </cell>
          <cell r="D497" t="str">
            <v xml:space="preserve"> </v>
          </cell>
          <cell r="E497" t="str">
            <v>m</v>
          </cell>
          <cell r="G497">
            <v>0</v>
          </cell>
          <cell r="H497">
            <v>0</v>
          </cell>
        </row>
        <row r="498">
          <cell r="A498" t="str">
            <v>04.210.23</v>
          </cell>
          <cell r="B498" t="str">
            <v>Corpo de BDCC 2.50x2.50m-H=10.00 a 12.50m</v>
          </cell>
          <cell r="C498" t="str">
            <v>DNER-ES286/97</v>
          </cell>
          <cell r="D498" t="str">
            <v xml:space="preserve"> </v>
          </cell>
          <cell r="E498" t="str">
            <v>m</v>
          </cell>
          <cell r="G498">
            <v>0</v>
          </cell>
          <cell r="H498">
            <v>0</v>
          </cell>
        </row>
        <row r="499">
          <cell r="A499" t="str">
            <v>04.210.24</v>
          </cell>
          <cell r="B499" t="str">
            <v>Corpo de BDCC 3.00x3.00m-H=10.00 a 12.50m</v>
          </cell>
          <cell r="C499" t="str">
            <v>DNER-ES286/97</v>
          </cell>
          <cell r="D499" t="str">
            <v xml:space="preserve"> </v>
          </cell>
          <cell r="E499" t="str">
            <v>m</v>
          </cell>
          <cell r="G499">
            <v>0</v>
          </cell>
          <cell r="H499">
            <v>0</v>
          </cell>
        </row>
        <row r="500">
          <cell r="A500" t="str">
            <v>04.210.25</v>
          </cell>
          <cell r="B500" t="str">
            <v>Corpo de BDCC 1.50x1.50m-H=12.50 a 15.00m</v>
          </cell>
          <cell r="C500" t="str">
            <v>DNER-ES286/97</v>
          </cell>
          <cell r="D500" t="str">
            <v xml:space="preserve"> </v>
          </cell>
          <cell r="E500" t="str">
            <v>m</v>
          </cell>
          <cell r="G500">
            <v>0</v>
          </cell>
          <cell r="H500">
            <v>0</v>
          </cell>
        </row>
        <row r="501">
          <cell r="A501" t="str">
            <v>04.210.26</v>
          </cell>
          <cell r="B501" t="str">
            <v>Corpo de BDCC 2.00x2.00m-H=12.50 a 15.00m</v>
          </cell>
          <cell r="C501" t="str">
            <v>DNER-ES286/97</v>
          </cell>
          <cell r="D501" t="str">
            <v xml:space="preserve"> </v>
          </cell>
          <cell r="E501" t="str">
            <v>m</v>
          </cell>
          <cell r="G501">
            <v>0</v>
          </cell>
          <cell r="H501">
            <v>0</v>
          </cell>
        </row>
        <row r="502">
          <cell r="A502" t="str">
            <v>04.210.27</v>
          </cell>
          <cell r="B502" t="str">
            <v>Corpo de BDCC 2.50x2.50m-H=12.50 a 15.00m</v>
          </cell>
          <cell r="C502" t="str">
            <v>DNER-ES286/97</v>
          </cell>
          <cell r="D502" t="str">
            <v xml:space="preserve"> </v>
          </cell>
          <cell r="E502" t="str">
            <v>m</v>
          </cell>
          <cell r="G502">
            <v>0</v>
          </cell>
          <cell r="H502">
            <v>0</v>
          </cell>
        </row>
        <row r="503">
          <cell r="A503" t="str">
            <v>04.210.28</v>
          </cell>
          <cell r="B503" t="str">
            <v>Corpo de BDCC 3.00x3.00m-H=12.50 a 15.00m</v>
          </cell>
          <cell r="C503" t="str">
            <v>DNER-ES286/97</v>
          </cell>
          <cell r="D503" t="str">
            <v xml:space="preserve"> </v>
          </cell>
          <cell r="E503" t="str">
            <v>m</v>
          </cell>
          <cell r="G503">
            <v>0</v>
          </cell>
          <cell r="H503">
            <v>0</v>
          </cell>
        </row>
        <row r="504">
          <cell r="A504" t="str">
            <v>04.211.01</v>
          </cell>
          <cell r="B504" t="str">
            <v>Boca de BDCC 1.50x1.50m - normal</v>
          </cell>
          <cell r="C504" t="str">
            <v xml:space="preserve"> </v>
          </cell>
          <cell r="D504" t="str">
            <v xml:space="preserve"> </v>
          </cell>
          <cell r="E504" t="str">
            <v>un</v>
          </cell>
          <cell r="F504">
            <v>2682.37</v>
          </cell>
          <cell r="G504">
            <v>960.28845999999987</v>
          </cell>
          <cell r="H504">
            <v>3642.6584599999996</v>
          </cell>
        </row>
        <row r="505">
          <cell r="A505" t="str">
            <v>04.211.02</v>
          </cell>
          <cell r="B505" t="str">
            <v>Boca de BDCC 2.00x2.00m - normal</v>
          </cell>
          <cell r="C505" t="str">
            <v xml:space="preserve"> </v>
          </cell>
          <cell r="D505" t="str">
            <v xml:space="preserve"> </v>
          </cell>
          <cell r="E505" t="str">
            <v>un</v>
          </cell>
          <cell r="G505">
            <v>0</v>
          </cell>
          <cell r="H505">
            <v>0</v>
          </cell>
        </row>
        <row r="506">
          <cell r="A506" t="str">
            <v>04.211.03</v>
          </cell>
          <cell r="B506" t="str">
            <v>Boca de BDCC 2.50x2.50m - normal</v>
          </cell>
          <cell r="C506" t="str">
            <v xml:space="preserve"> </v>
          </cell>
          <cell r="D506" t="str">
            <v xml:space="preserve"> </v>
          </cell>
          <cell r="E506" t="str">
            <v>un</v>
          </cell>
          <cell r="G506">
            <v>0</v>
          </cell>
          <cell r="H506">
            <v>0</v>
          </cell>
        </row>
        <row r="507">
          <cell r="A507" t="str">
            <v>04.211.04</v>
          </cell>
          <cell r="B507" t="str">
            <v>Boca de BDCC 3.00x3.00m - normal</v>
          </cell>
          <cell r="C507" t="str">
            <v xml:space="preserve"> </v>
          </cell>
          <cell r="D507" t="str">
            <v xml:space="preserve"> </v>
          </cell>
          <cell r="E507" t="str">
            <v>un</v>
          </cell>
          <cell r="G507">
            <v>0</v>
          </cell>
          <cell r="H507">
            <v>0</v>
          </cell>
        </row>
        <row r="508">
          <cell r="A508" t="str">
            <v>04.211.05</v>
          </cell>
          <cell r="B508" t="str">
            <v>Boca de BDCC 1.50x1.50m - esc=15°</v>
          </cell>
          <cell r="C508" t="str">
            <v xml:space="preserve"> </v>
          </cell>
          <cell r="D508" t="str">
            <v xml:space="preserve"> </v>
          </cell>
          <cell r="E508" t="str">
            <v>un</v>
          </cell>
          <cell r="G508">
            <v>0</v>
          </cell>
          <cell r="H508">
            <v>0</v>
          </cell>
        </row>
        <row r="509">
          <cell r="A509" t="str">
            <v>04.211.06</v>
          </cell>
          <cell r="B509" t="str">
            <v>Boca de BDCC 2.00x2.00m - esc=15°</v>
          </cell>
          <cell r="C509" t="str">
            <v xml:space="preserve"> </v>
          </cell>
          <cell r="D509" t="str">
            <v xml:space="preserve"> </v>
          </cell>
          <cell r="E509" t="str">
            <v>un</v>
          </cell>
          <cell r="G509">
            <v>0</v>
          </cell>
          <cell r="H509">
            <v>0</v>
          </cell>
        </row>
        <row r="510">
          <cell r="A510" t="str">
            <v>04.211.07</v>
          </cell>
          <cell r="B510" t="str">
            <v>Boca de BDCC 2.50x2.50m - esc=15°</v>
          </cell>
          <cell r="C510" t="str">
            <v xml:space="preserve"> </v>
          </cell>
          <cell r="D510" t="str">
            <v xml:space="preserve"> </v>
          </cell>
          <cell r="E510" t="str">
            <v>un</v>
          </cell>
          <cell r="G510">
            <v>0</v>
          </cell>
          <cell r="H510">
            <v>0</v>
          </cell>
        </row>
        <row r="511">
          <cell r="A511" t="str">
            <v>04.211.08</v>
          </cell>
          <cell r="B511" t="str">
            <v>Boca de BDCC 3.00x3.00m - esc=15°</v>
          </cell>
          <cell r="C511" t="str">
            <v xml:space="preserve"> </v>
          </cell>
          <cell r="D511" t="str">
            <v xml:space="preserve"> </v>
          </cell>
          <cell r="E511" t="str">
            <v>un</v>
          </cell>
          <cell r="G511">
            <v>0</v>
          </cell>
          <cell r="H511">
            <v>0</v>
          </cell>
        </row>
        <row r="512">
          <cell r="A512" t="str">
            <v>04.211.09</v>
          </cell>
          <cell r="B512" t="str">
            <v>Boca de BDCC 1.50x1.50m - esc=30°</v>
          </cell>
          <cell r="C512" t="str">
            <v xml:space="preserve"> </v>
          </cell>
          <cell r="D512" t="str">
            <v xml:space="preserve"> </v>
          </cell>
          <cell r="E512" t="str">
            <v>un</v>
          </cell>
          <cell r="F512">
            <v>3161.55</v>
          </cell>
          <cell r="G512">
            <v>1131.8349000000001</v>
          </cell>
          <cell r="H512">
            <v>4293.3849</v>
          </cell>
        </row>
        <row r="513">
          <cell r="A513" t="str">
            <v>04.211.10</v>
          </cell>
          <cell r="B513" t="str">
            <v>Boca de BDCC 2.00x2.00m - esc=30°</v>
          </cell>
          <cell r="C513" t="str">
            <v xml:space="preserve"> </v>
          </cell>
          <cell r="D513" t="str">
            <v xml:space="preserve"> </v>
          </cell>
          <cell r="E513" t="str">
            <v>un</v>
          </cell>
          <cell r="G513">
            <v>0</v>
          </cell>
          <cell r="H513">
            <v>0</v>
          </cell>
        </row>
        <row r="514">
          <cell r="A514" t="str">
            <v>04.211.11</v>
          </cell>
          <cell r="B514" t="str">
            <v>Boca de BDCC 2.50x2.50m - esc=30°</v>
          </cell>
          <cell r="C514" t="str">
            <v xml:space="preserve"> </v>
          </cell>
          <cell r="D514" t="str">
            <v xml:space="preserve"> </v>
          </cell>
          <cell r="E514" t="str">
            <v>un</v>
          </cell>
          <cell r="G514">
            <v>0</v>
          </cell>
          <cell r="H514">
            <v>0</v>
          </cell>
        </row>
        <row r="515">
          <cell r="A515" t="str">
            <v>04.211.12</v>
          </cell>
          <cell r="B515" t="str">
            <v>Boca de BDCC 3.00x3.00m - esc=30°</v>
          </cell>
          <cell r="C515" t="str">
            <v xml:space="preserve"> </v>
          </cell>
          <cell r="D515" t="str">
            <v xml:space="preserve"> </v>
          </cell>
          <cell r="E515" t="str">
            <v>un</v>
          </cell>
          <cell r="G515">
            <v>0</v>
          </cell>
          <cell r="H515">
            <v>0</v>
          </cell>
        </row>
        <row r="516">
          <cell r="A516" t="str">
            <v>04.211.13</v>
          </cell>
          <cell r="B516" t="str">
            <v>Boca de BDCC 1.50x1.50m - esc=45°</v>
          </cell>
          <cell r="C516" t="str">
            <v xml:space="preserve"> </v>
          </cell>
          <cell r="D516" t="str">
            <v xml:space="preserve"> </v>
          </cell>
          <cell r="E516" t="str">
            <v>un</v>
          </cell>
          <cell r="G516">
            <v>0</v>
          </cell>
          <cell r="H516">
            <v>0</v>
          </cell>
        </row>
        <row r="517">
          <cell r="A517" t="str">
            <v>04.211.14</v>
          </cell>
          <cell r="B517" t="str">
            <v>Boca de BDCC 2.00x2.00m - esc=45°</v>
          </cell>
          <cell r="C517" t="str">
            <v xml:space="preserve"> </v>
          </cell>
          <cell r="D517" t="str">
            <v xml:space="preserve"> </v>
          </cell>
          <cell r="E517" t="str">
            <v>un</v>
          </cell>
          <cell r="G517">
            <v>0</v>
          </cell>
          <cell r="H517">
            <v>0</v>
          </cell>
        </row>
        <row r="518">
          <cell r="A518" t="str">
            <v>04.211.15</v>
          </cell>
          <cell r="B518" t="str">
            <v>Boca de BDCC 2.50x2.50m - esc=45°</v>
          </cell>
          <cell r="C518" t="str">
            <v xml:space="preserve"> </v>
          </cell>
          <cell r="D518" t="str">
            <v xml:space="preserve"> </v>
          </cell>
          <cell r="E518" t="str">
            <v>un</v>
          </cell>
          <cell r="G518">
            <v>0</v>
          </cell>
          <cell r="H518">
            <v>0</v>
          </cell>
        </row>
        <row r="519">
          <cell r="A519" t="str">
            <v>04.211.16</v>
          </cell>
          <cell r="B519" t="str">
            <v>Boca de BDCC 3.00x3.00m - esc=45°</v>
          </cell>
          <cell r="C519" t="str">
            <v xml:space="preserve"> </v>
          </cell>
          <cell r="D519" t="str">
            <v xml:space="preserve"> </v>
          </cell>
          <cell r="E519" t="str">
            <v>un</v>
          </cell>
          <cell r="G519">
            <v>0</v>
          </cell>
          <cell r="H519">
            <v>0</v>
          </cell>
        </row>
        <row r="520">
          <cell r="A520" t="str">
            <v>04.220.01</v>
          </cell>
          <cell r="B520" t="str">
            <v>Corpo de BTCC 1.50x1.50m-H=0 a 1.00m</v>
          </cell>
          <cell r="C520" t="str">
            <v>DNER-ES286/97</v>
          </cell>
          <cell r="D520" t="str">
            <v xml:space="preserve"> </v>
          </cell>
          <cell r="E520" t="str">
            <v>m</v>
          </cell>
          <cell r="G520">
            <v>0</v>
          </cell>
          <cell r="H520">
            <v>0</v>
          </cell>
        </row>
        <row r="521">
          <cell r="A521" t="str">
            <v>04.220.02</v>
          </cell>
          <cell r="B521" t="str">
            <v>Corpo de BTCC 2.00x2.00m-H=0 a 1.00m</v>
          </cell>
          <cell r="C521" t="str">
            <v>DNER-ES286/97</v>
          </cell>
          <cell r="D521" t="str">
            <v xml:space="preserve"> </v>
          </cell>
          <cell r="E521" t="str">
            <v>m</v>
          </cell>
          <cell r="G521">
            <v>0</v>
          </cell>
          <cell r="H521">
            <v>0</v>
          </cell>
        </row>
        <row r="522">
          <cell r="A522" t="str">
            <v>04.220.03</v>
          </cell>
          <cell r="B522" t="str">
            <v>Corpo de BTCC 2.50x2.50m-H=0 a 1.00m</v>
          </cell>
          <cell r="C522" t="str">
            <v>DNER-ES286/97</v>
          </cell>
          <cell r="D522" t="str">
            <v xml:space="preserve"> </v>
          </cell>
          <cell r="E522" t="str">
            <v>m</v>
          </cell>
          <cell r="G522">
            <v>0</v>
          </cell>
          <cell r="H522">
            <v>0</v>
          </cell>
        </row>
        <row r="523">
          <cell r="A523" t="str">
            <v>04.220.04</v>
          </cell>
          <cell r="B523" t="str">
            <v>Corpo de BTCC 3.00x3.00m-H=0 a 1.00m</v>
          </cell>
          <cell r="C523" t="str">
            <v>DNER-ES286/97</v>
          </cell>
          <cell r="D523" t="str">
            <v xml:space="preserve"> </v>
          </cell>
          <cell r="E523" t="str">
            <v>m</v>
          </cell>
          <cell r="G523">
            <v>0</v>
          </cell>
          <cell r="H523">
            <v>0</v>
          </cell>
        </row>
        <row r="524">
          <cell r="A524" t="str">
            <v>04.220.05</v>
          </cell>
          <cell r="B524" t="str">
            <v>Corpo de BTCC 1.50x1.50m-H=1.00 a 2.50m</v>
          </cell>
          <cell r="C524" t="str">
            <v>DNER-ES286/97</v>
          </cell>
          <cell r="D524" t="str">
            <v xml:space="preserve"> </v>
          </cell>
          <cell r="E524" t="str">
            <v>m</v>
          </cell>
          <cell r="F524">
            <v>825.87</v>
          </cell>
          <cell r="G524">
            <v>295.66145999999998</v>
          </cell>
          <cell r="H524">
            <v>1121.5314599999999</v>
          </cell>
        </row>
        <row r="525">
          <cell r="A525" t="str">
            <v>04.220.06</v>
          </cell>
          <cell r="B525" t="str">
            <v>Corpo de BSTC 2.00x2.00m-H=1.00 a 2.50m</v>
          </cell>
          <cell r="C525" t="str">
            <v>DNER-ES286/97</v>
          </cell>
          <cell r="D525" t="str">
            <v xml:space="preserve"> </v>
          </cell>
          <cell r="E525" t="str">
            <v>m</v>
          </cell>
          <cell r="F525">
            <v>1187.6199999999999</v>
          </cell>
          <cell r="G525">
            <v>425.16795999999994</v>
          </cell>
          <cell r="H525">
            <v>1612.7879599999999</v>
          </cell>
        </row>
        <row r="526">
          <cell r="A526" t="str">
            <v>04.220.07</v>
          </cell>
          <cell r="B526" t="str">
            <v>Corpo de BTCC 2.50x2.50m-H=1.00 a 2.50m</v>
          </cell>
          <cell r="C526" t="str">
            <v>DNER-ES286/97</v>
          </cell>
          <cell r="D526" t="str">
            <v xml:space="preserve"> </v>
          </cell>
          <cell r="E526" t="str">
            <v>m</v>
          </cell>
          <cell r="G526">
            <v>0</v>
          </cell>
          <cell r="H526">
            <v>0</v>
          </cell>
        </row>
        <row r="527">
          <cell r="A527" t="str">
            <v>04.220.08</v>
          </cell>
          <cell r="B527" t="str">
            <v>Corpo de BTCC 3.00x3.00m-H=1.00 a 2.50m</v>
          </cell>
          <cell r="C527" t="str">
            <v>DNER-ES286/97</v>
          </cell>
          <cell r="D527" t="str">
            <v xml:space="preserve"> </v>
          </cell>
          <cell r="E527" t="str">
            <v>m</v>
          </cell>
          <cell r="G527">
            <v>0</v>
          </cell>
          <cell r="H527">
            <v>0</v>
          </cell>
        </row>
        <row r="528">
          <cell r="A528" t="str">
            <v>04.220.09</v>
          </cell>
          <cell r="B528" t="str">
            <v>Corpo de BTCC 1.50x1.50m-H=2.50 a 5.00m</v>
          </cell>
          <cell r="C528" t="str">
            <v>DNER-ES286/97</v>
          </cell>
          <cell r="D528" t="str">
            <v xml:space="preserve"> </v>
          </cell>
          <cell r="E528" t="str">
            <v>m</v>
          </cell>
          <cell r="F528">
            <v>899.7</v>
          </cell>
          <cell r="G528">
            <v>322.0926</v>
          </cell>
          <cell r="H528">
            <v>1221.7926</v>
          </cell>
        </row>
        <row r="529">
          <cell r="A529" t="str">
            <v>04.220.10</v>
          </cell>
          <cell r="B529" t="str">
            <v>Corpo de BTCC 2.00x2.00m-H=2.50 a 5.00m</v>
          </cell>
          <cell r="C529" t="str">
            <v>DNER-ES286/97</v>
          </cell>
          <cell r="D529" t="str">
            <v xml:space="preserve"> </v>
          </cell>
          <cell r="E529" t="str">
            <v>m</v>
          </cell>
          <cell r="G529">
            <v>0</v>
          </cell>
          <cell r="H529">
            <v>0</v>
          </cell>
        </row>
        <row r="530">
          <cell r="A530" t="str">
            <v>04.220.11</v>
          </cell>
          <cell r="B530" t="str">
            <v>Corpo de BTCC 2.50x2.50m-H=2.50 a 5.00m</v>
          </cell>
          <cell r="C530" t="str">
            <v>DNER-ES286/97</v>
          </cell>
          <cell r="D530" t="str">
            <v xml:space="preserve"> </v>
          </cell>
          <cell r="E530" t="str">
            <v>m</v>
          </cell>
          <cell r="G530">
            <v>0</v>
          </cell>
          <cell r="H530">
            <v>0</v>
          </cell>
        </row>
        <row r="531">
          <cell r="A531" t="str">
            <v>04.220.12</v>
          </cell>
          <cell r="B531" t="str">
            <v>Corpo de BTCC 3.00x3.00m-H=2.50 a 5.00m</v>
          </cell>
          <cell r="C531" t="str">
            <v>DNER-ES286/97</v>
          </cell>
          <cell r="D531" t="str">
            <v xml:space="preserve"> </v>
          </cell>
          <cell r="E531" t="str">
            <v>m</v>
          </cell>
          <cell r="G531">
            <v>0</v>
          </cell>
          <cell r="H531">
            <v>0</v>
          </cell>
        </row>
        <row r="532">
          <cell r="A532" t="str">
            <v>04.220.13</v>
          </cell>
          <cell r="B532" t="str">
            <v>Corpo de BTCC 1.50x1.50m-H=5.00 a 7.50m</v>
          </cell>
          <cell r="C532" t="str">
            <v>DNER-ES286/97</v>
          </cell>
          <cell r="D532" t="str">
            <v xml:space="preserve"> </v>
          </cell>
          <cell r="E532" t="str">
            <v>m</v>
          </cell>
          <cell r="G532">
            <v>0</v>
          </cell>
          <cell r="H532">
            <v>0</v>
          </cell>
        </row>
        <row r="533">
          <cell r="A533" t="str">
            <v>04.220.14</v>
          </cell>
          <cell r="B533" t="str">
            <v>Corpo de BTCC 2.0Dx2.00m-H=5.00 a 7.50m</v>
          </cell>
          <cell r="C533" t="str">
            <v>DNER-ES286/97</v>
          </cell>
          <cell r="D533" t="str">
            <v xml:space="preserve"> </v>
          </cell>
          <cell r="E533" t="str">
            <v>m</v>
          </cell>
          <cell r="G533">
            <v>0</v>
          </cell>
          <cell r="H533">
            <v>0</v>
          </cell>
        </row>
        <row r="534">
          <cell r="A534" t="str">
            <v>04.220.15</v>
          </cell>
          <cell r="B534" t="str">
            <v>Corpo de BTCC 2.50x2.50m-H=5.00 a 7.50m</v>
          </cell>
          <cell r="C534" t="str">
            <v>DNER-ES286/97</v>
          </cell>
          <cell r="D534" t="str">
            <v xml:space="preserve"> </v>
          </cell>
          <cell r="E534" t="str">
            <v>m</v>
          </cell>
          <cell r="G534">
            <v>0</v>
          </cell>
          <cell r="H534">
            <v>0</v>
          </cell>
        </row>
        <row r="535">
          <cell r="A535" t="str">
            <v>04.220.16</v>
          </cell>
          <cell r="B535" t="str">
            <v>Corpo de BTCC 3.00x3.00m-H=5.00 a 7.50m</v>
          </cell>
          <cell r="C535" t="str">
            <v>DNER-ES286/97</v>
          </cell>
          <cell r="D535" t="str">
            <v xml:space="preserve"> </v>
          </cell>
          <cell r="E535" t="str">
            <v>m</v>
          </cell>
          <cell r="G535">
            <v>0</v>
          </cell>
          <cell r="H535">
            <v>0</v>
          </cell>
        </row>
        <row r="536">
          <cell r="A536" t="str">
            <v>04.220.17</v>
          </cell>
          <cell r="B536" t="str">
            <v>Corpo de BTCC 1.50x1.50m-H=7.50 a 10.00m</v>
          </cell>
          <cell r="C536" t="str">
            <v>DNER-ES286/97</v>
          </cell>
          <cell r="D536" t="str">
            <v xml:space="preserve"> </v>
          </cell>
          <cell r="E536" t="str">
            <v>m</v>
          </cell>
          <cell r="G536">
            <v>0</v>
          </cell>
          <cell r="H536">
            <v>0</v>
          </cell>
        </row>
        <row r="537">
          <cell r="A537" t="str">
            <v>04.220.18</v>
          </cell>
          <cell r="B537" t="str">
            <v>Corpo de BTCC 2.00x2.00m-H=7.50 a 10.00m</v>
          </cell>
          <cell r="C537" t="str">
            <v>DNER-ES286/97</v>
          </cell>
          <cell r="D537" t="str">
            <v xml:space="preserve"> </v>
          </cell>
          <cell r="E537" t="str">
            <v>m</v>
          </cell>
          <cell r="G537">
            <v>0</v>
          </cell>
          <cell r="H537">
            <v>0</v>
          </cell>
        </row>
        <row r="538">
          <cell r="A538" t="str">
            <v>04.220.19</v>
          </cell>
          <cell r="B538" t="str">
            <v>Corpo de BTCC 2.50x2.50m-H=7.50 a 10.00m</v>
          </cell>
          <cell r="C538" t="str">
            <v>DNER-ES286/97</v>
          </cell>
          <cell r="D538" t="str">
            <v xml:space="preserve"> </v>
          </cell>
          <cell r="E538" t="str">
            <v>m</v>
          </cell>
          <cell r="G538">
            <v>0</v>
          </cell>
          <cell r="H538">
            <v>0</v>
          </cell>
        </row>
        <row r="539">
          <cell r="A539" t="str">
            <v>04.220.20</v>
          </cell>
          <cell r="B539" t="str">
            <v>Corpo de BTCC 3.00x3.00m-H=7.50 a 10.00m</v>
          </cell>
          <cell r="C539" t="str">
            <v>DNER-ES286/97</v>
          </cell>
          <cell r="D539" t="str">
            <v xml:space="preserve"> </v>
          </cell>
          <cell r="E539" t="str">
            <v>m</v>
          </cell>
          <cell r="G539">
            <v>0</v>
          </cell>
          <cell r="H539">
            <v>0</v>
          </cell>
        </row>
        <row r="540">
          <cell r="A540" t="str">
            <v>04.220.21</v>
          </cell>
          <cell r="B540" t="str">
            <v>Corpo de BTCC 1.50x1.50m-H=10.00 a 12.50m</v>
          </cell>
          <cell r="C540" t="str">
            <v>DNER-ES286/97</v>
          </cell>
          <cell r="D540" t="str">
            <v xml:space="preserve"> </v>
          </cell>
          <cell r="E540" t="str">
            <v>m</v>
          </cell>
          <cell r="G540">
            <v>0</v>
          </cell>
          <cell r="H540">
            <v>0</v>
          </cell>
        </row>
        <row r="541">
          <cell r="A541" t="str">
            <v>04.220.22</v>
          </cell>
          <cell r="B541" t="str">
            <v>Corpo de BTCC 2.00x2.00m-H=10.00 a 12.50m</v>
          </cell>
          <cell r="C541" t="str">
            <v>DNER-ES286/97</v>
          </cell>
          <cell r="D541" t="str">
            <v xml:space="preserve"> </v>
          </cell>
          <cell r="E541" t="str">
            <v>m</v>
          </cell>
          <cell r="G541">
            <v>0</v>
          </cell>
          <cell r="H541">
            <v>0</v>
          </cell>
        </row>
        <row r="542">
          <cell r="A542" t="str">
            <v>04.220.23</v>
          </cell>
          <cell r="B542" t="str">
            <v>Corpo de BTCC 2.50x2.50m-H=10.00 a 12.50m</v>
          </cell>
          <cell r="C542" t="str">
            <v>DNER-ES286/97</v>
          </cell>
          <cell r="D542" t="str">
            <v xml:space="preserve"> </v>
          </cell>
          <cell r="E542" t="str">
            <v>m</v>
          </cell>
          <cell r="G542">
            <v>0</v>
          </cell>
          <cell r="H542">
            <v>0</v>
          </cell>
        </row>
        <row r="543">
          <cell r="A543" t="str">
            <v>04.220.24</v>
          </cell>
          <cell r="B543" t="str">
            <v>Corpo de BTCC 3.00x3.00m-H=10.00 a 12.50m</v>
          </cell>
          <cell r="C543" t="str">
            <v>DNER-ES286/97</v>
          </cell>
          <cell r="D543" t="str">
            <v xml:space="preserve"> </v>
          </cell>
          <cell r="E543" t="str">
            <v>m</v>
          </cell>
          <cell r="G543">
            <v>0</v>
          </cell>
          <cell r="H543">
            <v>0</v>
          </cell>
        </row>
        <row r="544">
          <cell r="A544" t="str">
            <v>04.220.25</v>
          </cell>
          <cell r="B544" t="str">
            <v>Corpo de BTCC 1.50x1.50m-H=12.50 a 15.00m</v>
          </cell>
          <cell r="C544" t="str">
            <v>DNER-ES286/97</v>
          </cell>
          <cell r="D544" t="str">
            <v xml:space="preserve"> </v>
          </cell>
          <cell r="E544" t="str">
            <v>m</v>
          </cell>
          <cell r="G544">
            <v>0</v>
          </cell>
          <cell r="H544">
            <v>0</v>
          </cell>
        </row>
        <row r="545">
          <cell r="A545" t="str">
            <v>04.220.26</v>
          </cell>
          <cell r="B545" t="str">
            <v>Corpo de BTCC 2.00x2.00m-H=12.50 a 15.00m</v>
          </cell>
          <cell r="C545" t="str">
            <v>DNER-ES286/97</v>
          </cell>
          <cell r="D545" t="str">
            <v xml:space="preserve"> </v>
          </cell>
          <cell r="E545" t="str">
            <v>m</v>
          </cell>
          <cell r="G545">
            <v>0</v>
          </cell>
          <cell r="H545">
            <v>0</v>
          </cell>
        </row>
        <row r="546">
          <cell r="A546" t="str">
            <v>04.220.27</v>
          </cell>
          <cell r="B546" t="str">
            <v>Corpo de BTCC 2.50x2.50m-H=12.50 a 15.00m</v>
          </cell>
          <cell r="C546" t="str">
            <v>DNER-ES286/97</v>
          </cell>
          <cell r="D546" t="str">
            <v xml:space="preserve"> </v>
          </cell>
          <cell r="E546" t="str">
            <v>m</v>
          </cell>
          <cell r="G546">
            <v>0</v>
          </cell>
          <cell r="H546">
            <v>0</v>
          </cell>
        </row>
        <row r="547">
          <cell r="A547" t="str">
            <v>04.220.28</v>
          </cell>
          <cell r="B547" t="str">
            <v>Corpo de BTCC 3.00x3.00m-H=12.50 a 15.00m</v>
          </cell>
          <cell r="C547" t="str">
            <v>DNER-ES286/97</v>
          </cell>
          <cell r="D547" t="str">
            <v xml:space="preserve"> </v>
          </cell>
          <cell r="E547" t="str">
            <v>m</v>
          </cell>
          <cell r="G547">
            <v>0</v>
          </cell>
          <cell r="H547">
            <v>0</v>
          </cell>
        </row>
        <row r="548">
          <cell r="A548" t="str">
            <v>04.221.01</v>
          </cell>
          <cell r="B548" t="str">
            <v>Boca de BTCC 1.50x1.50m - normal</v>
          </cell>
          <cell r="C548" t="str">
            <v xml:space="preserve"> </v>
          </cell>
          <cell r="D548" t="str">
            <v xml:space="preserve"> </v>
          </cell>
          <cell r="E548" t="str">
            <v>un</v>
          </cell>
          <cell r="F548">
            <v>3358.97</v>
          </cell>
          <cell r="G548">
            <v>1202.5112599999998</v>
          </cell>
          <cell r="H548">
            <v>4561.4812599999996</v>
          </cell>
        </row>
        <row r="549">
          <cell r="A549" t="str">
            <v>04.221.02</v>
          </cell>
          <cell r="B549" t="str">
            <v>Boca de BTCC 2.00x2.00m - normal</v>
          </cell>
          <cell r="C549" t="str">
            <v xml:space="preserve"> </v>
          </cell>
          <cell r="D549" t="str">
            <v xml:space="preserve"> </v>
          </cell>
          <cell r="E549" t="str">
            <v>un</v>
          </cell>
          <cell r="G549">
            <v>0</v>
          </cell>
          <cell r="H549">
            <v>0</v>
          </cell>
        </row>
        <row r="550">
          <cell r="A550" t="str">
            <v>04.221.03</v>
          </cell>
          <cell r="B550" t="str">
            <v>Boca de BTCC 2.50x2.50m - normal</v>
          </cell>
          <cell r="C550" t="str">
            <v xml:space="preserve"> </v>
          </cell>
          <cell r="D550" t="str">
            <v xml:space="preserve"> </v>
          </cell>
          <cell r="E550" t="str">
            <v>un</v>
          </cell>
          <cell r="G550">
            <v>0</v>
          </cell>
          <cell r="H550">
            <v>0</v>
          </cell>
        </row>
        <row r="551">
          <cell r="A551" t="str">
            <v>04.221.04</v>
          </cell>
          <cell r="B551" t="str">
            <v>Boca de BTCC 3.00x3.00m - normal</v>
          </cell>
          <cell r="C551" t="str">
            <v xml:space="preserve"> </v>
          </cell>
          <cell r="D551" t="str">
            <v xml:space="preserve"> </v>
          </cell>
          <cell r="E551" t="str">
            <v>un</v>
          </cell>
          <cell r="G551">
            <v>0</v>
          </cell>
          <cell r="H551">
            <v>0</v>
          </cell>
        </row>
        <row r="552">
          <cell r="A552" t="str">
            <v>04.221.05</v>
          </cell>
          <cell r="B552" t="str">
            <v>Boca de BTCC 1.50x1.50m - esc=15°</v>
          </cell>
          <cell r="C552" t="str">
            <v xml:space="preserve"> </v>
          </cell>
          <cell r="D552" t="str">
            <v xml:space="preserve"> </v>
          </cell>
          <cell r="E552" t="str">
            <v>un</v>
          </cell>
          <cell r="G552">
            <v>0</v>
          </cell>
          <cell r="H552">
            <v>0</v>
          </cell>
        </row>
        <row r="553">
          <cell r="A553" t="str">
            <v>04.221.06</v>
          </cell>
          <cell r="B553" t="str">
            <v>Boca de BTCC 2.00x2.00m - esc=15°</v>
          </cell>
          <cell r="C553" t="str">
            <v xml:space="preserve"> </v>
          </cell>
          <cell r="D553" t="str">
            <v xml:space="preserve"> </v>
          </cell>
          <cell r="E553" t="str">
            <v>un</v>
          </cell>
          <cell r="G553">
            <v>0</v>
          </cell>
          <cell r="H553">
            <v>0</v>
          </cell>
        </row>
        <row r="554">
          <cell r="A554" t="str">
            <v>04.221.07</v>
          </cell>
          <cell r="B554" t="str">
            <v>Boca de BTCC 2.50x2.50m - esc=15°</v>
          </cell>
          <cell r="C554" t="str">
            <v xml:space="preserve"> </v>
          </cell>
          <cell r="D554" t="str">
            <v xml:space="preserve"> </v>
          </cell>
          <cell r="E554" t="str">
            <v>un</v>
          </cell>
          <cell r="G554">
            <v>0</v>
          </cell>
          <cell r="H554">
            <v>0</v>
          </cell>
        </row>
        <row r="555">
          <cell r="A555" t="str">
            <v>04.221.08</v>
          </cell>
          <cell r="B555" t="str">
            <v>Boca de BTCC 3.00x3.00m - esc=15°</v>
          </cell>
          <cell r="C555" t="str">
            <v xml:space="preserve"> </v>
          </cell>
          <cell r="D555" t="str">
            <v xml:space="preserve"> </v>
          </cell>
          <cell r="E555" t="str">
            <v>un</v>
          </cell>
          <cell r="G555">
            <v>0</v>
          </cell>
          <cell r="H555">
            <v>0</v>
          </cell>
        </row>
        <row r="556">
          <cell r="A556" t="str">
            <v>04.221.09</v>
          </cell>
          <cell r="B556" t="str">
            <v>Boca de BTCC 1.50x1.50m - esc=30°</v>
          </cell>
          <cell r="C556" t="str">
            <v xml:space="preserve"> </v>
          </cell>
          <cell r="D556" t="str">
            <v xml:space="preserve"> </v>
          </cell>
          <cell r="E556" t="str">
            <v>un</v>
          </cell>
          <cell r="G556">
            <v>0</v>
          </cell>
          <cell r="H556">
            <v>0</v>
          </cell>
        </row>
        <row r="557">
          <cell r="A557" t="str">
            <v>04.221.10</v>
          </cell>
          <cell r="B557" t="str">
            <v>Boca de BTCC 2.00x2.00m - esc=30°</v>
          </cell>
          <cell r="C557" t="str">
            <v xml:space="preserve"> </v>
          </cell>
          <cell r="D557" t="str">
            <v xml:space="preserve"> </v>
          </cell>
          <cell r="E557" t="str">
            <v>un</v>
          </cell>
          <cell r="G557">
            <v>0</v>
          </cell>
          <cell r="H557">
            <v>0</v>
          </cell>
        </row>
        <row r="558">
          <cell r="A558" t="str">
            <v>04.221.11</v>
          </cell>
          <cell r="B558" t="str">
            <v>Boca de BTCC 2.50x2.50m - esc=30°</v>
          </cell>
          <cell r="C558" t="str">
            <v xml:space="preserve"> </v>
          </cell>
          <cell r="D558" t="str">
            <v xml:space="preserve"> </v>
          </cell>
          <cell r="E558" t="str">
            <v>un</v>
          </cell>
          <cell r="G558">
            <v>0</v>
          </cell>
          <cell r="H558">
            <v>0</v>
          </cell>
        </row>
        <row r="559">
          <cell r="A559" t="str">
            <v>04.221.12</v>
          </cell>
          <cell r="B559" t="str">
            <v>Boca de BTCC 3.00x3.00m - esc=30°</v>
          </cell>
          <cell r="C559" t="str">
            <v xml:space="preserve"> </v>
          </cell>
          <cell r="D559" t="str">
            <v xml:space="preserve"> </v>
          </cell>
          <cell r="E559" t="str">
            <v>un</v>
          </cell>
          <cell r="G559">
            <v>0</v>
          </cell>
          <cell r="H559">
            <v>0</v>
          </cell>
        </row>
        <row r="560">
          <cell r="A560" t="str">
            <v>04.221.13</v>
          </cell>
          <cell r="B560" t="str">
            <v>Boca de BTCC 1.50x1.50m - esc=45°</v>
          </cell>
          <cell r="C560" t="str">
            <v xml:space="preserve"> </v>
          </cell>
          <cell r="D560" t="str">
            <v xml:space="preserve"> </v>
          </cell>
          <cell r="E560" t="str">
            <v>un</v>
          </cell>
          <cell r="G560">
            <v>0</v>
          </cell>
          <cell r="H560">
            <v>0</v>
          </cell>
        </row>
        <row r="561">
          <cell r="A561" t="str">
            <v xml:space="preserve">04.221.14  </v>
          </cell>
          <cell r="B561" t="str">
            <v>Boca de BTCC 2.00x2.00m - esc=45°</v>
          </cell>
          <cell r="C561" t="str">
            <v xml:space="preserve"> </v>
          </cell>
          <cell r="D561" t="str">
            <v xml:space="preserve"> </v>
          </cell>
          <cell r="E561" t="str">
            <v>un</v>
          </cell>
          <cell r="G561">
            <v>0</v>
          </cell>
          <cell r="H561">
            <v>0</v>
          </cell>
        </row>
        <row r="562">
          <cell r="A562" t="str">
            <v>04.221.15</v>
          </cell>
          <cell r="B562" t="str">
            <v>Boca de BTCC 2.50x2.50m - esc=45°</v>
          </cell>
          <cell r="C562" t="str">
            <v xml:space="preserve"> </v>
          </cell>
          <cell r="D562" t="str">
            <v xml:space="preserve"> </v>
          </cell>
          <cell r="E562" t="str">
            <v>un</v>
          </cell>
          <cell r="G562">
            <v>0</v>
          </cell>
          <cell r="H562">
            <v>0</v>
          </cell>
        </row>
        <row r="563">
          <cell r="A563" t="str">
            <v>04.221.16</v>
          </cell>
          <cell r="B563" t="str">
            <v>Boca de BTCC 3.00x3.00m - esc=45°</v>
          </cell>
          <cell r="C563" t="str">
            <v xml:space="preserve"> </v>
          </cell>
          <cell r="D563" t="str">
            <v xml:space="preserve"> </v>
          </cell>
          <cell r="E563" t="str">
            <v>un</v>
          </cell>
          <cell r="G563">
            <v>0</v>
          </cell>
          <cell r="H563">
            <v>0</v>
          </cell>
        </row>
        <row r="564">
          <cell r="A564" t="str">
            <v>04.400.01</v>
          </cell>
          <cell r="B564" t="str">
            <v>Valeta de prot. de cortes c/ revest. vegetal VPC 01</v>
          </cell>
          <cell r="C564" t="str">
            <v xml:space="preserve"> </v>
          </cell>
          <cell r="D564" t="str">
            <v xml:space="preserve"> </v>
          </cell>
          <cell r="E564" t="str">
            <v>m</v>
          </cell>
          <cell r="F564">
            <v>23.25</v>
          </cell>
          <cell r="G564">
            <v>8.3234999999999992</v>
          </cell>
          <cell r="H564">
            <v>31.573499999999999</v>
          </cell>
        </row>
        <row r="565">
          <cell r="A565" t="str">
            <v>04.400.02</v>
          </cell>
          <cell r="B565" t="str">
            <v>Valeta de prot. de cortes c/ revest. vegetal VPC 02</v>
          </cell>
          <cell r="C565" t="str">
            <v xml:space="preserve"> </v>
          </cell>
          <cell r="D565" t="str">
            <v xml:space="preserve"> </v>
          </cell>
          <cell r="E565" t="str">
            <v>m</v>
          </cell>
          <cell r="F565">
            <v>17.11</v>
          </cell>
          <cell r="G565">
            <v>6.1253799999999998</v>
          </cell>
          <cell r="H565">
            <v>23.235379999999999</v>
          </cell>
        </row>
        <row r="566">
          <cell r="A566" t="str">
            <v>04.400.03</v>
          </cell>
          <cell r="B566" t="str">
            <v>Valeta de prot. de cortes c/ revest. concreto VPC 03</v>
          </cell>
          <cell r="C566" t="str">
            <v xml:space="preserve"> </v>
          </cell>
          <cell r="D566" t="str">
            <v xml:space="preserve"> </v>
          </cell>
          <cell r="E566" t="str">
            <v>m</v>
          </cell>
          <cell r="F566">
            <v>29.22</v>
          </cell>
          <cell r="G566">
            <v>10.460759999999999</v>
          </cell>
          <cell r="H566">
            <v>39.680759999999999</v>
          </cell>
        </row>
        <row r="567">
          <cell r="A567" t="str">
            <v>04.400.04</v>
          </cell>
          <cell r="B567" t="str">
            <v>Valeta de prot. de cortes c/ revest. concreto VPC 04</v>
          </cell>
          <cell r="C567" t="str">
            <v xml:space="preserve"> </v>
          </cell>
          <cell r="D567" t="str">
            <v xml:space="preserve"> </v>
          </cell>
          <cell r="E567" t="str">
            <v>m</v>
          </cell>
          <cell r="G567">
            <v>0</v>
          </cell>
          <cell r="H567">
            <v>0</v>
          </cell>
        </row>
        <row r="568">
          <cell r="A568" t="str">
            <v>04.401.01</v>
          </cell>
          <cell r="B568" t="str">
            <v>Valeta de prot. de aterro c/ revest. vegetal VPA 01</v>
          </cell>
          <cell r="C568" t="str">
            <v xml:space="preserve"> </v>
          </cell>
          <cell r="D568" t="str">
            <v xml:space="preserve"> </v>
          </cell>
          <cell r="E568" t="str">
            <v>m</v>
          </cell>
          <cell r="F568">
            <v>23.55</v>
          </cell>
          <cell r="G568">
            <v>8.4308999999999994</v>
          </cell>
          <cell r="H568">
            <v>31.980899999999998</v>
          </cell>
        </row>
        <row r="569">
          <cell r="A569" t="str">
            <v>04.401.02</v>
          </cell>
          <cell r="B569" t="str">
            <v>Valeta de prot. de aterro c/ revest. vegetal VPA 02</v>
          </cell>
          <cell r="C569" t="str">
            <v xml:space="preserve"> </v>
          </cell>
          <cell r="D569" t="str">
            <v xml:space="preserve"> </v>
          </cell>
          <cell r="E569" t="str">
            <v>m</v>
          </cell>
          <cell r="F569">
            <v>17.91</v>
          </cell>
          <cell r="G569">
            <v>6.4117799999999994</v>
          </cell>
          <cell r="H569">
            <v>24.32178</v>
          </cell>
        </row>
        <row r="570">
          <cell r="A570" t="str">
            <v>04.401.03</v>
          </cell>
          <cell r="B570" t="str">
            <v>Valeta de prot. de aterro c/ revest. concreto VPA 03</v>
          </cell>
          <cell r="C570" t="str">
            <v xml:space="preserve"> </v>
          </cell>
          <cell r="D570" t="str">
            <v xml:space="preserve"> </v>
          </cell>
          <cell r="E570" t="str">
            <v>m</v>
          </cell>
          <cell r="G570">
            <v>0</v>
          </cell>
          <cell r="H570">
            <v>0</v>
          </cell>
        </row>
        <row r="571">
          <cell r="A571" t="str">
            <v>04.401.04</v>
          </cell>
          <cell r="B571" t="str">
            <v>Valeta de prot. de aterro c/revest. concretoVPA 04</v>
          </cell>
          <cell r="C571" t="str">
            <v xml:space="preserve"> </v>
          </cell>
          <cell r="D571" t="str">
            <v xml:space="preserve"> </v>
          </cell>
          <cell r="E571" t="str">
            <v>m</v>
          </cell>
          <cell r="G571">
            <v>0</v>
          </cell>
          <cell r="H571">
            <v>0</v>
          </cell>
        </row>
        <row r="572">
          <cell r="A572" t="str">
            <v>04.401.05</v>
          </cell>
          <cell r="B572" t="str">
            <v>Valeta de prot. de cortes/aterro s/ revest.  VPC 05 NPA 05</v>
          </cell>
          <cell r="C572" t="str">
            <v xml:space="preserve"> </v>
          </cell>
          <cell r="D572" t="str">
            <v xml:space="preserve"> </v>
          </cell>
          <cell r="E572" t="str">
            <v>m</v>
          </cell>
          <cell r="G572">
            <v>0</v>
          </cell>
          <cell r="H572">
            <v>0</v>
          </cell>
        </row>
        <row r="573">
          <cell r="A573" t="str">
            <v>04.401.06</v>
          </cell>
          <cell r="B573" t="str">
            <v>Valeta de prot. de cortes/aterro s/ revest.  VPC 06 NPA 06</v>
          </cell>
          <cell r="C573" t="str">
            <v xml:space="preserve"> </v>
          </cell>
          <cell r="D573" t="str">
            <v xml:space="preserve"> </v>
          </cell>
          <cell r="E573" t="str">
            <v>m</v>
          </cell>
          <cell r="G573">
            <v>0</v>
          </cell>
          <cell r="H573">
            <v>0</v>
          </cell>
        </row>
        <row r="574">
          <cell r="A574" t="str">
            <v>04.500.01</v>
          </cell>
          <cell r="B574" t="str">
            <v>Dreno longit. profundo p/cortes em solo-DPS 01</v>
          </cell>
          <cell r="C574" t="str">
            <v>DNER-ES292/97</v>
          </cell>
          <cell r="D574" t="str">
            <v xml:space="preserve"> </v>
          </cell>
          <cell r="E574" t="str">
            <v>m</v>
          </cell>
          <cell r="G574">
            <v>0</v>
          </cell>
          <cell r="H574">
            <v>0</v>
          </cell>
        </row>
        <row r="575">
          <cell r="A575" t="str">
            <v>04.500.02</v>
          </cell>
          <cell r="B575" t="str">
            <v>Dreno longit. profundo p/cortes em solo-DPS 02</v>
          </cell>
          <cell r="C575" t="str">
            <v>DNER-ES292/97</v>
          </cell>
          <cell r="D575" t="str">
            <v xml:space="preserve"> </v>
          </cell>
          <cell r="E575" t="str">
            <v>m</v>
          </cell>
          <cell r="F575">
            <v>12.86</v>
          </cell>
          <cell r="G575">
            <v>4.6038799999999993</v>
          </cell>
          <cell r="H575">
            <v>17.46388</v>
          </cell>
        </row>
        <row r="576">
          <cell r="A576" t="str">
            <v>04.500.03</v>
          </cell>
          <cell r="B576" t="str">
            <v>Dreno longit. profundo p/cortes em solo-DPS 03</v>
          </cell>
          <cell r="C576" t="str">
            <v>DNER-ES292/97</v>
          </cell>
          <cell r="D576" t="str">
            <v xml:space="preserve"> </v>
          </cell>
          <cell r="E576" t="str">
            <v>m</v>
          </cell>
          <cell r="G576">
            <v>0</v>
          </cell>
          <cell r="H576">
            <v>0</v>
          </cell>
        </row>
        <row r="577">
          <cell r="A577" t="str">
            <v>04.500.04</v>
          </cell>
          <cell r="B577" t="str">
            <v>Dreno longit. profundo p/cortes em solo-DPS 04</v>
          </cell>
          <cell r="C577" t="str">
            <v>DNER-ES292/97</v>
          </cell>
          <cell r="D577" t="str">
            <v xml:space="preserve"> </v>
          </cell>
          <cell r="E577" t="str">
            <v>m</v>
          </cell>
          <cell r="G577">
            <v>0</v>
          </cell>
          <cell r="H577">
            <v>0</v>
          </cell>
        </row>
        <row r="578">
          <cell r="A578" t="str">
            <v>04.500.05</v>
          </cell>
          <cell r="B578" t="str">
            <v>Dreno longit. profundo p/cortes em solo-DPS 05</v>
          </cell>
          <cell r="C578" t="str">
            <v>DNER-ES292/97</v>
          </cell>
          <cell r="D578" t="str">
            <v xml:space="preserve"> </v>
          </cell>
          <cell r="E578" t="str">
            <v>m</v>
          </cell>
          <cell r="G578">
            <v>0</v>
          </cell>
          <cell r="H578">
            <v>0</v>
          </cell>
        </row>
        <row r="579">
          <cell r="A579" t="str">
            <v>04.500.06</v>
          </cell>
          <cell r="B579" t="str">
            <v>Dreno longit. profundo p/cortes em solo- DPS 06</v>
          </cell>
          <cell r="C579" t="str">
            <v>DNER-ES292/97</v>
          </cell>
          <cell r="D579" t="str">
            <v xml:space="preserve"> </v>
          </cell>
          <cell r="E579" t="str">
            <v>m</v>
          </cell>
          <cell r="F579">
            <v>25.73</v>
          </cell>
          <cell r="G579">
            <v>9.2113399999999999</v>
          </cell>
          <cell r="H579">
            <v>34.941339999999997</v>
          </cell>
        </row>
        <row r="580">
          <cell r="A580" t="str">
            <v>04.500.07</v>
          </cell>
          <cell r="B580" t="str">
            <v>Dreno longit. profundo p/cortes em solo- DPS 07</v>
          </cell>
          <cell r="C580" t="str">
            <v>DNER-ES292/97</v>
          </cell>
          <cell r="D580" t="str">
            <v xml:space="preserve"> </v>
          </cell>
          <cell r="E580" t="str">
            <v>m</v>
          </cell>
          <cell r="G580">
            <v>0</v>
          </cell>
          <cell r="H580">
            <v>0</v>
          </cell>
        </row>
        <row r="581">
          <cell r="A581" t="str">
            <v>04.500.08</v>
          </cell>
          <cell r="B581" t="str">
            <v>Dreno longit. profundo p/cortes em solo- DPS 08</v>
          </cell>
          <cell r="C581" t="str">
            <v>DNER-ES292/97</v>
          </cell>
          <cell r="D581" t="str">
            <v xml:space="preserve"> </v>
          </cell>
          <cell r="E581" t="str">
            <v>m</v>
          </cell>
          <cell r="G581">
            <v>0</v>
          </cell>
          <cell r="H581">
            <v>0</v>
          </cell>
        </row>
        <row r="582">
          <cell r="A582" t="str">
            <v>04.501.01</v>
          </cell>
          <cell r="B582" t="str">
            <v>Dreno longit. profundo p/cortes em rocha- DPR 01</v>
          </cell>
          <cell r="C582" t="str">
            <v>DNER-ES294/97</v>
          </cell>
          <cell r="D582" t="str">
            <v xml:space="preserve"> </v>
          </cell>
          <cell r="E582" t="str">
            <v>m</v>
          </cell>
          <cell r="G582">
            <v>0</v>
          </cell>
          <cell r="H582">
            <v>0</v>
          </cell>
        </row>
        <row r="583">
          <cell r="A583" t="str">
            <v>04.501.02</v>
          </cell>
          <cell r="B583" t="str">
            <v>Dreno longit. profundo p/cortes em rocha- DPR 02</v>
          </cell>
          <cell r="C583" t="str">
            <v>DNER-ES292/97</v>
          </cell>
          <cell r="D583" t="str">
            <v xml:space="preserve"> </v>
          </cell>
          <cell r="E583" t="str">
            <v>m</v>
          </cell>
          <cell r="G583">
            <v>0</v>
          </cell>
          <cell r="H583">
            <v>0</v>
          </cell>
        </row>
        <row r="584">
          <cell r="A584" t="str">
            <v>04.501.03</v>
          </cell>
          <cell r="B584" t="str">
            <v>Dreno longit. profundo p/cortes em rocha- DPR 03</v>
          </cell>
          <cell r="C584" t="str">
            <v>DNER-ES292/97</v>
          </cell>
          <cell r="D584" t="str">
            <v xml:space="preserve"> </v>
          </cell>
          <cell r="E584" t="str">
            <v>m</v>
          </cell>
          <cell r="F584">
            <v>11.2</v>
          </cell>
          <cell r="G584">
            <v>4.0095999999999998</v>
          </cell>
          <cell r="H584">
            <v>15.209599999999998</v>
          </cell>
        </row>
        <row r="585">
          <cell r="A585" t="str">
            <v>04.501.04</v>
          </cell>
          <cell r="B585" t="str">
            <v>Dreno longit. profundo p/cortes em rocha- DPR 04</v>
          </cell>
          <cell r="C585" t="str">
            <v>DNER-ES292/97</v>
          </cell>
          <cell r="D585" t="str">
            <v xml:space="preserve"> </v>
          </cell>
          <cell r="E585" t="str">
            <v>m</v>
          </cell>
          <cell r="G585">
            <v>0</v>
          </cell>
          <cell r="H585">
            <v>0</v>
          </cell>
        </row>
        <row r="586">
          <cell r="A586" t="str">
            <v>04.501.05</v>
          </cell>
          <cell r="B586" t="str">
            <v>Dreno longit. profundo p/cortes em rocha- DPR 05</v>
          </cell>
          <cell r="C586" t="str">
            <v>DNER-ES292/97</v>
          </cell>
          <cell r="D586" t="str">
            <v xml:space="preserve"> </v>
          </cell>
          <cell r="E586" t="str">
            <v>m</v>
          </cell>
          <cell r="G586">
            <v>0</v>
          </cell>
          <cell r="H586">
            <v>0</v>
          </cell>
        </row>
        <row r="587">
          <cell r="A587" t="str">
            <v>04.502.01</v>
          </cell>
          <cell r="B587" t="str">
            <v>Boca de saída p/ dreno longit. profundo- BSD 01</v>
          </cell>
          <cell r="C587" t="str">
            <v xml:space="preserve"> </v>
          </cell>
          <cell r="D587" t="str">
            <v xml:space="preserve"> </v>
          </cell>
          <cell r="E587" t="str">
            <v>un</v>
          </cell>
          <cell r="G587">
            <v>0</v>
          </cell>
          <cell r="H587">
            <v>0</v>
          </cell>
        </row>
        <row r="588">
          <cell r="A588" t="str">
            <v>04.502.02</v>
          </cell>
          <cell r="B588" t="str">
            <v>Boca de saída p/ dreno longit. profundo- BSD 02</v>
          </cell>
          <cell r="C588" t="str">
            <v xml:space="preserve"> </v>
          </cell>
          <cell r="D588" t="str">
            <v xml:space="preserve"> </v>
          </cell>
          <cell r="E588" t="str">
            <v>un</v>
          </cell>
          <cell r="F588">
            <v>36.14</v>
          </cell>
          <cell r="G588">
            <v>12.93812</v>
          </cell>
          <cell r="H588">
            <v>49.078119999999998</v>
          </cell>
        </row>
        <row r="589">
          <cell r="A589" t="str">
            <v>04.510.01</v>
          </cell>
          <cell r="B589" t="str">
            <v>Dreno sub- superficial- DSS 01</v>
          </cell>
          <cell r="C589" t="str">
            <v>DNER-ES294/97</v>
          </cell>
          <cell r="D589" t="str">
            <v xml:space="preserve"> </v>
          </cell>
          <cell r="E589" t="str">
            <v>m</v>
          </cell>
          <cell r="G589">
            <v>0</v>
          </cell>
          <cell r="H589">
            <v>0</v>
          </cell>
        </row>
        <row r="590">
          <cell r="A590" t="str">
            <v>04.510.02</v>
          </cell>
          <cell r="B590" t="str">
            <v>Dreno sub- superficial- DSS 02</v>
          </cell>
          <cell r="C590" t="str">
            <v>DNER-ES294/97</v>
          </cell>
          <cell r="D590" t="str">
            <v xml:space="preserve"> </v>
          </cell>
          <cell r="E590" t="str">
            <v>m</v>
          </cell>
          <cell r="G590">
            <v>0</v>
          </cell>
          <cell r="H590">
            <v>0</v>
          </cell>
        </row>
        <row r="591">
          <cell r="A591" t="str">
            <v>04.510.03</v>
          </cell>
          <cell r="B591" t="str">
            <v>Dreno sub- superficial- DSS 03</v>
          </cell>
          <cell r="C591" t="str">
            <v>DNER-ES294/97</v>
          </cell>
          <cell r="D591" t="str">
            <v xml:space="preserve"> </v>
          </cell>
          <cell r="E591" t="str">
            <v>m</v>
          </cell>
          <cell r="F591">
            <v>2.73</v>
          </cell>
          <cell r="G591">
            <v>0.97733999999999999</v>
          </cell>
          <cell r="H591">
            <v>3.7073399999999999</v>
          </cell>
        </row>
        <row r="592">
          <cell r="A592" t="str">
            <v>04.510.04</v>
          </cell>
          <cell r="B592" t="str">
            <v>Dreno sub- superficial- DSS 04</v>
          </cell>
          <cell r="C592" t="str">
            <v>DNER-ES294/97</v>
          </cell>
          <cell r="D592" t="str">
            <v xml:space="preserve"> </v>
          </cell>
          <cell r="E592" t="str">
            <v>m</v>
          </cell>
          <cell r="G592">
            <v>0</v>
          </cell>
          <cell r="H592">
            <v>0</v>
          </cell>
        </row>
        <row r="593">
          <cell r="A593" t="str">
            <v>04.511.01</v>
          </cell>
          <cell r="B593" t="str">
            <v>Boca de saída p/ dreno sub-superficial-BSD 03</v>
          </cell>
          <cell r="C593" t="str">
            <v xml:space="preserve"> </v>
          </cell>
          <cell r="D593" t="str">
            <v xml:space="preserve"> </v>
          </cell>
          <cell r="E593" t="str">
            <v>un</v>
          </cell>
          <cell r="F593">
            <v>15.36</v>
          </cell>
          <cell r="G593">
            <v>5.4988799999999998</v>
          </cell>
          <cell r="H593">
            <v>20.858879999999999</v>
          </cell>
        </row>
        <row r="594">
          <cell r="A594" t="str">
            <v>04.520.01</v>
          </cell>
          <cell r="B594" t="str">
            <v>Dreno sub- horizontal- DSH 01</v>
          </cell>
          <cell r="C594" t="str">
            <v xml:space="preserve"> </v>
          </cell>
          <cell r="D594" t="str">
            <v xml:space="preserve"> </v>
          </cell>
          <cell r="E594" t="str">
            <v>m</v>
          </cell>
          <cell r="G594">
            <v>0</v>
          </cell>
          <cell r="H594">
            <v>0</v>
          </cell>
        </row>
        <row r="595">
          <cell r="A595" t="str">
            <v>04.521.01</v>
          </cell>
          <cell r="B595" t="str">
            <v>Boca de saída p/ dreno sub-horizontal- BSD 04</v>
          </cell>
          <cell r="C595" t="str">
            <v>DNER-ES295/97</v>
          </cell>
          <cell r="D595" t="str">
            <v xml:space="preserve"> </v>
          </cell>
          <cell r="E595" t="str">
            <v>un</v>
          </cell>
          <cell r="G595">
            <v>0</v>
          </cell>
          <cell r="H595">
            <v>0</v>
          </cell>
        </row>
        <row r="596">
          <cell r="A596" t="str">
            <v>P 04.610.00</v>
          </cell>
          <cell r="B596" t="str">
            <v>Colchão drenante c/ fornecimento e transp. de materiais</v>
          </cell>
          <cell r="C596" t="str">
            <v xml:space="preserve"> </v>
          </cell>
          <cell r="D596" t="str">
            <v xml:space="preserve"> </v>
          </cell>
          <cell r="E596" t="str">
            <v>m3</v>
          </cell>
          <cell r="F596">
            <v>13.99</v>
          </cell>
          <cell r="G596">
            <v>5.0084200000000001</v>
          </cell>
          <cell r="H596">
            <v>18.998419999999999</v>
          </cell>
        </row>
        <row r="597">
          <cell r="A597" t="str">
            <v>P 04.610.01</v>
          </cell>
          <cell r="B597" t="str">
            <v>Demolição e remoção de pontilhão de madeira</v>
          </cell>
          <cell r="C597" t="str">
            <v xml:space="preserve"> </v>
          </cell>
          <cell r="D597" t="str">
            <v xml:space="preserve"> </v>
          </cell>
          <cell r="E597" t="str">
            <v>m2</v>
          </cell>
          <cell r="F597">
            <v>30</v>
          </cell>
          <cell r="G597">
            <v>10.74</v>
          </cell>
          <cell r="H597">
            <v>40.74</v>
          </cell>
        </row>
        <row r="598">
          <cell r="A598" t="str">
            <v>04.900.01</v>
          </cell>
          <cell r="B598" t="str">
            <v>Sarjeta triangular de concreto-STC 01</v>
          </cell>
          <cell r="C598" t="str">
            <v>DNER-ES288/97</v>
          </cell>
          <cell r="D598" t="str">
            <v xml:space="preserve"> </v>
          </cell>
          <cell r="E598" t="str">
            <v>m</v>
          </cell>
          <cell r="F598">
            <v>19.13</v>
          </cell>
          <cell r="G598">
            <v>6.848539999999999</v>
          </cell>
          <cell r="H598">
            <v>25.978539999999999</v>
          </cell>
        </row>
        <row r="599">
          <cell r="A599" t="str">
            <v>04.900.02</v>
          </cell>
          <cell r="B599" t="str">
            <v>Sarjeta triangular de concreto-STC 02</v>
          </cell>
          <cell r="C599" t="str">
            <v>DNER-ES288/97</v>
          </cell>
          <cell r="D599" t="str">
            <v xml:space="preserve"> </v>
          </cell>
          <cell r="E599" t="str">
            <v>m</v>
          </cell>
          <cell r="F599">
            <v>13.49</v>
          </cell>
          <cell r="G599">
            <v>4.8294199999999998</v>
          </cell>
          <cell r="H599">
            <v>18.319420000000001</v>
          </cell>
        </row>
        <row r="600">
          <cell r="A600" t="str">
            <v>04.900.03</v>
          </cell>
          <cell r="B600" t="str">
            <v>Sarjeta triangular de concreto-STC 03</v>
          </cell>
          <cell r="C600" t="str">
            <v>DNER-ES288/97</v>
          </cell>
          <cell r="D600" t="str">
            <v xml:space="preserve"> </v>
          </cell>
          <cell r="E600" t="str">
            <v>m</v>
          </cell>
          <cell r="F600">
            <v>11.8</v>
          </cell>
          <cell r="G600">
            <v>4.2244000000000002</v>
          </cell>
          <cell r="H600">
            <v>16.0244</v>
          </cell>
        </row>
        <row r="601">
          <cell r="A601" t="str">
            <v>04.900.04</v>
          </cell>
          <cell r="B601" t="str">
            <v>Sarjeta triangular de concreto-STC 04</v>
          </cell>
          <cell r="C601" t="str">
            <v>DNER-ES288/97</v>
          </cell>
          <cell r="D601" t="str">
            <v xml:space="preserve"> </v>
          </cell>
          <cell r="E601" t="str">
            <v>m</v>
          </cell>
          <cell r="F601">
            <v>9.52</v>
          </cell>
          <cell r="G601">
            <v>3.4081599999999996</v>
          </cell>
          <cell r="H601">
            <v>12.928159999999998</v>
          </cell>
        </row>
        <row r="602">
          <cell r="A602" t="str">
            <v>04.900.05</v>
          </cell>
          <cell r="B602" t="str">
            <v>Sarjeta triangular de concreto-STC 05</v>
          </cell>
          <cell r="C602" t="str">
            <v>DNER-ES288/97</v>
          </cell>
          <cell r="D602" t="str">
            <v xml:space="preserve"> </v>
          </cell>
          <cell r="E602" t="str">
            <v>m</v>
          </cell>
          <cell r="G602">
            <v>0</v>
          </cell>
          <cell r="H602">
            <v>0</v>
          </cell>
        </row>
        <row r="603">
          <cell r="A603" t="str">
            <v>04.900.06</v>
          </cell>
          <cell r="B603" t="str">
            <v>Sarjeta triangular de concreto-STC 06</v>
          </cell>
          <cell r="C603" t="str">
            <v>DNER-ES288/97</v>
          </cell>
          <cell r="D603" t="str">
            <v xml:space="preserve"> </v>
          </cell>
          <cell r="E603" t="str">
            <v>m</v>
          </cell>
          <cell r="G603">
            <v>0</v>
          </cell>
          <cell r="H603">
            <v>0</v>
          </cell>
        </row>
        <row r="604">
          <cell r="A604" t="str">
            <v>04.900.07</v>
          </cell>
          <cell r="B604" t="str">
            <v>Sarjeta triangular de concreto-STC 07</v>
          </cell>
          <cell r="C604" t="str">
            <v>DNER-ES288/97</v>
          </cell>
          <cell r="D604" t="str">
            <v xml:space="preserve"> </v>
          </cell>
          <cell r="E604" t="str">
            <v>m</v>
          </cell>
          <cell r="G604">
            <v>0</v>
          </cell>
          <cell r="H604">
            <v>0</v>
          </cell>
        </row>
        <row r="605">
          <cell r="A605" t="str">
            <v>04.900.08</v>
          </cell>
          <cell r="B605" t="str">
            <v>Sarjeta triangular de concreto-STC 08</v>
          </cell>
          <cell r="C605" t="str">
            <v>DNER-ES288/97</v>
          </cell>
          <cell r="D605" t="str">
            <v xml:space="preserve"> </v>
          </cell>
          <cell r="E605" t="str">
            <v>m</v>
          </cell>
          <cell r="G605">
            <v>0</v>
          </cell>
          <cell r="H605">
            <v>0</v>
          </cell>
        </row>
        <row r="606">
          <cell r="A606" t="str">
            <v>04.900.21</v>
          </cell>
          <cell r="B606" t="str">
            <v>Sarjeta de cant. central de concreto-SCC 01</v>
          </cell>
          <cell r="C606" t="str">
            <v>DNER-ES288/97</v>
          </cell>
          <cell r="D606" t="str">
            <v xml:space="preserve"> </v>
          </cell>
          <cell r="E606" t="str">
            <v>m</v>
          </cell>
          <cell r="F606">
            <v>10.199999999999999</v>
          </cell>
          <cell r="G606">
            <v>3.6515999999999997</v>
          </cell>
          <cell r="H606">
            <v>13.851599999999999</v>
          </cell>
        </row>
        <row r="607">
          <cell r="A607" t="str">
            <v>04.900.22</v>
          </cell>
          <cell r="B607" t="str">
            <v>Sarjeta de cant. central de concreto-SCC 02</v>
          </cell>
          <cell r="C607" t="str">
            <v>DNER-ES288/97</v>
          </cell>
          <cell r="D607" t="str">
            <v xml:space="preserve"> </v>
          </cell>
          <cell r="E607" t="str">
            <v>m</v>
          </cell>
          <cell r="F607">
            <v>14.12</v>
          </cell>
          <cell r="G607">
            <v>5.0549599999999995</v>
          </cell>
          <cell r="H607">
            <v>19.174959999999999</v>
          </cell>
        </row>
        <row r="608">
          <cell r="A608" t="str">
            <v>04.900.31</v>
          </cell>
          <cell r="B608" t="str">
            <v>Sarjeta triangular de grama-STG 01</v>
          </cell>
          <cell r="C608" t="str">
            <v xml:space="preserve"> </v>
          </cell>
          <cell r="D608" t="str">
            <v xml:space="preserve"> </v>
          </cell>
          <cell r="E608" t="str">
            <v>m</v>
          </cell>
          <cell r="F608">
            <v>10.8</v>
          </cell>
          <cell r="G608">
            <v>3.8664000000000001</v>
          </cell>
          <cell r="H608">
            <v>14.666400000000001</v>
          </cell>
        </row>
        <row r="609">
          <cell r="A609" t="str">
            <v>04.900.32</v>
          </cell>
          <cell r="B609" t="str">
            <v>Sarjeta triangular de grama-STG 02</v>
          </cell>
          <cell r="C609" t="str">
            <v xml:space="preserve"> </v>
          </cell>
          <cell r="D609" t="str">
            <v xml:space="preserve"> </v>
          </cell>
          <cell r="E609" t="str">
            <v>m</v>
          </cell>
          <cell r="F609">
            <v>8.94</v>
          </cell>
          <cell r="G609">
            <v>3.2005199999999996</v>
          </cell>
          <cell r="H609">
            <v>12.140519999999999</v>
          </cell>
        </row>
        <row r="610">
          <cell r="A610" t="str">
            <v>04.900.33</v>
          </cell>
          <cell r="B610" t="str">
            <v>Sarjeta triangular de grama-STG 03</v>
          </cell>
          <cell r="C610" t="str">
            <v xml:space="preserve"> </v>
          </cell>
          <cell r="D610" t="str">
            <v xml:space="preserve"> </v>
          </cell>
          <cell r="E610" t="str">
            <v>m</v>
          </cell>
          <cell r="F610">
            <v>7.81</v>
          </cell>
          <cell r="G610">
            <v>2.7959799999999997</v>
          </cell>
          <cell r="H610">
            <v>10.605979999999999</v>
          </cell>
        </row>
        <row r="611">
          <cell r="A611" t="str">
            <v>04.900.34</v>
          </cell>
          <cell r="B611" t="str">
            <v>Sarjeta triangular de grama-STG 04</v>
          </cell>
          <cell r="C611" t="str">
            <v xml:space="preserve"> </v>
          </cell>
          <cell r="D611" t="str">
            <v xml:space="preserve"> </v>
          </cell>
          <cell r="E611" t="str">
            <v>m</v>
          </cell>
          <cell r="F611">
            <v>6.24</v>
          </cell>
          <cell r="G611">
            <v>2.2339199999999999</v>
          </cell>
          <cell r="H611">
            <v>8.4739199999999997</v>
          </cell>
        </row>
        <row r="612">
          <cell r="A612" t="str">
            <v xml:space="preserve">04.900.41   </v>
          </cell>
          <cell r="B612" t="str">
            <v>Sarjeta triangular não revestida-STT 01</v>
          </cell>
          <cell r="C612" t="str">
            <v xml:space="preserve"> </v>
          </cell>
          <cell r="D612" t="str">
            <v xml:space="preserve"> </v>
          </cell>
          <cell r="E612" t="str">
            <v>m</v>
          </cell>
          <cell r="G612">
            <v>0</v>
          </cell>
          <cell r="H612">
            <v>0</v>
          </cell>
        </row>
        <row r="613">
          <cell r="A613" t="str">
            <v>04.900.42</v>
          </cell>
          <cell r="B613" t="str">
            <v>Sarjeta triangular não revestida-STT 02</v>
          </cell>
          <cell r="C613" t="str">
            <v xml:space="preserve"> </v>
          </cell>
          <cell r="D613" t="str">
            <v xml:space="preserve"> </v>
          </cell>
          <cell r="E613" t="str">
            <v>m</v>
          </cell>
          <cell r="G613">
            <v>0</v>
          </cell>
          <cell r="H613">
            <v>0</v>
          </cell>
        </row>
        <row r="614">
          <cell r="A614" t="str">
            <v>04.900.43</v>
          </cell>
          <cell r="B614" t="str">
            <v>Sarjeta triangular não revestida-STT 03</v>
          </cell>
          <cell r="C614" t="str">
            <v xml:space="preserve"> </v>
          </cell>
          <cell r="D614" t="str">
            <v xml:space="preserve"> </v>
          </cell>
          <cell r="E614" t="str">
            <v>m</v>
          </cell>
          <cell r="G614">
            <v>0</v>
          </cell>
          <cell r="H614">
            <v>0</v>
          </cell>
        </row>
        <row r="615">
          <cell r="A615" t="str">
            <v>04.900.44</v>
          </cell>
          <cell r="B615" t="str">
            <v>Sarjeta triangular não revestida-STT 04</v>
          </cell>
          <cell r="C615" t="str">
            <v xml:space="preserve"> </v>
          </cell>
          <cell r="D615" t="str">
            <v xml:space="preserve"> </v>
          </cell>
          <cell r="E615" t="str">
            <v>m</v>
          </cell>
          <cell r="G615">
            <v>0</v>
          </cell>
          <cell r="H615">
            <v>0</v>
          </cell>
        </row>
        <row r="616">
          <cell r="A616" t="str">
            <v>P 04.901.10</v>
          </cell>
          <cell r="B616" t="str">
            <v>Sarjeta de pé de aterro (terra armada)</v>
          </cell>
          <cell r="C616" t="str">
            <v xml:space="preserve"> </v>
          </cell>
          <cell r="D616" t="str">
            <v xml:space="preserve"> </v>
          </cell>
          <cell r="E616" t="str">
            <v>m</v>
          </cell>
          <cell r="F616">
            <v>12.19</v>
          </cell>
          <cell r="G616">
            <v>4.36402</v>
          </cell>
          <cell r="H616">
            <v>16.554020000000001</v>
          </cell>
        </row>
        <row r="617">
          <cell r="A617" t="str">
            <v>P 04.901.11</v>
          </cell>
          <cell r="B617" t="str">
            <v>Cimento asfático (Transporte)</v>
          </cell>
          <cell r="C617" t="str">
            <v xml:space="preserve"> </v>
          </cell>
          <cell r="D617" t="str">
            <v xml:space="preserve"> </v>
          </cell>
          <cell r="E617" t="str">
            <v>Kg</v>
          </cell>
          <cell r="F617">
            <v>0.01</v>
          </cell>
          <cell r="G617">
            <v>3.5799999999999998E-3</v>
          </cell>
          <cell r="H617">
            <v>1.358E-2</v>
          </cell>
        </row>
        <row r="618">
          <cell r="A618" t="str">
            <v>04.901.01</v>
          </cell>
          <cell r="B618" t="str">
            <v>Sarjeta trapezoidal de concreto-SZC 01</v>
          </cell>
          <cell r="C618" t="str">
            <v>DNER-ES288/97</v>
          </cell>
          <cell r="D618" t="str">
            <v xml:space="preserve"> </v>
          </cell>
          <cell r="E618" t="str">
            <v>m</v>
          </cell>
          <cell r="F618">
            <v>14.73</v>
          </cell>
          <cell r="G618">
            <v>5.2733400000000001</v>
          </cell>
          <cell r="H618">
            <v>20.003340000000001</v>
          </cell>
        </row>
        <row r="619">
          <cell r="A619" t="str">
            <v>04.901.02</v>
          </cell>
          <cell r="B619" t="str">
            <v>Sarjeta trapezoidal de concreto-SZC 02</v>
          </cell>
          <cell r="C619" t="str">
            <v>DNER-ES288/97</v>
          </cell>
          <cell r="D619" t="str">
            <v xml:space="preserve"> </v>
          </cell>
          <cell r="E619" t="str">
            <v>m</v>
          </cell>
          <cell r="F619">
            <v>10.18</v>
          </cell>
          <cell r="G619">
            <v>3.6444399999999999</v>
          </cell>
          <cell r="H619">
            <v>13.824439999999999</v>
          </cell>
        </row>
        <row r="620">
          <cell r="A620" t="str">
            <v>04.901.21</v>
          </cell>
          <cell r="B620" t="str">
            <v>Sarjeta de cant. central de concreto-SCC 03</v>
          </cell>
          <cell r="C620" t="str">
            <v>DNER-ES288/97</v>
          </cell>
          <cell r="D620" t="str">
            <v xml:space="preserve"> </v>
          </cell>
          <cell r="E620" t="str">
            <v>m</v>
          </cell>
          <cell r="F620">
            <v>12.24</v>
          </cell>
          <cell r="G620">
            <v>4.38192</v>
          </cell>
          <cell r="H620">
            <v>16.621919999999999</v>
          </cell>
        </row>
        <row r="621">
          <cell r="A621" t="str">
            <v>04.901.22</v>
          </cell>
          <cell r="B621" t="str">
            <v>Sarjeta de cant. central de concreto-SCC 04</v>
          </cell>
          <cell r="C621" t="str">
            <v>DNER-ES288/97</v>
          </cell>
          <cell r="D621" t="str">
            <v xml:space="preserve"> </v>
          </cell>
          <cell r="E621" t="str">
            <v>m</v>
          </cell>
          <cell r="F621">
            <v>21.21</v>
          </cell>
          <cell r="G621">
            <v>7.5931800000000003</v>
          </cell>
          <cell r="H621">
            <v>28.803180000000001</v>
          </cell>
        </row>
        <row r="622">
          <cell r="A622" t="str">
            <v>04.901.31</v>
          </cell>
          <cell r="B622" t="str">
            <v>Sarjeta trapezoidal de grama- SZG 01</v>
          </cell>
          <cell r="C622" t="str">
            <v xml:space="preserve"> </v>
          </cell>
          <cell r="D622" t="str">
            <v xml:space="preserve"> </v>
          </cell>
          <cell r="E622" t="str">
            <v>m</v>
          </cell>
          <cell r="G622">
            <v>0</v>
          </cell>
          <cell r="H622">
            <v>0</v>
          </cell>
        </row>
        <row r="623">
          <cell r="A623" t="str">
            <v>04.901.32</v>
          </cell>
          <cell r="B623" t="str">
            <v>Sarjeta trapezoidal de grama- SZG 02</v>
          </cell>
          <cell r="C623" t="str">
            <v xml:space="preserve"> </v>
          </cell>
          <cell r="D623" t="str">
            <v xml:space="preserve"> </v>
          </cell>
          <cell r="E623" t="str">
            <v>m</v>
          </cell>
          <cell r="G623">
            <v>0</v>
          </cell>
          <cell r="H623">
            <v>0</v>
          </cell>
        </row>
        <row r="624">
          <cell r="A624" t="str">
            <v>04.901.41</v>
          </cell>
          <cell r="B624" t="str">
            <v>Sarjeta trapezoidal não revestida-SZT 01</v>
          </cell>
          <cell r="C624" t="str">
            <v xml:space="preserve"> </v>
          </cell>
          <cell r="D624" t="str">
            <v xml:space="preserve"> </v>
          </cell>
          <cell r="E624" t="str">
            <v>m</v>
          </cell>
          <cell r="G624">
            <v>0</v>
          </cell>
          <cell r="H624">
            <v>0</v>
          </cell>
        </row>
        <row r="625">
          <cell r="A625" t="str">
            <v>04.901.42</v>
          </cell>
          <cell r="B625" t="str">
            <v>Sarjeta trapezoidal não revestida-SZT 02</v>
          </cell>
          <cell r="C625" t="str">
            <v xml:space="preserve"> </v>
          </cell>
          <cell r="D625" t="str">
            <v xml:space="preserve"> </v>
          </cell>
          <cell r="E625" t="str">
            <v>m</v>
          </cell>
          <cell r="G625">
            <v>0</v>
          </cell>
          <cell r="H625">
            <v>0</v>
          </cell>
        </row>
        <row r="626">
          <cell r="A626" t="str">
            <v>P04.901.43</v>
          </cell>
          <cell r="B626" t="str">
            <v>Canaleta c/ grelha de concreto</v>
          </cell>
          <cell r="E626" t="str">
            <v>m</v>
          </cell>
          <cell r="F626">
            <v>57.01</v>
          </cell>
          <cell r="G626">
            <v>20.409579999999998</v>
          </cell>
          <cell r="H626">
            <v>77.419579999999996</v>
          </cell>
        </row>
        <row r="627">
          <cell r="A627" t="str">
            <v>04.910.01</v>
          </cell>
          <cell r="B627" t="str">
            <v>Meio-fio de concreto-MFC 01</v>
          </cell>
          <cell r="C627" t="str">
            <v>DNER-ES290/97</v>
          </cell>
          <cell r="D627" t="str">
            <v xml:space="preserve"> </v>
          </cell>
          <cell r="E627" t="str">
            <v>m</v>
          </cell>
          <cell r="G627">
            <v>0</v>
          </cell>
          <cell r="H627">
            <v>0</v>
          </cell>
        </row>
        <row r="628">
          <cell r="A628" t="str">
            <v>04.910.02</v>
          </cell>
          <cell r="B628" t="str">
            <v>Meio-fio de concreto-MFC 02</v>
          </cell>
          <cell r="C628" t="str">
            <v>DNER-ES290/97</v>
          </cell>
          <cell r="D628" t="str">
            <v xml:space="preserve"> </v>
          </cell>
          <cell r="E628" t="str">
            <v>m</v>
          </cell>
          <cell r="G628">
            <v>0</v>
          </cell>
          <cell r="H628">
            <v>0</v>
          </cell>
        </row>
        <row r="629">
          <cell r="A629" t="str">
            <v>04.910.03</v>
          </cell>
          <cell r="B629" t="str">
            <v>Meio-fio de concreto-MFC 03</v>
          </cell>
          <cell r="C629" t="str">
            <v>DNER-ES290/97</v>
          </cell>
          <cell r="D629" t="str">
            <v xml:space="preserve"> </v>
          </cell>
          <cell r="E629" t="str">
            <v>m</v>
          </cell>
          <cell r="F629">
            <v>8.27</v>
          </cell>
          <cell r="G629">
            <v>2.9606599999999998</v>
          </cell>
          <cell r="H629">
            <v>11.23066</v>
          </cell>
        </row>
        <row r="630">
          <cell r="A630" t="str">
            <v>04.910.04</v>
          </cell>
          <cell r="B630" t="str">
            <v>Meio-fio de concreto-MFC 04</v>
          </cell>
          <cell r="C630" t="str">
            <v>DNER-ES290/97</v>
          </cell>
          <cell r="D630" t="str">
            <v xml:space="preserve"> </v>
          </cell>
          <cell r="E630" t="str">
            <v>m</v>
          </cell>
          <cell r="G630">
            <v>0</v>
          </cell>
          <cell r="H630">
            <v>0</v>
          </cell>
        </row>
        <row r="631">
          <cell r="A631" t="str">
            <v>04.910.05</v>
          </cell>
          <cell r="B631" t="str">
            <v>Meio-fio de concreto-MFC 05</v>
          </cell>
          <cell r="C631" t="str">
            <v>DNER-ES290/97</v>
          </cell>
          <cell r="D631" t="str">
            <v xml:space="preserve"> </v>
          </cell>
          <cell r="E631" t="str">
            <v>m</v>
          </cell>
          <cell r="F631">
            <v>7.76</v>
          </cell>
          <cell r="G631">
            <v>2.7780799999999997</v>
          </cell>
          <cell r="H631">
            <v>10.538079999999999</v>
          </cell>
        </row>
        <row r="632">
          <cell r="A632" t="str">
            <v>04.910.06</v>
          </cell>
          <cell r="B632" t="str">
            <v>Meio-fio de concreto-MFC 06</v>
          </cell>
          <cell r="C632" t="str">
            <v>DNER-ES290/97</v>
          </cell>
          <cell r="D632" t="str">
            <v xml:space="preserve"> </v>
          </cell>
          <cell r="E632" t="str">
            <v>m</v>
          </cell>
          <cell r="G632">
            <v>0</v>
          </cell>
          <cell r="H632">
            <v>0</v>
          </cell>
        </row>
        <row r="633">
          <cell r="A633" t="str">
            <v>04.910.07</v>
          </cell>
          <cell r="B633" t="str">
            <v>Meio-fio de concreto-MFC 07</v>
          </cell>
          <cell r="C633" t="str">
            <v>DNER-ES290/97</v>
          </cell>
          <cell r="D633" t="str">
            <v xml:space="preserve"> </v>
          </cell>
          <cell r="E633" t="str">
            <v>m</v>
          </cell>
          <cell r="G633">
            <v>0</v>
          </cell>
          <cell r="H633">
            <v>0</v>
          </cell>
        </row>
        <row r="634">
          <cell r="A634" t="str">
            <v>04.910.08</v>
          </cell>
          <cell r="B634" t="str">
            <v>Meio-fio de concreto-MFC 08</v>
          </cell>
          <cell r="C634" t="str">
            <v>DNER-ES290/97</v>
          </cell>
          <cell r="D634" t="str">
            <v xml:space="preserve"> </v>
          </cell>
          <cell r="E634" t="str">
            <v>m</v>
          </cell>
          <cell r="G634">
            <v>0</v>
          </cell>
          <cell r="H634">
            <v>0</v>
          </cell>
        </row>
        <row r="635">
          <cell r="A635" t="str">
            <v>04.930.01</v>
          </cell>
          <cell r="B635" t="str">
            <v>Caixa coletora de sarjeta-CCS 01</v>
          </cell>
          <cell r="C635" t="str">
            <v>DNER-ES287/97</v>
          </cell>
          <cell r="D635" t="str">
            <v xml:space="preserve"> </v>
          </cell>
          <cell r="E635" t="str">
            <v>un</v>
          </cell>
          <cell r="F635">
            <v>418.89</v>
          </cell>
          <cell r="G635">
            <v>149.96261999999999</v>
          </cell>
          <cell r="H635">
            <v>568.85262</v>
          </cell>
        </row>
        <row r="636">
          <cell r="A636" t="str">
            <v>04.930.02</v>
          </cell>
          <cell r="B636" t="str">
            <v>Caixa coletora de sarjeta-CCS 02</v>
          </cell>
          <cell r="C636" t="str">
            <v>DNER-ES287/97</v>
          </cell>
          <cell r="D636" t="str">
            <v xml:space="preserve"> </v>
          </cell>
          <cell r="E636" t="str">
            <v>un</v>
          </cell>
          <cell r="F636">
            <v>409.15</v>
          </cell>
          <cell r="G636">
            <v>146.47569999999999</v>
          </cell>
          <cell r="H636">
            <v>555.62569999999994</v>
          </cell>
        </row>
        <row r="637">
          <cell r="A637" t="str">
            <v>04.930.03</v>
          </cell>
          <cell r="B637" t="str">
            <v>Caixa coletora de sarjeta-CCS 03</v>
          </cell>
          <cell r="C637" t="str">
            <v>DNER-ES287/97</v>
          </cell>
          <cell r="D637" t="str">
            <v xml:space="preserve"> </v>
          </cell>
          <cell r="E637" t="str">
            <v>un</v>
          </cell>
          <cell r="F637">
            <v>399.4</v>
          </cell>
          <cell r="G637">
            <v>142.98519999999999</v>
          </cell>
          <cell r="H637">
            <v>542.38519999999994</v>
          </cell>
        </row>
        <row r="638">
          <cell r="A638" t="str">
            <v>04.930.04</v>
          </cell>
          <cell r="B638" t="str">
            <v>Caixa coletora de sarjeta-CCS 04</v>
          </cell>
          <cell r="C638" t="str">
            <v>DNER-ES287/97</v>
          </cell>
          <cell r="D638" t="str">
            <v xml:space="preserve"> </v>
          </cell>
          <cell r="E638" t="str">
            <v>un</v>
          </cell>
          <cell r="G638">
            <v>0</v>
          </cell>
          <cell r="H638">
            <v>0</v>
          </cell>
        </row>
        <row r="639">
          <cell r="A639" t="str">
            <v>04.930.05</v>
          </cell>
          <cell r="B639" t="str">
            <v>Caixa coletora de sarjeta-CCS 05</v>
          </cell>
          <cell r="C639" t="str">
            <v>DNER-ES287/97</v>
          </cell>
          <cell r="D639" t="str">
            <v xml:space="preserve"> </v>
          </cell>
          <cell r="E639" t="str">
            <v>un</v>
          </cell>
          <cell r="F639">
            <v>526.63</v>
          </cell>
          <cell r="G639">
            <v>188.53353999999999</v>
          </cell>
          <cell r="H639">
            <v>715.16354000000001</v>
          </cell>
        </row>
        <row r="640">
          <cell r="A640" t="str">
            <v>04.930.06</v>
          </cell>
          <cell r="B640" t="str">
            <v>Caixa coletora de sarjeta-CCS 06</v>
          </cell>
          <cell r="C640" t="str">
            <v>DNER-ES287/97</v>
          </cell>
          <cell r="D640" t="str">
            <v xml:space="preserve"> </v>
          </cell>
          <cell r="E640" t="str">
            <v>un</v>
          </cell>
          <cell r="F640">
            <v>516.30999999999995</v>
          </cell>
          <cell r="G640">
            <v>184.83897999999996</v>
          </cell>
          <cell r="H640">
            <v>701.14897999999994</v>
          </cell>
        </row>
        <row r="641">
          <cell r="A641" t="str">
            <v>04.930.07</v>
          </cell>
          <cell r="B641" t="str">
            <v>Caixa coletora de sarjeta-CCS 07</v>
          </cell>
          <cell r="C641" t="str">
            <v>DNER-ES287/97</v>
          </cell>
          <cell r="D641" t="str">
            <v xml:space="preserve"> </v>
          </cell>
          <cell r="E641" t="str">
            <v>un</v>
          </cell>
          <cell r="F641">
            <v>505.99</v>
          </cell>
          <cell r="G641">
            <v>181.14442</v>
          </cell>
          <cell r="H641">
            <v>687.13441999999998</v>
          </cell>
        </row>
        <row r="642">
          <cell r="A642" t="str">
            <v>04.930.08</v>
          </cell>
          <cell r="B642" t="str">
            <v>Caixa coletora de sarjeta-CCS 08</v>
          </cell>
          <cell r="C642" t="str">
            <v>DNER-ES287/97</v>
          </cell>
          <cell r="D642" t="str">
            <v xml:space="preserve"> </v>
          </cell>
          <cell r="E642" t="str">
            <v>un</v>
          </cell>
          <cell r="G642">
            <v>0</v>
          </cell>
          <cell r="H642">
            <v>0</v>
          </cell>
        </row>
        <row r="643">
          <cell r="A643" t="str">
            <v>04.930.09</v>
          </cell>
          <cell r="B643" t="str">
            <v>Caixa coletora de sarjeta-CCS 09</v>
          </cell>
          <cell r="C643" t="str">
            <v>DNER-ES287/97</v>
          </cell>
          <cell r="D643" t="str">
            <v xml:space="preserve"> </v>
          </cell>
          <cell r="E643" t="str">
            <v>un</v>
          </cell>
          <cell r="F643">
            <v>633.79999999999995</v>
          </cell>
          <cell r="G643">
            <v>226.90039999999996</v>
          </cell>
          <cell r="H643">
            <v>860.70039999999995</v>
          </cell>
        </row>
        <row r="644">
          <cell r="A644" t="str">
            <v>04.930.10</v>
          </cell>
          <cell r="B644" t="str">
            <v>Caixa coletora de sarjeta-CCS 10</v>
          </cell>
          <cell r="C644" t="str">
            <v>DNER-ES287/97</v>
          </cell>
          <cell r="D644" t="str">
            <v xml:space="preserve"> </v>
          </cell>
          <cell r="E644" t="str">
            <v>un</v>
          </cell>
          <cell r="F644">
            <v>623.48</v>
          </cell>
          <cell r="G644">
            <v>223.20583999999999</v>
          </cell>
          <cell r="H644">
            <v>846.68583999999998</v>
          </cell>
        </row>
        <row r="645">
          <cell r="A645" t="str">
            <v>04.930.11</v>
          </cell>
          <cell r="B645" t="str">
            <v>Caixa coletora de sarjeta-CCS 11</v>
          </cell>
          <cell r="C645" t="str">
            <v>DNER-ES287/97</v>
          </cell>
          <cell r="D645" t="str">
            <v xml:space="preserve"> </v>
          </cell>
          <cell r="E645" t="str">
            <v>un</v>
          </cell>
          <cell r="F645">
            <v>613.16</v>
          </cell>
          <cell r="G645">
            <v>219.51127999999997</v>
          </cell>
          <cell r="H645">
            <v>832.67127999999991</v>
          </cell>
        </row>
        <row r="646">
          <cell r="A646" t="str">
            <v>04.930.12</v>
          </cell>
          <cell r="B646" t="str">
            <v>Caixa coletora de sarjeta-CCS 12</v>
          </cell>
          <cell r="C646" t="str">
            <v>DNER-ES287/97</v>
          </cell>
          <cell r="D646" t="str">
            <v xml:space="preserve"> </v>
          </cell>
          <cell r="E646" t="str">
            <v>un</v>
          </cell>
          <cell r="G646">
            <v>0</v>
          </cell>
          <cell r="H646">
            <v>0</v>
          </cell>
        </row>
        <row r="647">
          <cell r="A647" t="str">
            <v>04.930.13</v>
          </cell>
          <cell r="B647" t="str">
            <v>Caixa coletora de sarjeta-CCS 13</v>
          </cell>
          <cell r="C647" t="str">
            <v>DNER-ES287/97</v>
          </cell>
          <cell r="D647" t="str">
            <v xml:space="preserve"> </v>
          </cell>
          <cell r="E647" t="str">
            <v>un</v>
          </cell>
          <cell r="G647">
            <v>0</v>
          </cell>
          <cell r="H647">
            <v>0</v>
          </cell>
        </row>
        <row r="648">
          <cell r="A648" t="str">
            <v>04.930.14</v>
          </cell>
          <cell r="B648" t="str">
            <v>Caixa coletora de sarjeta-CCS 14</v>
          </cell>
          <cell r="C648" t="str">
            <v>DNER-ES287/97</v>
          </cell>
          <cell r="D648" t="str">
            <v xml:space="preserve"> </v>
          </cell>
          <cell r="E648" t="str">
            <v>un</v>
          </cell>
          <cell r="G648">
            <v>0</v>
          </cell>
          <cell r="H648">
            <v>0</v>
          </cell>
        </row>
        <row r="649">
          <cell r="A649" t="str">
            <v>04.930.15</v>
          </cell>
          <cell r="B649" t="str">
            <v>Caixa coletora de sarjeta-CCS 15</v>
          </cell>
          <cell r="C649" t="str">
            <v>DNER-ES287/97</v>
          </cell>
          <cell r="D649" t="str">
            <v xml:space="preserve"> </v>
          </cell>
          <cell r="E649" t="str">
            <v>un</v>
          </cell>
          <cell r="G649">
            <v>0</v>
          </cell>
          <cell r="H649">
            <v>0</v>
          </cell>
        </row>
        <row r="650">
          <cell r="A650" t="str">
            <v>04.930.16</v>
          </cell>
          <cell r="B650" t="str">
            <v>Caixa coletora de sarjeta-CCS 16</v>
          </cell>
          <cell r="C650" t="str">
            <v>DNER-ES287/97</v>
          </cell>
          <cell r="D650" t="str">
            <v xml:space="preserve"> </v>
          </cell>
          <cell r="E650" t="str">
            <v>un</v>
          </cell>
          <cell r="G650">
            <v>0</v>
          </cell>
          <cell r="H650">
            <v>0</v>
          </cell>
        </row>
        <row r="651">
          <cell r="A651" t="str">
            <v>04.930.17</v>
          </cell>
          <cell r="B651" t="str">
            <v>Caixa coletora de sarjeta-CCS 17</v>
          </cell>
          <cell r="C651" t="str">
            <v>DNER-ES287/97</v>
          </cell>
          <cell r="D651" t="str">
            <v xml:space="preserve"> </v>
          </cell>
          <cell r="E651" t="str">
            <v>un</v>
          </cell>
          <cell r="G651">
            <v>0</v>
          </cell>
          <cell r="H651">
            <v>0</v>
          </cell>
        </row>
        <row r="652">
          <cell r="A652" t="str">
            <v>04.930.18</v>
          </cell>
          <cell r="B652" t="str">
            <v>Caixa coletora de sarjeta-CCS 18</v>
          </cell>
          <cell r="C652" t="str">
            <v>DNER-ES287/97</v>
          </cell>
          <cell r="D652" t="str">
            <v xml:space="preserve"> </v>
          </cell>
          <cell r="E652" t="str">
            <v>un</v>
          </cell>
          <cell r="G652">
            <v>0</v>
          </cell>
          <cell r="H652">
            <v>0</v>
          </cell>
        </row>
        <row r="653">
          <cell r="A653" t="str">
            <v>04.930.19</v>
          </cell>
          <cell r="B653" t="str">
            <v>Caixa coletora de sarjeta-CCS 19</v>
          </cell>
          <cell r="C653" t="str">
            <v>DNER-ES287/97</v>
          </cell>
          <cell r="D653" t="str">
            <v xml:space="preserve"> </v>
          </cell>
          <cell r="E653" t="str">
            <v>un</v>
          </cell>
          <cell r="G653">
            <v>0</v>
          </cell>
          <cell r="H653">
            <v>0</v>
          </cell>
        </row>
        <row r="654">
          <cell r="A654" t="str">
            <v>04.930.20</v>
          </cell>
          <cell r="B654" t="str">
            <v>Caixa coletora de sarjeta-CCS 20</v>
          </cell>
          <cell r="C654" t="str">
            <v>DNER-ES287/97</v>
          </cell>
          <cell r="D654" t="str">
            <v xml:space="preserve"> </v>
          </cell>
          <cell r="E654" t="str">
            <v>un</v>
          </cell>
          <cell r="G654">
            <v>0</v>
          </cell>
          <cell r="H654">
            <v>0</v>
          </cell>
        </row>
        <row r="655">
          <cell r="A655" t="str">
            <v>DER78150</v>
          </cell>
          <cell r="B655" t="str">
            <v>Caixa coletora de sarjeta - CCS, D=60cm e H = 1,00m</v>
          </cell>
          <cell r="E655" t="str">
            <v>un</v>
          </cell>
          <cell r="F655">
            <v>231</v>
          </cell>
          <cell r="G655">
            <v>82.697999999999993</v>
          </cell>
          <cell r="H655">
            <v>313.69799999999998</v>
          </cell>
        </row>
        <row r="656">
          <cell r="A656" t="str">
            <v>DER78150a</v>
          </cell>
          <cell r="B656" t="str">
            <v>Caixa coletora de sarjeta - CCS, D=60cm E H=1,5m</v>
          </cell>
          <cell r="E656" t="str">
            <v>un</v>
          </cell>
          <cell r="F656">
            <v>368.52</v>
          </cell>
          <cell r="G656">
            <v>131.93016</v>
          </cell>
          <cell r="H656">
            <v>500.45015999999998</v>
          </cell>
        </row>
        <row r="657">
          <cell r="A657" t="str">
            <v>DER78150b</v>
          </cell>
          <cell r="B657" t="str">
            <v>Caixa coletora de sarjeta - CCS, D=40cm E H=1,00m</v>
          </cell>
          <cell r="E657" t="str">
            <v>un</v>
          </cell>
          <cell r="F657">
            <v>281.35000000000002</v>
          </cell>
          <cell r="G657">
            <v>100.72330000000001</v>
          </cell>
          <cell r="H657">
            <v>382.07330000000002</v>
          </cell>
        </row>
        <row r="658">
          <cell r="A658" t="str">
            <v>DER78150c</v>
          </cell>
          <cell r="B658" t="str">
            <v>Caixa coletora de sarjeta - CCS, D=40cm E H=1,50m</v>
          </cell>
          <cell r="E658" t="str">
            <v>un</v>
          </cell>
          <cell r="F658">
            <v>370.9</v>
          </cell>
          <cell r="G658">
            <v>132.78219999999999</v>
          </cell>
          <cell r="H658">
            <v>503.68219999999997</v>
          </cell>
        </row>
        <row r="659">
          <cell r="A659" t="str">
            <v>DER78150d</v>
          </cell>
          <cell r="B659" t="str">
            <v>Caixa coletora de sarjeta - CCS, D=40cm E H=2,00m</v>
          </cell>
          <cell r="E659" t="str">
            <v>un</v>
          </cell>
          <cell r="F659">
            <v>460.43</v>
          </cell>
          <cell r="G659">
            <v>164.83393999999998</v>
          </cell>
          <cell r="H659">
            <v>625.26394000000005</v>
          </cell>
        </row>
        <row r="660">
          <cell r="A660" t="str">
            <v>DER78250</v>
          </cell>
          <cell r="B660" t="str">
            <v>Caixa coletora de sarjeta - CCS, D=80cm E H=1,50m</v>
          </cell>
          <cell r="E660" t="str">
            <v>un</v>
          </cell>
          <cell r="F660">
            <v>321.55</v>
          </cell>
          <cell r="G660">
            <v>115.11490000000001</v>
          </cell>
          <cell r="H660">
            <v>436.66489999999999</v>
          </cell>
        </row>
        <row r="661">
          <cell r="A661" t="str">
            <v>DER78300</v>
          </cell>
          <cell r="B661" t="str">
            <v>Caixa coletora de sarjeta - CCS, D=100cm E H=1,50m</v>
          </cell>
          <cell r="E661" t="str">
            <v>un</v>
          </cell>
          <cell r="F661">
            <v>331.03</v>
          </cell>
          <cell r="G661">
            <v>118.50873999999999</v>
          </cell>
          <cell r="H661">
            <v>449.53873999999996</v>
          </cell>
        </row>
        <row r="662">
          <cell r="A662" t="str">
            <v>DER77100</v>
          </cell>
          <cell r="B662" t="str">
            <v>Caixa coletora de talvegue - CCT, D=80cm E H=1,50m</v>
          </cell>
          <cell r="E662" t="str">
            <v>un</v>
          </cell>
          <cell r="F662">
            <v>309.24</v>
          </cell>
          <cell r="G662">
            <v>110.70792</v>
          </cell>
          <cell r="H662">
            <v>419.94792000000001</v>
          </cell>
        </row>
        <row r="663">
          <cell r="A663" t="str">
            <v>DER77150</v>
          </cell>
          <cell r="B663" t="str">
            <v>Caixa coletora de talvegue - CCT, D=100cm E H=1,50m</v>
          </cell>
          <cell r="E663" t="str">
            <v>un</v>
          </cell>
          <cell r="F663">
            <v>302.36</v>
          </cell>
          <cell r="G663">
            <v>108.24487999999999</v>
          </cell>
          <cell r="H663">
            <v>410.60487999999998</v>
          </cell>
        </row>
        <row r="664">
          <cell r="A664" t="str">
            <v>DER77150a</v>
          </cell>
          <cell r="B664" t="str">
            <v>Caixa coletora de talvegue - CCT, D=40cm E H=1,00m</v>
          </cell>
          <cell r="E664" t="str">
            <v>un</v>
          </cell>
          <cell r="F664">
            <v>285.89</v>
          </cell>
          <cell r="G664">
            <v>102.34862</v>
          </cell>
          <cell r="H664">
            <v>388.23861999999997</v>
          </cell>
        </row>
        <row r="665">
          <cell r="A665" t="str">
            <v>DER77150b</v>
          </cell>
          <cell r="B665" t="str">
            <v>Caixa coletora de talvegue - CCT, D=40cm E H=1,50m</v>
          </cell>
          <cell r="E665" t="str">
            <v>un</v>
          </cell>
          <cell r="F665">
            <v>376.22</v>
          </cell>
          <cell r="G665">
            <v>134.68675999999999</v>
          </cell>
          <cell r="H665">
            <v>510.90676000000002</v>
          </cell>
        </row>
        <row r="666">
          <cell r="A666" t="str">
            <v>DER77150c</v>
          </cell>
          <cell r="B666" t="str">
            <v>Caixa coletora de talvegue - CCT, D=60cm E H=1,00m</v>
          </cell>
          <cell r="E666" t="str">
            <v>un</v>
          </cell>
          <cell r="F666">
            <v>236.25</v>
          </cell>
          <cell r="G666">
            <v>84.577500000000001</v>
          </cell>
          <cell r="H666">
            <v>320.82749999999999</v>
          </cell>
        </row>
        <row r="667">
          <cell r="A667" t="str">
            <v>DER77150d</v>
          </cell>
          <cell r="B667" t="str">
            <v>Caixa coletora de talvegue, para BDTC, D=1,20m E H=1,50m</v>
          </cell>
          <cell r="E667" t="str">
            <v>un</v>
          </cell>
          <cell r="F667">
            <v>428.06</v>
          </cell>
          <cell r="G667">
            <v>153.24547999999999</v>
          </cell>
          <cell r="H667">
            <v>581.30547999999999</v>
          </cell>
        </row>
        <row r="668">
          <cell r="A668" t="str">
            <v>DER72450</v>
          </cell>
          <cell r="B668" t="str">
            <v>Boca para BSTC D=80cm - Normal</v>
          </cell>
          <cell r="E668" t="str">
            <v>un</v>
          </cell>
          <cell r="F668">
            <v>295.62</v>
          </cell>
          <cell r="G668">
            <v>105.83196</v>
          </cell>
          <cell r="H668">
            <v>401.45195999999999</v>
          </cell>
        </row>
        <row r="669">
          <cell r="A669" t="str">
            <v>DER72450a</v>
          </cell>
          <cell r="B669" t="str">
            <v>Boca para BSTM D=140cm - Normal</v>
          </cell>
          <cell r="E669" t="str">
            <v>un</v>
          </cell>
          <cell r="F669">
            <v>508.27</v>
          </cell>
          <cell r="G669">
            <v>181.96065999999999</v>
          </cell>
          <cell r="H669">
            <v>690.23065999999994</v>
          </cell>
        </row>
        <row r="670">
          <cell r="A670" t="str">
            <v>DER66050</v>
          </cell>
          <cell r="B670" t="str">
            <v>Corpo de BSTC D=50cm c/ lastro de brita</v>
          </cell>
          <cell r="E670" t="str">
            <v>m</v>
          </cell>
          <cell r="F670">
            <v>40.07</v>
          </cell>
          <cell r="G670">
            <v>14.34506</v>
          </cell>
          <cell r="H670">
            <v>54.415059999999997</v>
          </cell>
        </row>
        <row r="671">
          <cell r="A671" t="str">
            <v>DER72350a</v>
          </cell>
          <cell r="B671" t="str">
            <v>Boca para BSTC D=50cm - Normal</v>
          </cell>
          <cell r="E671" t="str">
            <v>un</v>
          </cell>
          <cell r="F671">
            <v>116.02</v>
          </cell>
          <cell r="G671">
            <v>41.535159999999998</v>
          </cell>
          <cell r="H671">
            <v>157.55516</v>
          </cell>
        </row>
        <row r="672">
          <cell r="A672" t="str">
            <v>DER72350b</v>
          </cell>
          <cell r="B672" t="str">
            <v>Boca para BSTC D=40cm - Normal</v>
          </cell>
          <cell r="E672" t="str">
            <v>un</v>
          </cell>
          <cell r="F672">
            <v>108.67</v>
          </cell>
          <cell r="G672">
            <v>38.903860000000002</v>
          </cell>
          <cell r="H672">
            <v>147.57386</v>
          </cell>
        </row>
        <row r="673">
          <cell r="A673" t="str">
            <v>P04.931.00</v>
          </cell>
          <cell r="B673" t="str">
            <v>Caixa coletora de talvegue para BSTC D=40cm com H=1,0m</v>
          </cell>
          <cell r="E673" t="str">
            <v>un</v>
          </cell>
          <cell r="F673">
            <v>131.63</v>
          </cell>
          <cell r="G673">
            <v>47.123539999999998</v>
          </cell>
          <cell r="H673">
            <v>178.75353999999999</v>
          </cell>
        </row>
        <row r="674">
          <cell r="A674" t="str">
            <v>P04.931.01</v>
          </cell>
          <cell r="B674" t="str">
            <v>Caixa coletora de talvegue para BSTC D=40cm com H=1,5m</v>
          </cell>
          <cell r="E674" t="str">
            <v>un</v>
          </cell>
          <cell r="F674">
            <v>197.14</v>
          </cell>
          <cell r="G674">
            <v>70.576119999999989</v>
          </cell>
          <cell r="H674">
            <v>267.71611999999999</v>
          </cell>
        </row>
        <row r="675">
          <cell r="A675" t="str">
            <v>04.931.01</v>
          </cell>
          <cell r="B675" t="str">
            <v>Caixa coletora de talvegue-CCT 01</v>
          </cell>
          <cell r="C675" t="str">
            <v>DNER-ES287/97</v>
          </cell>
          <cell r="D675" t="str">
            <v xml:space="preserve"> </v>
          </cell>
          <cell r="E675" t="str">
            <v>un</v>
          </cell>
          <cell r="F675">
            <v>425.88</v>
          </cell>
          <cell r="G675">
            <v>152.46503999999999</v>
          </cell>
          <cell r="H675">
            <v>578.34503999999993</v>
          </cell>
        </row>
        <row r="676">
          <cell r="A676" t="str">
            <v>04.931.02</v>
          </cell>
          <cell r="B676" t="str">
            <v>Caixa coletora de talvegue-CCT 02</v>
          </cell>
          <cell r="C676" t="str">
            <v>DNER-ES287/97</v>
          </cell>
          <cell r="D676" t="str">
            <v xml:space="preserve"> </v>
          </cell>
          <cell r="E676" t="str">
            <v>un</v>
          </cell>
          <cell r="F676">
            <v>415.57</v>
          </cell>
          <cell r="G676">
            <v>148.77405999999999</v>
          </cell>
          <cell r="H676">
            <v>564.34406000000001</v>
          </cell>
        </row>
        <row r="677">
          <cell r="A677" t="str">
            <v>04.931.03</v>
          </cell>
          <cell r="B677" t="str">
            <v>Caixa coletora de talvegue-CCT 03</v>
          </cell>
          <cell r="C677" t="str">
            <v>DNER-ES287/97</v>
          </cell>
          <cell r="D677" t="str">
            <v xml:space="preserve"> </v>
          </cell>
          <cell r="E677" t="str">
            <v>un</v>
          </cell>
          <cell r="F677">
            <v>406.22</v>
          </cell>
          <cell r="G677">
            <v>145.42676</v>
          </cell>
          <cell r="H677">
            <v>551.64676000000009</v>
          </cell>
        </row>
        <row r="678">
          <cell r="A678" t="str">
            <v>04.931.04</v>
          </cell>
          <cell r="B678" t="str">
            <v>Caixa coletora de talvegue-CCT 04</v>
          </cell>
          <cell r="C678" t="str">
            <v>DNER-ES287/97</v>
          </cell>
          <cell r="D678" t="str">
            <v xml:space="preserve"> </v>
          </cell>
          <cell r="E678" t="str">
            <v>un</v>
          </cell>
          <cell r="F678">
            <v>571.04999999999995</v>
          </cell>
          <cell r="G678">
            <v>204.43589999999998</v>
          </cell>
          <cell r="H678">
            <v>775.4858999999999</v>
          </cell>
        </row>
        <row r="679">
          <cell r="A679" t="str">
            <v>04.931.05</v>
          </cell>
          <cell r="B679" t="str">
            <v>Caixa coletora de talvegue-CCT 05</v>
          </cell>
          <cell r="C679" t="str">
            <v>DNER-ES287/97</v>
          </cell>
          <cell r="D679" t="str">
            <v xml:space="preserve"> </v>
          </cell>
          <cell r="E679" t="str">
            <v>un</v>
          </cell>
          <cell r="F679">
            <v>563.19000000000005</v>
          </cell>
          <cell r="G679">
            <v>201.62202000000002</v>
          </cell>
          <cell r="H679">
            <v>764.81202000000008</v>
          </cell>
        </row>
        <row r="680">
          <cell r="A680" t="str">
            <v>04.931.06</v>
          </cell>
          <cell r="B680" t="str">
            <v>Caixa coletora de talvegue-CCT 06</v>
          </cell>
          <cell r="C680" t="str">
            <v>DNER-ES287/97</v>
          </cell>
          <cell r="D680" t="str">
            <v xml:space="preserve"> </v>
          </cell>
          <cell r="E680" t="str">
            <v>un</v>
          </cell>
          <cell r="F680">
            <v>555.33000000000004</v>
          </cell>
          <cell r="G680">
            <v>198.80814000000001</v>
          </cell>
          <cell r="H680">
            <v>754.13814000000002</v>
          </cell>
        </row>
        <row r="681">
          <cell r="A681" t="str">
            <v>04.931.07</v>
          </cell>
          <cell r="B681" t="str">
            <v>Caixa coletora de talvegue-CCT 07</v>
          </cell>
          <cell r="C681" t="str">
            <v>DNER-ES287/97</v>
          </cell>
          <cell r="D681" t="str">
            <v xml:space="preserve"> </v>
          </cell>
          <cell r="E681" t="str">
            <v>un</v>
          </cell>
          <cell r="F681">
            <v>662.94</v>
          </cell>
          <cell r="G681">
            <v>237.33252000000002</v>
          </cell>
          <cell r="H681">
            <v>900.2725200000001</v>
          </cell>
        </row>
        <row r="682">
          <cell r="A682" t="str">
            <v>04.931.08</v>
          </cell>
          <cell r="B682" t="str">
            <v>Caixa coletora de talvegue-CCT 08</v>
          </cell>
          <cell r="C682" t="str">
            <v>DNER-ES287/97</v>
          </cell>
          <cell r="D682" t="str">
            <v xml:space="preserve"> </v>
          </cell>
          <cell r="E682" t="str">
            <v>un</v>
          </cell>
          <cell r="F682">
            <v>655.08000000000004</v>
          </cell>
          <cell r="G682">
            <v>234.51864</v>
          </cell>
          <cell r="H682">
            <v>889.59864000000005</v>
          </cell>
        </row>
        <row r="683">
          <cell r="A683" t="str">
            <v>04.931.09</v>
          </cell>
          <cell r="B683" t="str">
            <v>Caixa coletora de talvegue-CCT 09</v>
          </cell>
          <cell r="C683" t="str">
            <v>DNER-ES287/97</v>
          </cell>
          <cell r="D683" t="str">
            <v xml:space="preserve"> </v>
          </cell>
          <cell r="E683" t="str">
            <v>un</v>
          </cell>
          <cell r="F683">
            <v>647.22</v>
          </cell>
          <cell r="G683">
            <v>231.70475999999999</v>
          </cell>
          <cell r="H683">
            <v>878.92475999999999</v>
          </cell>
        </row>
        <row r="684">
          <cell r="A684" t="str">
            <v>04.931.10</v>
          </cell>
          <cell r="B684" t="str">
            <v>Caixa coletora de talvegue-CCT 10</v>
          </cell>
          <cell r="C684" t="str">
            <v>DNER-ES287/97</v>
          </cell>
          <cell r="D684" t="str">
            <v xml:space="preserve"> </v>
          </cell>
          <cell r="E684" t="str">
            <v>un</v>
          </cell>
          <cell r="F684">
            <v>639.36</v>
          </cell>
          <cell r="G684">
            <v>228.89087999999998</v>
          </cell>
          <cell r="H684">
            <v>868.25088000000005</v>
          </cell>
        </row>
        <row r="685">
          <cell r="A685" t="str">
            <v>04.931.11</v>
          </cell>
          <cell r="B685" t="str">
            <v>Caixa coletora de talvegue-CCT 11</v>
          </cell>
          <cell r="C685" t="str">
            <v>DNER-ES287/97</v>
          </cell>
          <cell r="D685" t="str">
            <v xml:space="preserve"> </v>
          </cell>
          <cell r="E685" t="str">
            <v>un</v>
          </cell>
          <cell r="F685">
            <v>131.63</v>
          </cell>
          <cell r="G685">
            <v>47.123539999999998</v>
          </cell>
          <cell r="H685">
            <v>178.75353999999999</v>
          </cell>
        </row>
        <row r="686">
          <cell r="A686" t="str">
            <v>04.931.12</v>
          </cell>
          <cell r="B686" t="str">
            <v>Caixa coletora de talvegue-CCT 12</v>
          </cell>
          <cell r="C686" t="str">
            <v>DNER-ES287/97</v>
          </cell>
          <cell r="D686" t="str">
            <v xml:space="preserve"> </v>
          </cell>
          <cell r="E686" t="str">
            <v>un</v>
          </cell>
          <cell r="F686">
            <v>197.14</v>
          </cell>
          <cell r="G686">
            <v>70.576119999999989</v>
          </cell>
          <cell r="H686">
            <v>267.71611999999999</v>
          </cell>
        </row>
        <row r="687">
          <cell r="A687" t="str">
            <v>04.931.13</v>
          </cell>
          <cell r="B687" t="str">
            <v>Caixa coletora de talvegue-CCT 13</v>
          </cell>
          <cell r="C687" t="str">
            <v>DNER-ES287/97</v>
          </cell>
          <cell r="D687" t="str">
            <v xml:space="preserve"> </v>
          </cell>
          <cell r="E687" t="str">
            <v>un</v>
          </cell>
          <cell r="F687">
            <v>425.88</v>
          </cell>
          <cell r="G687">
            <v>152.46503999999999</v>
          </cell>
          <cell r="H687">
            <v>578.34503999999993</v>
          </cell>
        </row>
        <row r="688">
          <cell r="A688" t="str">
            <v>04.931.14</v>
          </cell>
          <cell r="B688" t="str">
            <v>Caixa coletora de talvegue-CCT 14</v>
          </cell>
          <cell r="C688" t="str">
            <v>DNER-ES287/97</v>
          </cell>
          <cell r="D688" t="str">
            <v xml:space="preserve"> </v>
          </cell>
          <cell r="E688" t="str">
            <v>un</v>
          </cell>
          <cell r="F688">
            <v>415.57</v>
          </cell>
          <cell r="G688">
            <v>148.77405999999999</v>
          </cell>
          <cell r="H688">
            <v>564.34406000000001</v>
          </cell>
        </row>
        <row r="689">
          <cell r="A689" t="str">
            <v>04.931.15</v>
          </cell>
          <cell r="B689" t="str">
            <v>Caixa coletora de talvegue-CCT 15</v>
          </cell>
          <cell r="C689" t="str">
            <v>DNER-ES287/97</v>
          </cell>
          <cell r="D689" t="str">
            <v xml:space="preserve"> </v>
          </cell>
          <cell r="E689" t="str">
            <v>un</v>
          </cell>
          <cell r="F689">
            <v>318.66000000000003</v>
          </cell>
          <cell r="G689">
            <v>114.08028</v>
          </cell>
          <cell r="H689">
            <v>432.74028000000004</v>
          </cell>
        </row>
        <row r="690">
          <cell r="A690" t="str">
            <v>04.931.16</v>
          </cell>
          <cell r="B690" t="str">
            <v>Caixa coletora de talvegue-CCT 16</v>
          </cell>
          <cell r="C690" t="str">
            <v>DNER-ES287/97</v>
          </cell>
          <cell r="D690" t="str">
            <v xml:space="preserve"> </v>
          </cell>
          <cell r="E690" t="str">
            <v>un</v>
          </cell>
          <cell r="F690">
            <v>310.06</v>
          </cell>
          <cell r="G690">
            <v>111.00148</v>
          </cell>
          <cell r="H690">
            <v>421.06148000000002</v>
          </cell>
        </row>
        <row r="691">
          <cell r="A691" t="str">
            <v>04.931.17</v>
          </cell>
          <cell r="B691" t="str">
            <v>Caixa coletora de talvegue-CCT 17</v>
          </cell>
          <cell r="C691" t="str">
            <v>DNER-ES287/97</v>
          </cell>
          <cell r="D691" t="str">
            <v xml:space="preserve"> </v>
          </cell>
          <cell r="E691" t="str">
            <v>un</v>
          </cell>
          <cell r="F691">
            <v>417.28</v>
          </cell>
          <cell r="G691">
            <v>149.38623999999999</v>
          </cell>
          <cell r="H691">
            <v>566.66624000000002</v>
          </cell>
        </row>
        <row r="692">
          <cell r="A692" t="str">
            <v>04.931.18</v>
          </cell>
          <cell r="B692" t="str">
            <v>Caixa coletora de talvegue-CCT 18</v>
          </cell>
          <cell r="C692" t="str">
            <v>DNER-ES287/97</v>
          </cell>
          <cell r="D692" t="str">
            <v xml:space="preserve"> </v>
          </cell>
          <cell r="E692" t="str">
            <v>un</v>
          </cell>
          <cell r="F692">
            <v>409.82</v>
          </cell>
          <cell r="G692">
            <v>146.71555999999998</v>
          </cell>
          <cell r="H692">
            <v>556.53556000000003</v>
          </cell>
        </row>
        <row r="693">
          <cell r="A693" t="str">
            <v>04.931.19</v>
          </cell>
          <cell r="B693" t="str">
            <v>Caixa coletora de talvegue-CCT 19</v>
          </cell>
          <cell r="C693" t="str">
            <v>DNER-ES287/97</v>
          </cell>
          <cell r="D693" t="str">
            <v xml:space="preserve"> </v>
          </cell>
          <cell r="E693" t="str">
            <v>un</v>
          </cell>
          <cell r="F693">
            <v>402.7</v>
          </cell>
          <cell r="G693">
            <v>144.16659999999999</v>
          </cell>
          <cell r="H693">
            <v>546.86659999999995</v>
          </cell>
        </row>
        <row r="694">
          <cell r="A694" t="str">
            <v>04.931.20</v>
          </cell>
          <cell r="B694" t="str">
            <v>Caixa coletora de talvegue-CCT 20</v>
          </cell>
          <cell r="C694" t="str">
            <v>DNER-ES287/97</v>
          </cell>
          <cell r="D694" t="str">
            <v xml:space="preserve"> </v>
          </cell>
          <cell r="E694" t="str">
            <v>un</v>
          </cell>
          <cell r="F694">
            <v>425.14</v>
          </cell>
          <cell r="G694">
            <v>152.20012</v>
          </cell>
          <cell r="H694">
            <v>577.34011999999996</v>
          </cell>
        </row>
        <row r="695">
          <cell r="A695" t="str">
            <v>04.940.01</v>
          </cell>
          <cell r="B695" t="str">
            <v>Descida d’água tipo rápido- calha de concreto-DAR 01</v>
          </cell>
          <cell r="C695" t="str">
            <v>DNER-ES291/97</v>
          </cell>
          <cell r="D695" t="str">
            <v xml:space="preserve"> </v>
          </cell>
          <cell r="E695" t="str">
            <v>m</v>
          </cell>
          <cell r="G695">
            <v>0</v>
          </cell>
          <cell r="H695">
            <v>0</v>
          </cell>
        </row>
        <row r="696">
          <cell r="A696" t="str">
            <v>04.940.02</v>
          </cell>
          <cell r="B696" t="str">
            <v>Descida d’água tipo rápido- canal retangular-DAR 02</v>
          </cell>
          <cell r="C696" t="str">
            <v>DNER-ES291/97</v>
          </cell>
          <cell r="D696" t="str">
            <v xml:space="preserve"> </v>
          </cell>
          <cell r="E696" t="str">
            <v>m</v>
          </cell>
          <cell r="F696">
            <v>42.18</v>
          </cell>
          <cell r="G696">
            <v>15.100439999999999</v>
          </cell>
          <cell r="H696">
            <v>57.280439999999999</v>
          </cell>
        </row>
        <row r="697">
          <cell r="A697" t="str">
            <v>04.940.03</v>
          </cell>
          <cell r="B697" t="str">
            <v>Descida d'água tipo rápido- canal ret. armado-DAR 03</v>
          </cell>
          <cell r="C697" t="str">
            <v>DNER-ES291/97</v>
          </cell>
          <cell r="D697" t="str">
            <v xml:space="preserve"> </v>
          </cell>
          <cell r="E697" t="str">
            <v>m</v>
          </cell>
          <cell r="F697">
            <v>31.84</v>
          </cell>
          <cell r="G697">
            <v>11.398719999999999</v>
          </cell>
          <cell r="H697">
            <v>43.238720000000001</v>
          </cell>
        </row>
        <row r="698">
          <cell r="A698" t="str">
            <v>04.940.04</v>
          </cell>
          <cell r="B698" t="str">
            <v>Descida d’água tipo rápido- calha metálica-DAR 04</v>
          </cell>
          <cell r="C698" t="str">
            <v>DNER-ES291/97</v>
          </cell>
          <cell r="D698" t="str">
            <v xml:space="preserve"> </v>
          </cell>
          <cell r="E698" t="str">
            <v>m</v>
          </cell>
          <cell r="G698">
            <v>0</v>
          </cell>
          <cell r="H698">
            <v>0</v>
          </cell>
        </row>
        <row r="699">
          <cell r="A699" t="str">
            <v>04.941.01</v>
          </cell>
          <cell r="B699" t="str">
            <v>Descida d'água de aterros em degraus-DAD 01</v>
          </cell>
          <cell r="C699" t="str">
            <v>DNER-ES291/97</v>
          </cell>
          <cell r="D699" t="str">
            <v xml:space="preserve"> </v>
          </cell>
          <cell r="E699" t="str">
            <v>m</v>
          </cell>
          <cell r="G699">
            <v>0</v>
          </cell>
          <cell r="H699">
            <v>0</v>
          </cell>
        </row>
        <row r="700">
          <cell r="A700" t="str">
            <v>04.941.02</v>
          </cell>
          <cell r="B700" t="str">
            <v>Descida d'água de aterros em degraus-DAD 02</v>
          </cell>
          <cell r="C700" t="str">
            <v>DNER-ES291/97</v>
          </cell>
          <cell r="D700" t="str">
            <v xml:space="preserve"> </v>
          </cell>
          <cell r="E700" t="str">
            <v>m</v>
          </cell>
          <cell r="F700">
            <v>41.8</v>
          </cell>
          <cell r="G700">
            <v>14.964399999999998</v>
          </cell>
          <cell r="H700">
            <v>56.764399999999995</v>
          </cell>
        </row>
        <row r="701">
          <cell r="A701" t="str">
            <v>04.941.03</v>
          </cell>
          <cell r="B701" t="str">
            <v>Descida d'água de aterros em degraus-DAD 03</v>
          </cell>
          <cell r="C701" t="str">
            <v>DNER-ES291/97</v>
          </cell>
          <cell r="D701" t="str">
            <v xml:space="preserve"> </v>
          </cell>
          <cell r="E701" t="str">
            <v>m</v>
          </cell>
          <cell r="F701">
            <v>58.89</v>
          </cell>
          <cell r="G701">
            <v>21.082619999999999</v>
          </cell>
          <cell r="H701">
            <v>79.972620000000006</v>
          </cell>
        </row>
        <row r="702">
          <cell r="A702" t="str">
            <v>04.941.04</v>
          </cell>
          <cell r="B702" t="str">
            <v>Descida d'água de aterros em degraus-DAD 04</v>
          </cell>
          <cell r="C702" t="str">
            <v>DNER-ES291/97</v>
          </cell>
          <cell r="D702" t="str">
            <v xml:space="preserve"> </v>
          </cell>
          <cell r="E702" t="str">
            <v>m</v>
          </cell>
          <cell r="G702">
            <v>0</v>
          </cell>
          <cell r="H702">
            <v>0</v>
          </cell>
        </row>
        <row r="703">
          <cell r="A703" t="str">
            <v>04.941.05</v>
          </cell>
          <cell r="B703" t="str">
            <v>Descida d'água de aterros em degraus-DAD 05</v>
          </cell>
          <cell r="C703" t="str">
            <v>DNER-ES291/97</v>
          </cell>
          <cell r="D703" t="str">
            <v xml:space="preserve"> </v>
          </cell>
          <cell r="E703" t="str">
            <v>m</v>
          </cell>
          <cell r="G703">
            <v>0</v>
          </cell>
          <cell r="H703">
            <v>0</v>
          </cell>
        </row>
        <row r="704">
          <cell r="A704" t="str">
            <v>04.941.06</v>
          </cell>
          <cell r="B704" t="str">
            <v>Descida d'água de aterros em degraus-DAD 06</v>
          </cell>
          <cell r="C704" t="str">
            <v>DNER-ES291/97</v>
          </cell>
          <cell r="D704" t="str">
            <v xml:space="preserve"> </v>
          </cell>
          <cell r="E704" t="str">
            <v>m</v>
          </cell>
          <cell r="G704">
            <v>0</v>
          </cell>
          <cell r="H704">
            <v>0</v>
          </cell>
        </row>
        <row r="705">
          <cell r="A705" t="str">
            <v>04.941.07</v>
          </cell>
          <cell r="B705" t="str">
            <v>Descida d'água de aterros em degraus-DAD 07</v>
          </cell>
          <cell r="C705" t="str">
            <v>DNER-ES291/97</v>
          </cell>
          <cell r="D705" t="str">
            <v xml:space="preserve"> </v>
          </cell>
          <cell r="E705" t="str">
            <v>m</v>
          </cell>
          <cell r="G705">
            <v>0</v>
          </cell>
          <cell r="H705">
            <v>0</v>
          </cell>
        </row>
        <row r="706">
          <cell r="A706" t="str">
            <v>04.941.08</v>
          </cell>
          <cell r="B706" t="str">
            <v>Descida d'água de aterros em degraus-DAD 08</v>
          </cell>
          <cell r="C706" t="str">
            <v>DNER-ES291/97</v>
          </cell>
          <cell r="D706" t="str">
            <v xml:space="preserve"> </v>
          </cell>
          <cell r="E706" t="str">
            <v>m</v>
          </cell>
          <cell r="F706">
            <v>150.01</v>
          </cell>
          <cell r="G706">
            <v>53.703579999999995</v>
          </cell>
          <cell r="H706">
            <v>203.71357999999998</v>
          </cell>
        </row>
        <row r="707">
          <cell r="A707" t="str">
            <v>04.941.09</v>
          </cell>
          <cell r="B707" t="str">
            <v>Descida d’água de aterros em degraus-DAD 09</v>
          </cell>
          <cell r="C707" t="str">
            <v>DNER-ES291/97</v>
          </cell>
          <cell r="D707" t="str">
            <v xml:space="preserve"> </v>
          </cell>
          <cell r="E707" t="str">
            <v>m</v>
          </cell>
          <cell r="G707">
            <v>0</v>
          </cell>
          <cell r="H707">
            <v>0</v>
          </cell>
        </row>
        <row r="708">
          <cell r="A708" t="str">
            <v>04.941.10</v>
          </cell>
          <cell r="B708" t="str">
            <v>Descida d'água de aterros em degraus-DAD 10</v>
          </cell>
          <cell r="C708" t="str">
            <v>DNER-ES291/97</v>
          </cell>
          <cell r="D708" t="str">
            <v xml:space="preserve"> </v>
          </cell>
          <cell r="E708" t="str">
            <v>m</v>
          </cell>
          <cell r="G708">
            <v>0</v>
          </cell>
          <cell r="H708">
            <v>0</v>
          </cell>
        </row>
        <row r="709">
          <cell r="A709" t="str">
            <v>04.941.11</v>
          </cell>
          <cell r="B709" t="str">
            <v>Descida d'água de aterros em degraus-DAD 11</v>
          </cell>
          <cell r="C709" t="str">
            <v>DNER-ES291/97</v>
          </cell>
          <cell r="D709" t="str">
            <v xml:space="preserve"> </v>
          </cell>
          <cell r="E709" t="str">
            <v>m</v>
          </cell>
          <cell r="G709">
            <v>0</v>
          </cell>
          <cell r="H709">
            <v>0</v>
          </cell>
        </row>
        <row r="710">
          <cell r="A710" t="str">
            <v>04.941.12</v>
          </cell>
          <cell r="B710" t="str">
            <v>Descida d'água de aterros em degraus-DAD 12</v>
          </cell>
          <cell r="C710" t="str">
            <v>DNER-ES291/97</v>
          </cell>
          <cell r="D710" t="str">
            <v xml:space="preserve"> </v>
          </cell>
          <cell r="E710" t="str">
            <v>m</v>
          </cell>
          <cell r="G710">
            <v>0</v>
          </cell>
          <cell r="H710">
            <v>0</v>
          </cell>
        </row>
        <row r="711">
          <cell r="A711" t="str">
            <v>04.941.13</v>
          </cell>
          <cell r="B711" t="str">
            <v>Descida d'água de aterros em degraus-DAD 13</v>
          </cell>
          <cell r="C711" t="str">
            <v>DNER-ES291/97</v>
          </cell>
          <cell r="D711" t="str">
            <v xml:space="preserve"> </v>
          </cell>
          <cell r="E711" t="str">
            <v>m</v>
          </cell>
          <cell r="G711">
            <v>0</v>
          </cell>
          <cell r="H711">
            <v>0</v>
          </cell>
        </row>
        <row r="712">
          <cell r="A712" t="str">
            <v>04.941.14</v>
          </cell>
          <cell r="B712" t="str">
            <v>Descida d'água de aterros em degraus-DAD 14</v>
          </cell>
          <cell r="C712" t="str">
            <v>DNER-ES291/97</v>
          </cell>
          <cell r="D712" t="str">
            <v xml:space="preserve"> </v>
          </cell>
          <cell r="E712" t="str">
            <v>m</v>
          </cell>
          <cell r="F712">
            <v>211.26</v>
          </cell>
          <cell r="G712">
            <v>75.631079999999997</v>
          </cell>
          <cell r="H712">
            <v>286.89107999999999</v>
          </cell>
        </row>
        <row r="713">
          <cell r="A713" t="str">
            <v>04.941.15</v>
          </cell>
          <cell r="B713" t="str">
            <v>Descida d'água de aterros em degraus-DAD 15</v>
          </cell>
          <cell r="C713" t="str">
            <v>DNER-ES291/97</v>
          </cell>
          <cell r="D713" t="str">
            <v xml:space="preserve"> </v>
          </cell>
          <cell r="E713" t="str">
            <v>m</v>
          </cell>
          <cell r="G713">
            <v>0</v>
          </cell>
          <cell r="H713">
            <v>0</v>
          </cell>
        </row>
        <row r="714">
          <cell r="A714" t="str">
            <v>04.941.16</v>
          </cell>
          <cell r="B714" t="str">
            <v>Descida d'água de aterros em degraus-DAD 16</v>
          </cell>
          <cell r="C714" t="str">
            <v>DNER-ES291/97</v>
          </cell>
          <cell r="D714" t="str">
            <v xml:space="preserve"> </v>
          </cell>
          <cell r="E714" t="str">
            <v>m</v>
          </cell>
          <cell r="G714">
            <v>0</v>
          </cell>
          <cell r="H714">
            <v>0</v>
          </cell>
        </row>
        <row r="715">
          <cell r="A715" t="str">
            <v>04.941.17</v>
          </cell>
          <cell r="B715" t="str">
            <v>Descida d'água de aterros em degraus-DAD 17</v>
          </cell>
          <cell r="C715" t="str">
            <v>DNER-ES291/97</v>
          </cell>
          <cell r="D715" t="str">
            <v xml:space="preserve"> </v>
          </cell>
          <cell r="E715" t="str">
            <v>m</v>
          </cell>
          <cell r="G715">
            <v>0</v>
          </cell>
          <cell r="H715">
            <v>0</v>
          </cell>
        </row>
        <row r="716">
          <cell r="A716" t="str">
            <v>04.941.18</v>
          </cell>
          <cell r="B716" t="str">
            <v>Descida d’água de aterros em degraus-DAD 18</v>
          </cell>
          <cell r="C716" t="str">
            <v>DNER-ES291/97</v>
          </cell>
          <cell r="D716" t="str">
            <v xml:space="preserve"> </v>
          </cell>
          <cell r="E716" t="str">
            <v>m</v>
          </cell>
          <cell r="G716">
            <v>0</v>
          </cell>
          <cell r="H716">
            <v>0</v>
          </cell>
        </row>
        <row r="717">
          <cell r="A717" t="str">
            <v>04.941.31</v>
          </cell>
          <cell r="B717" t="str">
            <v>Descida d'água de cortes em degraus-DCD 01</v>
          </cell>
          <cell r="C717" t="str">
            <v>DNER-ES291/97</v>
          </cell>
          <cell r="D717" t="str">
            <v xml:space="preserve"> </v>
          </cell>
          <cell r="E717" t="str">
            <v>m</v>
          </cell>
          <cell r="G717">
            <v>0</v>
          </cell>
          <cell r="H717">
            <v>0</v>
          </cell>
        </row>
        <row r="718">
          <cell r="A718" t="str">
            <v>04.941.32</v>
          </cell>
          <cell r="B718" t="str">
            <v>Descida d'água de cortes em degraus-DCD 02</v>
          </cell>
          <cell r="C718" t="str">
            <v>DNER-ES291/97</v>
          </cell>
          <cell r="D718" t="str">
            <v xml:space="preserve"> </v>
          </cell>
          <cell r="E718" t="str">
            <v>m</v>
          </cell>
          <cell r="G718">
            <v>0</v>
          </cell>
          <cell r="H718">
            <v>0</v>
          </cell>
        </row>
        <row r="719">
          <cell r="A719" t="str">
            <v>04.941.33</v>
          </cell>
          <cell r="B719" t="str">
            <v>Descida d’água de cortes em degraus-DCD 03</v>
          </cell>
          <cell r="C719" t="str">
            <v>DNER-ES291/97</v>
          </cell>
          <cell r="D719" t="str">
            <v xml:space="preserve"> </v>
          </cell>
          <cell r="E719" t="str">
            <v>m</v>
          </cell>
          <cell r="G719">
            <v>0</v>
          </cell>
          <cell r="H719">
            <v>0</v>
          </cell>
        </row>
        <row r="720">
          <cell r="A720" t="str">
            <v>04.941.34</v>
          </cell>
          <cell r="B720" t="str">
            <v>Descida d'água de cortes em degraus-DCD 04</v>
          </cell>
          <cell r="C720" t="str">
            <v>DNER-ES291/97</v>
          </cell>
          <cell r="D720" t="str">
            <v xml:space="preserve"> </v>
          </cell>
          <cell r="E720" t="str">
            <v>m</v>
          </cell>
          <cell r="G720">
            <v>0</v>
          </cell>
          <cell r="H720">
            <v>0</v>
          </cell>
        </row>
        <row r="721">
          <cell r="A721" t="str">
            <v>04.942.01</v>
          </cell>
          <cell r="B721" t="str">
            <v>Entrada d'água- EDA 01</v>
          </cell>
          <cell r="C721" t="str">
            <v>DNER-ES291/97</v>
          </cell>
          <cell r="D721" t="str">
            <v xml:space="preserve"> </v>
          </cell>
          <cell r="E721" t="str">
            <v>un</v>
          </cell>
          <cell r="F721">
            <v>12</v>
          </cell>
          <cell r="G721">
            <v>4.2959999999999994</v>
          </cell>
          <cell r="H721">
            <v>16.295999999999999</v>
          </cell>
        </row>
        <row r="722">
          <cell r="A722" t="str">
            <v>04.942.02</v>
          </cell>
          <cell r="B722" t="str">
            <v>Entrada d'água- EDA 02</v>
          </cell>
          <cell r="C722" t="str">
            <v>DNER-ES291/97</v>
          </cell>
          <cell r="D722" t="str">
            <v xml:space="preserve"> </v>
          </cell>
          <cell r="E722" t="str">
            <v>un</v>
          </cell>
          <cell r="G722">
            <v>0</v>
          </cell>
          <cell r="H722">
            <v>0</v>
          </cell>
        </row>
        <row r="723">
          <cell r="A723" t="str">
            <v>04.950.01</v>
          </cell>
          <cell r="B723" t="str">
            <v>Dissipador de energia- DES 01</v>
          </cell>
          <cell r="C723" t="str">
            <v>DNER-ES283/97</v>
          </cell>
          <cell r="D723" t="str">
            <v xml:space="preserve"> </v>
          </cell>
          <cell r="E723" t="str">
            <v>un</v>
          </cell>
          <cell r="F723">
            <v>68.48</v>
          </cell>
          <cell r="G723">
            <v>24.515840000000001</v>
          </cell>
          <cell r="H723">
            <v>92.995840000000001</v>
          </cell>
        </row>
        <row r="724">
          <cell r="A724" t="str">
            <v>04.950.02</v>
          </cell>
          <cell r="B724" t="str">
            <v>Dissipador de energia- DES 02</v>
          </cell>
          <cell r="C724" t="str">
            <v>DNER-ES283/97</v>
          </cell>
          <cell r="D724" t="str">
            <v xml:space="preserve"> </v>
          </cell>
          <cell r="E724" t="str">
            <v>un</v>
          </cell>
          <cell r="F724">
            <v>81.430000000000007</v>
          </cell>
          <cell r="G724">
            <v>29.15194</v>
          </cell>
          <cell r="H724">
            <v>110.58194</v>
          </cell>
        </row>
        <row r="725">
          <cell r="A725" t="str">
            <v>04.950.03</v>
          </cell>
          <cell r="B725" t="str">
            <v>Dissipador de energia- DES 03</v>
          </cell>
          <cell r="C725" t="str">
            <v>DNER-ES283/97</v>
          </cell>
          <cell r="D725" t="str">
            <v xml:space="preserve"> </v>
          </cell>
          <cell r="E725" t="str">
            <v>un</v>
          </cell>
          <cell r="F725">
            <v>97.11</v>
          </cell>
          <cell r="G725">
            <v>34.76538</v>
          </cell>
          <cell r="H725">
            <v>131.87538000000001</v>
          </cell>
        </row>
        <row r="726">
          <cell r="A726" t="str">
            <v>04.950.04</v>
          </cell>
          <cell r="B726" t="str">
            <v>Dissipador de energia- DES 04</v>
          </cell>
          <cell r="C726" t="str">
            <v>DNER-ES283/97</v>
          </cell>
          <cell r="D726" t="str">
            <v xml:space="preserve"> </v>
          </cell>
          <cell r="E726" t="str">
            <v>un</v>
          </cell>
          <cell r="G726">
            <v>0</v>
          </cell>
          <cell r="H726">
            <v>0</v>
          </cell>
        </row>
        <row r="727">
          <cell r="A727" t="str">
            <v>04.950.21</v>
          </cell>
          <cell r="B727" t="str">
            <v>Dissipador de energia- DEB 01</v>
          </cell>
          <cell r="C727" t="str">
            <v>DNER-ES283/97</v>
          </cell>
          <cell r="D727" t="str">
            <v xml:space="preserve"> </v>
          </cell>
          <cell r="E727" t="str">
            <v>un</v>
          </cell>
          <cell r="F727">
            <v>74.739999999999995</v>
          </cell>
          <cell r="G727">
            <v>26.756919999999997</v>
          </cell>
          <cell r="H727">
            <v>101.49691999999999</v>
          </cell>
        </row>
        <row r="728">
          <cell r="A728" t="str">
            <v>04.950.22</v>
          </cell>
          <cell r="B728" t="str">
            <v>Dissipador de energia- DEB 02</v>
          </cell>
          <cell r="C728" t="str">
            <v>DNER-ES283/97</v>
          </cell>
          <cell r="D728" t="str">
            <v xml:space="preserve"> </v>
          </cell>
          <cell r="E728" t="str">
            <v>un</v>
          </cell>
          <cell r="F728">
            <v>251.57</v>
          </cell>
          <cell r="G728">
            <v>90.062059999999988</v>
          </cell>
          <cell r="H728">
            <v>341.63205999999997</v>
          </cell>
        </row>
        <row r="729">
          <cell r="A729" t="str">
            <v>04.950.23</v>
          </cell>
          <cell r="B729" t="str">
            <v>Dissipador de energia- DEB 03</v>
          </cell>
          <cell r="C729" t="str">
            <v>DNER-ES283/97</v>
          </cell>
          <cell r="D729" t="str">
            <v xml:space="preserve"> </v>
          </cell>
          <cell r="E729" t="str">
            <v>un</v>
          </cell>
          <cell r="F729">
            <v>403.37</v>
          </cell>
          <cell r="G729">
            <v>144.40645999999998</v>
          </cell>
          <cell r="H729">
            <v>547.77646000000004</v>
          </cell>
        </row>
        <row r="730">
          <cell r="A730" t="str">
            <v>04.950.24</v>
          </cell>
          <cell r="B730" t="str">
            <v>Dissipador de energia- DEB 04</v>
          </cell>
          <cell r="C730" t="str">
            <v>DNER-ES283/97</v>
          </cell>
          <cell r="D730" t="str">
            <v xml:space="preserve"> </v>
          </cell>
          <cell r="E730" t="str">
            <v>un</v>
          </cell>
          <cell r="F730">
            <v>593.01</v>
          </cell>
          <cell r="G730">
            <v>212.29757999999998</v>
          </cell>
          <cell r="H730">
            <v>805.30757999999992</v>
          </cell>
        </row>
        <row r="731">
          <cell r="A731" t="str">
            <v>04.950.25</v>
          </cell>
          <cell r="B731" t="str">
            <v>Dissipador de energia- DEB 05</v>
          </cell>
          <cell r="C731" t="str">
            <v>DNER-ES283/97</v>
          </cell>
          <cell r="D731" t="str">
            <v xml:space="preserve"> </v>
          </cell>
          <cell r="E731" t="str">
            <v>un</v>
          </cell>
          <cell r="G731">
            <v>0</v>
          </cell>
          <cell r="H731">
            <v>0</v>
          </cell>
        </row>
        <row r="732">
          <cell r="A732" t="str">
            <v>04.950.26</v>
          </cell>
          <cell r="B732" t="str">
            <v>Dissipador de energia- DEB 06</v>
          </cell>
          <cell r="C732" t="str">
            <v>DNER-ES283/97</v>
          </cell>
          <cell r="D732" t="str">
            <v xml:space="preserve"> </v>
          </cell>
          <cell r="E732" t="str">
            <v>un</v>
          </cell>
          <cell r="G732">
            <v>0</v>
          </cell>
          <cell r="H732">
            <v>0</v>
          </cell>
        </row>
        <row r="733">
          <cell r="A733" t="str">
            <v>04.950.27</v>
          </cell>
          <cell r="B733" t="str">
            <v>Dissipador de energia- DEB 07</v>
          </cell>
          <cell r="C733" t="str">
            <v>DNER-ES283/97</v>
          </cell>
          <cell r="D733" t="str">
            <v xml:space="preserve"> </v>
          </cell>
          <cell r="E733" t="str">
            <v>un</v>
          </cell>
          <cell r="F733">
            <v>842.49</v>
          </cell>
          <cell r="G733">
            <v>301.61142000000001</v>
          </cell>
          <cell r="H733">
            <v>1144.10142</v>
          </cell>
        </row>
        <row r="734">
          <cell r="A734" t="str">
            <v>04.950.28</v>
          </cell>
          <cell r="B734" t="str">
            <v>Dissipador de energia- DEB 08</v>
          </cell>
          <cell r="C734" t="str">
            <v>DNER-ES283/97</v>
          </cell>
          <cell r="D734" t="str">
            <v xml:space="preserve"> </v>
          </cell>
          <cell r="E734" t="str">
            <v>un</v>
          </cell>
          <cell r="G734">
            <v>0</v>
          </cell>
          <cell r="H734">
            <v>0</v>
          </cell>
        </row>
        <row r="735">
          <cell r="A735" t="str">
            <v>04.950.29</v>
          </cell>
          <cell r="B735" t="str">
            <v>Dissipador de energia- DEB 09</v>
          </cell>
          <cell r="C735" t="str">
            <v>DNER-ES283/97</v>
          </cell>
          <cell r="D735" t="str">
            <v xml:space="preserve"> </v>
          </cell>
          <cell r="E735" t="str">
            <v>un</v>
          </cell>
          <cell r="G735">
            <v>0</v>
          </cell>
          <cell r="H735">
            <v>0</v>
          </cell>
        </row>
        <row r="736">
          <cell r="A736" t="str">
            <v>04.950.30</v>
          </cell>
          <cell r="B736" t="str">
            <v>Dissipador de energia- DEB 10</v>
          </cell>
          <cell r="C736" t="str">
            <v>DNER-ES283/97</v>
          </cell>
          <cell r="D736" t="str">
            <v xml:space="preserve"> </v>
          </cell>
          <cell r="E736" t="str">
            <v>un</v>
          </cell>
          <cell r="F736">
            <v>1092.3814400000001</v>
          </cell>
          <cell r="G736">
            <v>391.07255552000004</v>
          </cell>
          <cell r="H736">
            <v>1483.4539955200003</v>
          </cell>
        </row>
        <row r="737">
          <cell r="A737" t="str">
            <v>04.950.31</v>
          </cell>
          <cell r="B737" t="str">
            <v>Dissipador de energia- DEB 11</v>
          </cell>
          <cell r="C737" t="str">
            <v>DNER-ES283/97</v>
          </cell>
          <cell r="D737" t="str">
            <v xml:space="preserve"> </v>
          </cell>
          <cell r="E737" t="str">
            <v>un</v>
          </cell>
          <cell r="G737">
            <v>0</v>
          </cell>
          <cell r="H737">
            <v>0</v>
          </cell>
        </row>
        <row r="738">
          <cell r="A738" t="str">
            <v>04.950.32</v>
          </cell>
          <cell r="B738" t="str">
            <v>Dissipador de energia- DEB 12</v>
          </cell>
          <cell r="C738" t="str">
            <v>DNER-ES283/97</v>
          </cell>
          <cell r="D738" t="str">
            <v xml:space="preserve"> </v>
          </cell>
          <cell r="E738" t="str">
            <v>un</v>
          </cell>
          <cell r="G738">
            <v>0</v>
          </cell>
          <cell r="H738">
            <v>0</v>
          </cell>
        </row>
        <row r="739">
          <cell r="A739" t="str">
            <v>04.950.51</v>
          </cell>
          <cell r="B739" t="str">
            <v>Dissipador de energia- DED 01</v>
          </cell>
          <cell r="C739" t="str">
            <v>DNER-ES283/97</v>
          </cell>
          <cell r="D739" t="str">
            <v xml:space="preserve"> </v>
          </cell>
          <cell r="E739" t="str">
            <v>un</v>
          </cell>
          <cell r="G739">
            <v>0</v>
          </cell>
          <cell r="H739">
            <v>0</v>
          </cell>
        </row>
        <row r="740">
          <cell r="A740" t="str">
            <v>04.960.01</v>
          </cell>
          <cell r="B740" t="str">
            <v>Boca de lobo simples c/ grelha de concreto-BLS 01</v>
          </cell>
          <cell r="C740" t="str">
            <v xml:space="preserve"> </v>
          </cell>
          <cell r="D740" t="str">
            <v xml:space="preserve"> </v>
          </cell>
          <cell r="E740" t="str">
            <v>un</v>
          </cell>
          <cell r="F740">
            <v>149.86000000000001</v>
          </cell>
          <cell r="G740">
            <v>53.649880000000003</v>
          </cell>
          <cell r="H740">
            <v>203.50988000000001</v>
          </cell>
        </row>
        <row r="741">
          <cell r="A741" t="str">
            <v>04.960.02</v>
          </cell>
          <cell r="B741" t="str">
            <v>Boca de lobo simples c/ grelha de concreto-BLS 02</v>
          </cell>
          <cell r="C741" t="str">
            <v xml:space="preserve"> </v>
          </cell>
          <cell r="D741" t="str">
            <v xml:space="preserve"> </v>
          </cell>
          <cell r="E741" t="str">
            <v>un</v>
          </cell>
          <cell r="F741">
            <v>189.87</v>
          </cell>
          <cell r="G741">
            <v>67.973460000000003</v>
          </cell>
          <cell r="H741">
            <v>257.84345999999999</v>
          </cell>
        </row>
        <row r="742">
          <cell r="A742" t="str">
            <v>04.960.03</v>
          </cell>
          <cell r="B742" t="str">
            <v>Boca de lobo simples c/ grelha de concreto-BLS 03</v>
          </cell>
          <cell r="C742" t="str">
            <v xml:space="preserve"> </v>
          </cell>
          <cell r="D742" t="str">
            <v xml:space="preserve"> </v>
          </cell>
          <cell r="E742" t="str">
            <v>un</v>
          </cell>
          <cell r="F742">
            <v>229.92</v>
          </cell>
          <cell r="G742">
            <v>82.311359999999993</v>
          </cell>
          <cell r="H742">
            <v>312.23136</v>
          </cell>
        </row>
        <row r="743">
          <cell r="A743" t="str">
            <v>04.960.04</v>
          </cell>
          <cell r="B743" t="str">
            <v>Boca de lobo simples c/ grelha de concreto-BLS 04</v>
          </cell>
          <cell r="C743" t="str">
            <v xml:space="preserve"> </v>
          </cell>
          <cell r="D743" t="str">
            <v xml:space="preserve"> </v>
          </cell>
          <cell r="E743" t="str">
            <v>un</v>
          </cell>
          <cell r="F743">
            <v>269.93</v>
          </cell>
          <cell r="G743">
            <v>96.63494</v>
          </cell>
          <cell r="H743">
            <v>366.56493999999998</v>
          </cell>
        </row>
        <row r="744">
          <cell r="A744" t="str">
            <v>04.960.05</v>
          </cell>
          <cell r="B744" t="str">
            <v>Boca de lobo simples c/ grelha de concreto-BLS 05</v>
          </cell>
          <cell r="C744" t="str">
            <v xml:space="preserve"> </v>
          </cell>
          <cell r="D744" t="str">
            <v xml:space="preserve"> </v>
          </cell>
          <cell r="E744" t="str">
            <v>un</v>
          </cell>
          <cell r="F744">
            <v>308.58999999999997</v>
          </cell>
          <cell r="G744">
            <v>110.47521999999999</v>
          </cell>
          <cell r="H744">
            <v>419.06521999999995</v>
          </cell>
        </row>
        <row r="745">
          <cell r="A745" t="str">
            <v>04.960.06</v>
          </cell>
          <cell r="B745" t="str">
            <v>Boca de lobo simples c/ grelha de concreto-BLS 06</v>
          </cell>
          <cell r="C745" t="str">
            <v xml:space="preserve"> </v>
          </cell>
          <cell r="D745" t="str">
            <v xml:space="preserve"> </v>
          </cell>
          <cell r="E745" t="str">
            <v>un</v>
          </cell>
          <cell r="G745">
            <v>0</v>
          </cell>
          <cell r="H745">
            <v>0</v>
          </cell>
        </row>
        <row r="746">
          <cell r="A746" t="str">
            <v>04.960.07</v>
          </cell>
          <cell r="B746" t="str">
            <v>Boca de lobo simples c/ grelha de concreto-BLS 07</v>
          </cell>
          <cell r="C746" t="str">
            <v xml:space="preserve"> </v>
          </cell>
          <cell r="D746" t="str">
            <v xml:space="preserve"> </v>
          </cell>
          <cell r="E746" t="str">
            <v>un</v>
          </cell>
          <cell r="G746">
            <v>0</v>
          </cell>
          <cell r="H746">
            <v>0</v>
          </cell>
        </row>
        <row r="747">
          <cell r="A747" t="str">
            <v>04.961.01</v>
          </cell>
          <cell r="B747" t="str">
            <v>Boca de lobo dupla c/ grelha de concreto-BLD 01</v>
          </cell>
          <cell r="C747" t="str">
            <v xml:space="preserve"> </v>
          </cell>
          <cell r="D747" t="str">
            <v xml:space="preserve"> </v>
          </cell>
          <cell r="E747" t="str">
            <v>un</v>
          </cell>
          <cell r="F747">
            <v>233.02584148497962</v>
          </cell>
          <cell r="G747">
            <v>83.423251251622702</v>
          </cell>
          <cell r="H747">
            <v>316.44909273660232</v>
          </cell>
        </row>
        <row r="748">
          <cell r="A748" t="str">
            <v>04.961.02</v>
          </cell>
          <cell r="B748" t="str">
            <v>Boca de lobo dupla c/ grelha de concreto-BLD 02</v>
          </cell>
          <cell r="C748" t="str">
            <v xml:space="preserve"> </v>
          </cell>
          <cell r="D748" t="str">
            <v xml:space="preserve"> </v>
          </cell>
          <cell r="E748" t="str">
            <v>un</v>
          </cell>
          <cell r="F748">
            <v>350.93</v>
          </cell>
          <cell r="G748">
            <v>125.63293999999999</v>
          </cell>
          <cell r="H748">
            <v>476.56294000000003</v>
          </cell>
        </row>
        <row r="749">
          <cell r="A749" t="str">
            <v>04.961.03</v>
          </cell>
          <cell r="B749" t="str">
            <v>Boca de lobo dupla c/ grelha de concreto-BLD 03</v>
          </cell>
          <cell r="C749" t="str">
            <v xml:space="preserve"> </v>
          </cell>
          <cell r="D749" t="str">
            <v xml:space="preserve"> </v>
          </cell>
          <cell r="E749" t="str">
            <v>un</v>
          </cell>
          <cell r="G749">
            <v>0</v>
          </cell>
          <cell r="H749">
            <v>0</v>
          </cell>
        </row>
        <row r="750">
          <cell r="A750" t="str">
            <v>04.961.04</v>
          </cell>
          <cell r="B750" t="str">
            <v>Boca de lobo dupla c/ grelha de concreto-BLD 04</v>
          </cell>
          <cell r="C750" t="str">
            <v xml:space="preserve"> </v>
          </cell>
          <cell r="D750" t="str">
            <v xml:space="preserve"> </v>
          </cell>
          <cell r="E750" t="str">
            <v>un</v>
          </cell>
          <cell r="G750">
            <v>0</v>
          </cell>
          <cell r="H750">
            <v>0</v>
          </cell>
        </row>
        <row r="751">
          <cell r="A751" t="str">
            <v>04.961.05</v>
          </cell>
          <cell r="B751" t="str">
            <v>Boca de lobo dupla c/ grelha de concreto-BLD 05</v>
          </cell>
          <cell r="C751" t="str">
            <v xml:space="preserve"> </v>
          </cell>
          <cell r="D751" t="str">
            <v xml:space="preserve"> </v>
          </cell>
          <cell r="E751" t="str">
            <v>un</v>
          </cell>
          <cell r="G751">
            <v>0</v>
          </cell>
          <cell r="H751">
            <v>0</v>
          </cell>
        </row>
        <row r="752">
          <cell r="A752" t="str">
            <v>04.961.06</v>
          </cell>
          <cell r="B752" t="str">
            <v>Boca de lobo dupla c/ grelha de concreto-BLD 06</v>
          </cell>
          <cell r="C752" t="str">
            <v xml:space="preserve"> </v>
          </cell>
          <cell r="D752" t="str">
            <v xml:space="preserve"> </v>
          </cell>
          <cell r="E752" t="str">
            <v>un</v>
          </cell>
          <cell r="G752">
            <v>0</v>
          </cell>
          <cell r="H752">
            <v>0</v>
          </cell>
        </row>
        <row r="753">
          <cell r="A753" t="str">
            <v>04.961.07</v>
          </cell>
          <cell r="B753" t="str">
            <v>Boca de lobo dupla c/ grelha de concreto-BLD 07</v>
          </cell>
          <cell r="C753" t="str">
            <v xml:space="preserve"> </v>
          </cell>
          <cell r="D753" t="str">
            <v xml:space="preserve"> </v>
          </cell>
          <cell r="E753" t="str">
            <v>un</v>
          </cell>
          <cell r="G753">
            <v>0</v>
          </cell>
          <cell r="H753">
            <v>0</v>
          </cell>
        </row>
        <row r="754">
          <cell r="A754" t="str">
            <v>04.962.01</v>
          </cell>
          <cell r="B754" t="str">
            <v>Caixa de ligação e passagem- CLP 01</v>
          </cell>
          <cell r="C754" t="str">
            <v>DNER-ES287/97</v>
          </cell>
          <cell r="D754" t="str">
            <v xml:space="preserve"> </v>
          </cell>
          <cell r="E754" t="str">
            <v>un</v>
          </cell>
          <cell r="F754">
            <v>273.22000000000003</v>
          </cell>
          <cell r="G754">
            <v>97.812760000000011</v>
          </cell>
          <cell r="H754">
            <v>371.03276000000005</v>
          </cell>
        </row>
        <row r="755">
          <cell r="A755" t="str">
            <v>04.962.02</v>
          </cell>
          <cell r="B755" t="str">
            <v>Caixa de ligação e passagem- CLP 02</v>
          </cell>
          <cell r="C755" t="str">
            <v>DNER-ES287/97</v>
          </cell>
          <cell r="D755" t="str">
            <v xml:space="preserve"> </v>
          </cell>
          <cell r="E755" t="str">
            <v>un</v>
          </cell>
          <cell r="F755">
            <v>265.04000000000002</v>
          </cell>
          <cell r="G755">
            <v>94.884320000000002</v>
          </cell>
          <cell r="H755">
            <v>359.92432000000002</v>
          </cell>
        </row>
        <row r="756">
          <cell r="A756" t="str">
            <v>04.962.03</v>
          </cell>
          <cell r="B756" t="str">
            <v>Caixa de ligação e passagem- CLP 03</v>
          </cell>
          <cell r="C756" t="str">
            <v>DNER-ES287/97</v>
          </cell>
          <cell r="D756" t="str">
            <v xml:space="preserve"> </v>
          </cell>
          <cell r="E756" t="str">
            <v>un</v>
          </cell>
          <cell r="F756">
            <v>371.37</v>
          </cell>
          <cell r="G756">
            <v>132.95045999999999</v>
          </cell>
          <cell r="H756">
            <v>504.32046000000003</v>
          </cell>
        </row>
        <row r="757">
          <cell r="A757" t="str">
            <v>04.962.04</v>
          </cell>
          <cell r="B757" t="str">
            <v>Caixa de ligação e passagem- CLP 04</v>
          </cell>
          <cell r="C757" t="str">
            <v>DNER-ES287/97</v>
          </cell>
          <cell r="D757" t="str">
            <v xml:space="preserve"> </v>
          </cell>
          <cell r="E757" t="str">
            <v>un</v>
          </cell>
          <cell r="F757">
            <v>475.68</v>
          </cell>
          <cell r="G757">
            <v>170.29344</v>
          </cell>
          <cell r="H757">
            <v>645.97343999999998</v>
          </cell>
        </row>
        <row r="758">
          <cell r="A758" t="str">
            <v>04.962.05</v>
          </cell>
          <cell r="B758" t="str">
            <v>Caixa de ligação e passagem- CLP 05</v>
          </cell>
          <cell r="C758" t="str">
            <v>DNER-ES287/97</v>
          </cell>
          <cell r="D758" t="str">
            <v xml:space="preserve"> </v>
          </cell>
          <cell r="E758" t="str">
            <v>un</v>
          </cell>
          <cell r="G758">
            <v>0</v>
          </cell>
          <cell r="H758">
            <v>0</v>
          </cell>
        </row>
        <row r="759">
          <cell r="A759" t="str">
            <v>04.962.06</v>
          </cell>
          <cell r="B759" t="str">
            <v>Caixa de ligação e passagem- CLP 06</v>
          </cell>
          <cell r="C759" t="str">
            <v>DNER-ES287/97</v>
          </cell>
          <cell r="D759" t="str">
            <v xml:space="preserve"> </v>
          </cell>
          <cell r="E759" t="str">
            <v>un</v>
          </cell>
          <cell r="G759">
            <v>0</v>
          </cell>
          <cell r="H759">
            <v>0</v>
          </cell>
        </row>
        <row r="760">
          <cell r="A760" t="str">
            <v>04.962.07</v>
          </cell>
          <cell r="B760" t="str">
            <v>Caixa de ligação e passagem- CLP 07</v>
          </cell>
          <cell r="C760" t="str">
            <v>DNER-ES287/97</v>
          </cell>
          <cell r="D760" t="str">
            <v xml:space="preserve"> </v>
          </cell>
          <cell r="E760" t="str">
            <v>un</v>
          </cell>
          <cell r="F760">
            <v>326.36</v>
          </cell>
          <cell r="G760">
            <v>116.83687999999999</v>
          </cell>
          <cell r="H760">
            <v>443.19688000000002</v>
          </cell>
        </row>
        <row r="761">
          <cell r="A761" t="str">
            <v>04.962.08</v>
          </cell>
          <cell r="B761" t="str">
            <v>Caixa de ligação e passagem- CLP 08</v>
          </cell>
          <cell r="C761" t="str">
            <v>DNER-ES287/97</v>
          </cell>
          <cell r="D761" t="str">
            <v xml:space="preserve"> </v>
          </cell>
          <cell r="E761" t="str">
            <v>un</v>
          </cell>
          <cell r="F761">
            <v>317.82</v>
          </cell>
          <cell r="G761">
            <v>113.77955999999999</v>
          </cell>
          <cell r="H761">
            <v>431.59956</v>
          </cell>
        </row>
        <row r="762">
          <cell r="A762" t="str">
            <v>04.962.09</v>
          </cell>
          <cell r="B762" t="str">
            <v>Caixa de ligação e passagem- CLP 09</v>
          </cell>
          <cell r="C762" t="str">
            <v>DNER-ES287/97</v>
          </cell>
          <cell r="D762" t="str">
            <v xml:space="preserve"> </v>
          </cell>
          <cell r="E762" t="str">
            <v>un</v>
          </cell>
          <cell r="G762">
            <v>0</v>
          </cell>
          <cell r="H762">
            <v>0</v>
          </cell>
        </row>
        <row r="763">
          <cell r="A763" t="str">
            <v>04.962.10</v>
          </cell>
          <cell r="B763" t="str">
            <v>Caixa de ligação e passagem- CLP 10</v>
          </cell>
          <cell r="C763" t="str">
            <v>DNER-ES287/97</v>
          </cell>
          <cell r="D763" t="str">
            <v xml:space="preserve"> </v>
          </cell>
          <cell r="E763" t="str">
            <v>un</v>
          </cell>
          <cell r="G763">
            <v>0</v>
          </cell>
          <cell r="H763">
            <v>0</v>
          </cell>
        </row>
        <row r="764">
          <cell r="A764" t="str">
            <v>04.962.11</v>
          </cell>
          <cell r="B764" t="str">
            <v>Caixa de ligação e passagem- CLP 11</v>
          </cell>
          <cell r="C764" t="str">
            <v>DNER-ES287/97</v>
          </cell>
          <cell r="D764" t="str">
            <v xml:space="preserve"> </v>
          </cell>
          <cell r="E764" t="str">
            <v>un</v>
          </cell>
          <cell r="G764">
            <v>0</v>
          </cell>
          <cell r="H764">
            <v>0</v>
          </cell>
        </row>
        <row r="765">
          <cell r="A765" t="str">
            <v>04.962.12</v>
          </cell>
          <cell r="B765" t="str">
            <v>Caixa de ligação e passagem- CLP 12</v>
          </cell>
          <cell r="C765" t="str">
            <v>DNER-ES287/97</v>
          </cell>
          <cell r="D765" t="str">
            <v xml:space="preserve"> </v>
          </cell>
          <cell r="E765" t="str">
            <v>un</v>
          </cell>
          <cell r="G765">
            <v>0</v>
          </cell>
          <cell r="H765">
            <v>0</v>
          </cell>
        </row>
        <row r="766">
          <cell r="A766" t="str">
            <v>04.962.13</v>
          </cell>
          <cell r="B766" t="str">
            <v>Caixa de ligação e passagem- CLP 13</v>
          </cell>
          <cell r="C766" t="str">
            <v>DNER-ES287/97</v>
          </cell>
          <cell r="D766" t="str">
            <v xml:space="preserve"> </v>
          </cell>
          <cell r="E766" t="str">
            <v>un</v>
          </cell>
          <cell r="G766">
            <v>0</v>
          </cell>
          <cell r="H766">
            <v>0</v>
          </cell>
        </row>
        <row r="767">
          <cell r="A767" t="str">
            <v>04.962.14</v>
          </cell>
          <cell r="B767" t="str">
            <v>Caixa de ligação e passagem- CLP 14</v>
          </cell>
          <cell r="C767" t="str">
            <v>DNER-ES287/97</v>
          </cell>
          <cell r="D767" t="str">
            <v xml:space="preserve"> </v>
          </cell>
          <cell r="E767" t="str">
            <v>un</v>
          </cell>
          <cell r="G767">
            <v>0</v>
          </cell>
          <cell r="H767">
            <v>0</v>
          </cell>
        </row>
        <row r="768">
          <cell r="A768" t="str">
            <v>04.962.15</v>
          </cell>
          <cell r="B768" t="str">
            <v>Caixa de ligação e passagem- CLP 15</v>
          </cell>
          <cell r="C768" t="str">
            <v>DNER-ES287/97</v>
          </cell>
          <cell r="D768" t="str">
            <v xml:space="preserve"> </v>
          </cell>
          <cell r="E768" t="str">
            <v>un</v>
          </cell>
          <cell r="F768">
            <v>503</v>
          </cell>
          <cell r="G768">
            <v>180.07399999999998</v>
          </cell>
          <cell r="H768">
            <v>683.07399999999996</v>
          </cell>
        </row>
        <row r="769">
          <cell r="A769" t="str">
            <v>04.962.16</v>
          </cell>
          <cell r="B769" t="str">
            <v>Caixa de ligação e passagem- CLP 16</v>
          </cell>
          <cell r="C769" t="str">
            <v>DNER-ES287/97</v>
          </cell>
          <cell r="D769" t="str">
            <v xml:space="preserve"> </v>
          </cell>
          <cell r="E769" t="str">
            <v>un</v>
          </cell>
          <cell r="G769">
            <v>0</v>
          </cell>
          <cell r="H769">
            <v>0</v>
          </cell>
        </row>
        <row r="770">
          <cell r="A770" t="str">
            <v>04.962.17</v>
          </cell>
          <cell r="B770" t="str">
            <v>Caixa de ligação e passagem- CLP 17</v>
          </cell>
          <cell r="C770" t="str">
            <v>DNER-ES287/97</v>
          </cell>
          <cell r="D770" t="str">
            <v xml:space="preserve"> </v>
          </cell>
          <cell r="E770" t="str">
            <v>un</v>
          </cell>
          <cell r="G770">
            <v>0</v>
          </cell>
          <cell r="H770">
            <v>0</v>
          </cell>
        </row>
        <row r="771">
          <cell r="A771" t="str">
            <v xml:space="preserve">04.962.18   </v>
          </cell>
          <cell r="B771" t="str">
            <v>Caixa de ligação e passagem- CLP 18</v>
          </cell>
          <cell r="C771" t="str">
            <v>DNER-ES287/97</v>
          </cell>
          <cell r="D771" t="str">
            <v xml:space="preserve"> </v>
          </cell>
          <cell r="E771" t="str">
            <v>un</v>
          </cell>
          <cell r="G771">
            <v>0</v>
          </cell>
          <cell r="H771">
            <v>0</v>
          </cell>
        </row>
        <row r="772">
          <cell r="A772" t="str">
            <v>04.963.01</v>
          </cell>
          <cell r="B772" t="str">
            <v>Poço de visita- PVI 01</v>
          </cell>
          <cell r="C772" t="str">
            <v xml:space="preserve"> </v>
          </cell>
          <cell r="D772" t="str">
            <v xml:space="preserve"> </v>
          </cell>
          <cell r="E772" t="str">
            <v>un</v>
          </cell>
          <cell r="F772">
            <v>363.11</v>
          </cell>
          <cell r="G772">
            <v>129.99338</v>
          </cell>
          <cell r="H772">
            <v>493.10338000000002</v>
          </cell>
        </row>
        <row r="773">
          <cell r="A773" t="str">
            <v>04.963.02</v>
          </cell>
          <cell r="B773" t="str">
            <v>Poço de visita- PVI 02</v>
          </cell>
          <cell r="C773" t="str">
            <v xml:space="preserve"> </v>
          </cell>
          <cell r="D773" t="str">
            <v xml:space="preserve"> </v>
          </cell>
          <cell r="E773" t="str">
            <v>un</v>
          </cell>
          <cell r="F773">
            <v>354.56</v>
          </cell>
          <cell r="G773">
            <v>126.93248</v>
          </cell>
          <cell r="H773">
            <v>481.49248</v>
          </cell>
        </row>
        <row r="774">
          <cell r="A774" t="str">
            <v>04.963.03</v>
          </cell>
          <cell r="B774" t="str">
            <v>Poço de visita- PVI 03</v>
          </cell>
          <cell r="C774" t="str">
            <v xml:space="preserve"> </v>
          </cell>
          <cell r="D774" t="str">
            <v xml:space="preserve"> </v>
          </cell>
          <cell r="E774" t="str">
            <v>un</v>
          </cell>
          <cell r="F774">
            <v>419.21</v>
          </cell>
          <cell r="G774">
            <v>150.07718</v>
          </cell>
          <cell r="H774">
            <v>569.28718000000003</v>
          </cell>
        </row>
        <row r="775">
          <cell r="A775" t="str">
            <v>04.963.04</v>
          </cell>
          <cell r="B775" t="str">
            <v>Poço de visita- PVI 04</v>
          </cell>
          <cell r="C775" t="str">
            <v xml:space="preserve"> </v>
          </cell>
          <cell r="D775" t="str">
            <v xml:space="preserve"> </v>
          </cell>
          <cell r="E775" t="str">
            <v>un</v>
          </cell>
          <cell r="G775">
            <v>0</v>
          </cell>
          <cell r="H775">
            <v>0</v>
          </cell>
        </row>
        <row r="776">
          <cell r="A776" t="str">
            <v>04.963.05</v>
          </cell>
          <cell r="B776" t="str">
            <v>Poço de visita- PVI 05</v>
          </cell>
          <cell r="C776" t="str">
            <v xml:space="preserve"> </v>
          </cell>
          <cell r="D776" t="str">
            <v xml:space="preserve"> </v>
          </cell>
          <cell r="E776" t="str">
            <v>un</v>
          </cell>
          <cell r="G776">
            <v>0</v>
          </cell>
          <cell r="H776">
            <v>0</v>
          </cell>
        </row>
        <row r="777">
          <cell r="A777" t="str">
            <v>04.963.06</v>
          </cell>
          <cell r="B777" t="str">
            <v>Poço de visita- PVI 06</v>
          </cell>
          <cell r="C777" t="str">
            <v xml:space="preserve"> </v>
          </cell>
          <cell r="D777" t="str">
            <v xml:space="preserve"> </v>
          </cell>
          <cell r="E777" t="str">
            <v>un</v>
          </cell>
          <cell r="G777">
            <v>0</v>
          </cell>
          <cell r="H777">
            <v>0</v>
          </cell>
        </row>
        <row r="778">
          <cell r="A778" t="str">
            <v>04.963.07</v>
          </cell>
          <cell r="B778" t="str">
            <v>Poço de visita- PVI 07</v>
          </cell>
          <cell r="C778" t="str">
            <v xml:space="preserve"> </v>
          </cell>
          <cell r="D778" t="str">
            <v xml:space="preserve"> </v>
          </cell>
          <cell r="E778" t="str">
            <v>un</v>
          </cell>
          <cell r="G778">
            <v>0</v>
          </cell>
          <cell r="H778">
            <v>0</v>
          </cell>
        </row>
        <row r="779">
          <cell r="A779" t="str">
            <v>04.963.08</v>
          </cell>
          <cell r="B779" t="str">
            <v>Poço de visita- PVI 08</v>
          </cell>
          <cell r="C779" t="str">
            <v xml:space="preserve"> </v>
          </cell>
          <cell r="D779" t="str">
            <v xml:space="preserve"> </v>
          </cell>
          <cell r="E779" t="str">
            <v>un</v>
          </cell>
          <cell r="G779">
            <v>0</v>
          </cell>
          <cell r="H779">
            <v>0</v>
          </cell>
        </row>
        <row r="780">
          <cell r="A780" t="str">
            <v>04.963.09</v>
          </cell>
          <cell r="B780" t="str">
            <v>Poço de visita- PVI 09</v>
          </cell>
          <cell r="C780" t="str">
            <v xml:space="preserve"> </v>
          </cell>
          <cell r="D780" t="str">
            <v xml:space="preserve"> </v>
          </cell>
          <cell r="E780" t="str">
            <v>un</v>
          </cell>
          <cell r="G780">
            <v>0</v>
          </cell>
          <cell r="H780">
            <v>0</v>
          </cell>
        </row>
        <row r="781">
          <cell r="A781" t="str">
            <v>04.963.10</v>
          </cell>
          <cell r="B781" t="str">
            <v>Poço de visita- PVI 10</v>
          </cell>
          <cell r="C781" t="str">
            <v xml:space="preserve"> </v>
          </cell>
          <cell r="D781" t="str">
            <v xml:space="preserve"> </v>
          </cell>
          <cell r="E781" t="str">
            <v>un</v>
          </cell>
          <cell r="G781">
            <v>0</v>
          </cell>
          <cell r="H781">
            <v>0</v>
          </cell>
        </row>
        <row r="782">
          <cell r="A782" t="str">
            <v>04.963.11</v>
          </cell>
          <cell r="B782" t="str">
            <v>Poço de visita- PVI 11</v>
          </cell>
          <cell r="C782" t="str">
            <v xml:space="preserve"> </v>
          </cell>
          <cell r="D782" t="str">
            <v xml:space="preserve"> </v>
          </cell>
          <cell r="E782" t="str">
            <v>un</v>
          </cell>
          <cell r="G782">
            <v>0</v>
          </cell>
          <cell r="H782">
            <v>0</v>
          </cell>
        </row>
        <row r="783">
          <cell r="A783" t="str">
            <v>04.963.12</v>
          </cell>
          <cell r="B783" t="str">
            <v>Poço de visita- PVI 12</v>
          </cell>
          <cell r="C783" t="str">
            <v xml:space="preserve"> </v>
          </cell>
          <cell r="D783" t="str">
            <v xml:space="preserve"> </v>
          </cell>
          <cell r="E783" t="str">
            <v>un</v>
          </cell>
          <cell r="G783">
            <v>0</v>
          </cell>
          <cell r="H783">
            <v>0</v>
          </cell>
        </row>
        <row r="784">
          <cell r="A784" t="str">
            <v>04.963.13</v>
          </cell>
          <cell r="B784" t="str">
            <v>Poço de visita- PVI 13</v>
          </cell>
          <cell r="C784" t="str">
            <v xml:space="preserve"> </v>
          </cell>
          <cell r="D784" t="str">
            <v xml:space="preserve"> </v>
          </cell>
          <cell r="E784" t="str">
            <v>un</v>
          </cell>
          <cell r="G784">
            <v>0</v>
          </cell>
          <cell r="H784">
            <v>0</v>
          </cell>
        </row>
        <row r="785">
          <cell r="A785" t="str">
            <v>04.963.14</v>
          </cell>
          <cell r="B785" t="str">
            <v>Poço de visita- PVI 14</v>
          </cell>
          <cell r="C785" t="str">
            <v xml:space="preserve"> </v>
          </cell>
          <cell r="D785" t="str">
            <v xml:space="preserve"> </v>
          </cell>
          <cell r="E785" t="str">
            <v>un</v>
          </cell>
          <cell r="G785">
            <v>0</v>
          </cell>
          <cell r="H785">
            <v>0</v>
          </cell>
        </row>
        <row r="786">
          <cell r="A786" t="str">
            <v>04.963.15</v>
          </cell>
          <cell r="B786" t="str">
            <v>Poço de visita- PVI 15</v>
          </cell>
          <cell r="C786" t="str">
            <v xml:space="preserve"> </v>
          </cell>
          <cell r="D786" t="str">
            <v xml:space="preserve"> </v>
          </cell>
          <cell r="E786" t="str">
            <v>un</v>
          </cell>
          <cell r="G786">
            <v>0</v>
          </cell>
          <cell r="H786">
            <v>0</v>
          </cell>
        </row>
        <row r="787">
          <cell r="A787" t="str">
            <v>04.963.16</v>
          </cell>
          <cell r="B787" t="str">
            <v>Poço de visita- PVI 16</v>
          </cell>
          <cell r="C787" t="str">
            <v xml:space="preserve"> </v>
          </cell>
          <cell r="D787" t="str">
            <v xml:space="preserve"> </v>
          </cell>
          <cell r="E787" t="str">
            <v>un</v>
          </cell>
          <cell r="G787">
            <v>0</v>
          </cell>
          <cell r="H787">
            <v>0</v>
          </cell>
        </row>
        <row r="788">
          <cell r="A788" t="str">
            <v>04.963.17</v>
          </cell>
          <cell r="B788" t="str">
            <v>Poço de visita- PVI 17</v>
          </cell>
          <cell r="C788" t="str">
            <v xml:space="preserve"> </v>
          </cell>
          <cell r="D788" t="str">
            <v xml:space="preserve"> </v>
          </cell>
          <cell r="E788" t="str">
            <v>un</v>
          </cell>
          <cell r="G788">
            <v>0</v>
          </cell>
          <cell r="H788">
            <v>0</v>
          </cell>
        </row>
        <row r="789">
          <cell r="A789" t="str">
            <v>04.963.18</v>
          </cell>
          <cell r="B789" t="str">
            <v>Poço de visita- PVI 18</v>
          </cell>
          <cell r="C789" t="str">
            <v xml:space="preserve"> </v>
          </cell>
          <cell r="D789" t="str">
            <v xml:space="preserve"> </v>
          </cell>
          <cell r="E789" t="str">
            <v>un</v>
          </cell>
          <cell r="G789">
            <v>0</v>
          </cell>
          <cell r="H789">
            <v>0</v>
          </cell>
        </row>
        <row r="790">
          <cell r="A790" t="str">
            <v>04.963.31</v>
          </cell>
          <cell r="B790" t="str">
            <v>Chaminé dos poços de visita- CPV 01</v>
          </cell>
          <cell r="C790" t="str">
            <v xml:space="preserve"> </v>
          </cell>
          <cell r="D790" t="str">
            <v xml:space="preserve"> </v>
          </cell>
          <cell r="E790" t="str">
            <v>un</v>
          </cell>
          <cell r="F790">
            <v>271.2</v>
          </cell>
          <cell r="G790">
            <v>97.08959999999999</v>
          </cell>
          <cell r="H790">
            <v>368.28959999999995</v>
          </cell>
        </row>
        <row r="791">
          <cell r="A791" t="str">
            <v>04.963.32</v>
          </cell>
          <cell r="B791" t="str">
            <v>Chaminé dos poços de visita- CPV 02</v>
          </cell>
          <cell r="C791" t="str">
            <v xml:space="preserve"> </v>
          </cell>
          <cell r="D791" t="str">
            <v xml:space="preserve"> </v>
          </cell>
          <cell r="E791" t="str">
            <v>un</v>
          </cell>
          <cell r="G791">
            <v>0</v>
          </cell>
          <cell r="H791">
            <v>0</v>
          </cell>
        </row>
        <row r="792">
          <cell r="A792" t="str">
            <v>04.963.33</v>
          </cell>
          <cell r="B792" t="str">
            <v>Chaminé dos popos de visita- CPV 03</v>
          </cell>
          <cell r="C792" t="str">
            <v xml:space="preserve"> </v>
          </cell>
          <cell r="D792" t="str">
            <v xml:space="preserve"> </v>
          </cell>
          <cell r="E792" t="str">
            <v>un</v>
          </cell>
          <cell r="G792">
            <v>0</v>
          </cell>
          <cell r="H792">
            <v>0</v>
          </cell>
        </row>
        <row r="793">
          <cell r="A793" t="str">
            <v>04.963.34</v>
          </cell>
          <cell r="B793" t="str">
            <v>Chaminé dos poços de visita- CPV 04</v>
          </cell>
          <cell r="C793" t="str">
            <v xml:space="preserve"> </v>
          </cell>
          <cell r="D793" t="str">
            <v xml:space="preserve"> </v>
          </cell>
          <cell r="E793" t="str">
            <v>un</v>
          </cell>
          <cell r="G793">
            <v>0</v>
          </cell>
          <cell r="H793">
            <v>0</v>
          </cell>
        </row>
        <row r="794">
          <cell r="A794" t="str">
            <v>04.963.35</v>
          </cell>
          <cell r="B794" t="str">
            <v>Chaminé dos poços de visita- CPV 05</v>
          </cell>
          <cell r="C794" t="str">
            <v xml:space="preserve"> </v>
          </cell>
          <cell r="D794" t="str">
            <v xml:space="preserve"> </v>
          </cell>
          <cell r="E794" t="str">
            <v>un</v>
          </cell>
          <cell r="G794">
            <v>0</v>
          </cell>
          <cell r="H794">
            <v>0</v>
          </cell>
        </row>
        <row r="795">
          <cell r="A795" t="str">
            <v>04.963.36</v>
          </cell>
          <cell r="B795" t="str">
            <v>Chaminé dos poços de visita- CPV 06</v>
          </cell>
          <cell r="C795" t="str">
            <v xml:space="preserve"> </v>
          </cell>
          <cell r="D795" t="str">
            <v xml:space="preserve"> </v>
          </cell>
          <cell r="E795" t="str">
            <v>un</v>
          </cell>
          <cell r="G795">
            <v>0</v>
          </cell>
          <cell r="H795">
            <v>0</v>
          </cell>
        </row>
        <row r="796">
          <cell r="A796" t="str">
            <v>04.963.37</v>
          </cell>
          <cell r="B796" t="str">
            <v>Chaminé dos poços de visita- CPV 07</v>
          </cell>
          <cell r="C796" t="str">
            <v xml:space="preserve"> </v>
          </cell>
          <cell r="D796" t="str">
            <v xml:space="preserve"> </v>
          </cell>
          <cell r="E796" t="str">
            <v>un</v>
          </cell>
          <cell r="G796">
            <v>0</v>
          </cell>
          <cell r="H796">
            <v>0</v>
          </cell>
        </row>
        <row r="797">
          <cell r="A797" t="str">
            <v>04.964.01</v>
          </cell>
          <cell r="B797" t="str">
            <v>Tubulação drenagem urbana- D=40 s/berço</v>
          </cell>
          <cell r="D797" t="str">
            <v xml:space="preserve"> </v>
          </cell>
          <cell r="E797" t="str">
            <v>m</v>
          </cell>
          <cell r="F797">
            <v>44.13</v>
          </cell>
          <cell r="G797">
            <v>15.798540000000001</v>
          </cell>
          <cell r="H797">
            <v>59.928540000000005</v>
          </cell>
        </row>
        <row r="798">
          <cell r="A798" t="str">
            <v>04.964.02</v>
          </cell>
          <cell r="B798" t="str">
            <v>Tubulação drenagem urbana- D=60 s/berço</v>
          </cell>
          <cell r="C798" t="str">
            <v xml:space="preserve"> </v>
          </cell>
          <cell r="D798" t="str">
            <v xml:space="preserve"> </v>
          </cell>
          <cell r="E798" t="str">
            <v>m</v>
          </cell>
          <cell r="F798">
            <v>79.260000000000005</v>
          </cell>
          <cell r="G798">
            <v>28.375080000000001</v>
          </cell>
          <cell r="H798">
            <v>107.63508</v>
          </cell>
        </row>
        <row r="799">
          <cell r="A799" t="str">
            <v>04.964.03</v>
          </cell>
          <cell r="B799" t="str">
            <v>Tubulação drenagem urbana- D=80 s/berço</v>
          </cell>
          <cell r="C799" t="str">
            <v xml:space="preserve"> </v>
          </cell>
          <cell r="D799" t="str">
            <v xml:space="preserve"> </v>
          </cell>
          <cell r="E799" t="str">
            <v>m</v>
          </cell>
          <cell r="G799">
            <v>0</v>
          </cell>
          <cell r="H799">
            <v>0</v>
          </cell>
        </row>
        <row r="800">
          <cell r="A800" t="str">
            <v>04.964.04</v>
          </cell>
          <cell r="B800" t="str">
            <v>Tubulação drenagem urbana- D=100 s/berço</v>
          </cell>
          <cell r="C800" t="str">
            <v xml:space="preserve"> </v>
          </cell>
          <cell r="D800" t="str">
            <v xml:space="preserve"> </v>
          </cell>
          <cell r="E800" t="str">
            <v>m</v>
          </cell>
          <cell r="G800">
            <v>0</v>
          </cell>
          <cell r="H800">
            <v>0</v>
          </cell>
        </row>
        <row r="801">
          <cell r="A801" t="str">
            <v>04.964.05</v>
          </cell>
          <cell r="B801" t="str">
            <v>Tubulação drenagem urbana- D=120 s/berço</v>
          </cell>
          <cell r="C801" t="str">
            <v xml:space="preserve"> </v>
          </cell>
          <cell r="D801" t="str">
            <v xml:space="preserve"> </v>
          </cell>
          <cell r="E801" t="str">
            <v>m</v>
          </cell>
          <cell r="G801">
            <v>0</v>
          </cell>
          <cell r="H801">
            <v>0</v>
          </cell>
        </row>
        <row r="802">
          <cell r="A802" t="str">
            <v>04.964.06</v>
          </cell>
          <cell r="B802" t="str">
            <v>Tubulação drenagem urbana- D=150 s/berço</v>
          </cell>
          <cell r="C802" t="str">
            <v xml:space="preserve"> </v>
          </cell>
          <cell r="D802" t="str">
            <v xml:space="preserve"> </v>
          </cell>
          <cell r="E802" t="str">
            <v>m</v>
          </cell>
          <cell r="G802">
            <v>0</v>
          </cell>
          <cell r="H802">
            <v>0</v>
          </cell>
        </row>
        <row r="803">
          <cell r="A803" t="str">
            <v>04.990.01</v>
          </cell>
          <cell r="B803" t="str">
            <v>Transposição de segmentos de sarjetas- TSS 01</v>
          </cell>
          <cell r="C803" t="str">
            <v>DNER-ES289/97</v>
          </cell>
          <cell r="D803" t="str">
            <v xml:space="preserve"> </v>
          </cell>
          <cell r="E803" t="str">
            <v>m</v>
          </cell>
          <cell r="F803">
            <v>42.77</v>
          </cell>
          <cell r="G803">
            <v>15.31166</v>
          </cell>
          <cell r="H803">
            <v>58.081659999999999</v>
          </cell>
        </row>
        <row r="804">
          <cell r="A804" t="str">
            <v>04.990.02</v>
          </cell>
          <cell r="B804" t="str">
            <v>Transposição de segmentos de sarjetas- TSS 02</v>
          </cell>
          <cell r="C804" t="str">
            <v>DNER-ES289/97</v>
          </cell>
          <cell r="D804" t="str">
            <v xml:space="preserve"> </v>
          </cell>
          <cell r="E804" t="str">
            <v>m</v>
          </cell>
          <cell r="G804">
            <v>0</v>
          </cell>
          <cell r="H804">
            <v>0</v>
          </cell>
        </row>
        <row r="805">
          <cell r="A805" t="str">
            <v>04.990.03</v>
          </cell>
          <cell r="B805" t="str">
            <v>Transposição de segmentos de sarjetas- TSS 03</v>
          </cell>
          <cell r="C805" t="str">
            <v>DNER-ES289/97</v>
          </cell>
          <cell r="D805" t="str">
            <v xml:space="preserve"> </v>
          </cell>
          <cell r="E805" t="str">
            <v>m</v>
          </cell>
          <cell r="F805">
            <v>77.73</v>
          </cell>
          <cell r="G805">
            <v>27.82734</v>
          </cell>
          <cell r="H805">
            <v>105.55734000000001</v>
          </cell>
        </row>
        <row r="806">
          <cell r="A806" t="str">
            <v>04.990.04</v>
          </cell>
          <cell r="B806" t="str">
            <v>Transposição de segmentos de sarjetas- TSS 04</v>
          </cell>
          <cell r="C806" t="str">
            <v>DNER-ES289/97</v>
          </cell>
          <cell r="D806" t="str">
            <v xml:space="preserve"> </v>
          </cell>
          <cell r="E806" t="str">
            <v>m</v>
          </cell>
          <cell r="G806">
            <v>0</v>
          </cell>
          <cell r="H806">
            <v>0</v>
          </cell>
        </row>
        <row r="807">
          <cell r="A807" t="str">
            <v>04.990.05</v>
          </cell>
          <cell r="B807" t="str">
            <v>Transposição de segmentos de sarjetas- TSS 05</v>
          </cell>
          <cell r="C807" t="str">
            <v>DNER-ES289/97</v>
          </cell>
          <cell r="D807" t="str">
            <v xml:space="preserve"> </v>
          </cell>
          <cell r="E807" t="str">
            <v>m</v>
          </cell>
          <cell r="G807">
            <v>0</v>
          </cell>
          <cell r="H807">
            <v>0</v>
          </cell>
        </row>
        <row r="808">
          <cell r="A808" t="str">
            <v>04.990.06</v>
          </cell>
          <cell r="B808" t="str">
            <v>Transposição de segmentos de sarjetas- TSS 06</v>
          </cell>
          <cell r="C808" t="str">
            <v>DNER-ES289/97</v>
          </cell>
          <cell r="D808" t="str">
            <v xml:space="preserve"> </v>
          </cell>
          <cell r="E808" t="str">
            <v>m</v>
          </cell>
          <cell r="F808">
            <v>58.19</v>
          </cell>
          <cell r="G808">
            <v>20.83202</v>
          </cell>
          <cell r="H808">
            <v>79.022019999999998</v>
          </cell>
        </row>
        <row r="809">
          <cell r="A809" t="str">
            <v>04.991.01</v>
          </cell>
          <cell r="B809" t="str">
            <v>Tampa de concreto p/ caixa coletora(4 nervuras)-TCC 01</v>
          </cell>
          <cell r="C809" t="str">
            <v xml:space="preserve"> </v>
          </cell>
          <cell r="D809" t="str">
            <v xml:space="preserve"> </v>
          </cell>
          <cell r="E809" t="str">
            <v>un</v>
          </cell>
          <cell r="F809">
            <v>35.6</v>
          </cell>
          <cell r="G809">
            <v>12.7448</v>
          </cell>
          <cell r="H809">
            <v>48.344799999999999</v>
          </cell>
        </row>
        <row r="810">
          <cell r="A810" t="str">
            <v>04.991.02</v>
          </cell>
          <cell r="B810" t="str">
            <v>Tampa de ferro p/ caixa coletora- TCC 02</v>
          </cell>
          <cell r="C810" t="str">
            <v xml:space="preserve"> </v>
          </cell>
          <cell r="D810" t="str">
            <v xml:space="preserve"> </v>
          </cell>
          <cell r="E810" t="str">
            <v>un</v>
          </cell>
          <cell r="G810">
            <v>0</v>
          </cell>
          <cell r="H810">
            <v>0</v>
          </cell>
        </row>
        <row r="811">
          <cell r="A811" t="str">
            <v>04.999.01</v>
          </cell>
          <cell r="B811" t="str">
            <v>Remoção de bueiros existentes</v>
          </cell>
          <cell r="C811" t="str">
            <v xml:space="preserve"> </v>
          </cell>
          <cell r="D811" t="str">
            <v xml:space="preserve"> </v>
          </cell>
          <cell r="E811" t="str">
            <v>m</v>
          </cell>
          <cell r="F811">
            <v>9.6199999999999992</v>
          </cell>
          <cell r="G811">
            <v>3.4439599999999997</v>
          </cell>
          <cell r="H811">
            <v>13.063959999999998</v>
          </cell>
        </row>
        <row r="812">
          <cell r="A812" t="str">
            <v>04.999.01a</v>
          </cell>
          <cell r="B812" t="str">
            <v>Limpeza de bueiro e revestimento com tela galvanizada e concreto</v>
          </cell>
          <cell r="C812" t="str">
            <v xml:space="preserve"> </v>
          </cell>
          <cell r="D812" t="str">
            <v xml:space="preserve"> </v>
          </cell>
          <cell r="E812" t="str">
            <v>m</v>
          </cell>
          <cell r="F812">
            <v>32.53</v>
          </cell>
          <cell r="G812">
            <v>11.64574</v>
          </cell>
          <cell r="H812">
            <v>44.175740000000005</v>
          </cell>
        </row>
        <row r="813">
          <cell r="A813" t="str">
            <v>04.999.02</v>
          </cell>
          <cell r="B813" t="str">
            <v>Demolição de dispositivos de concreto</v>
          </cell>
          <cell r="C813" t="str">
            <v>DNER-ES296/97</v>
          </cell>
          <cell r="D813" t="str">
            <v xml:space="preserve"> </v>
          </cell>
          <cell r="E813" t="str">
            <v>m3</v>
          </cell>
          <cell r="F813">
            <v>9.26</v>
          </cell>
          <cell r="G813">
            <v>3.3150799999999996</v>
          </cell>
          <cell r="H813">
            <v>12.57508</v>
          </cell>
        </row>
        <row r="814">
          <cell r="A814" t="str">
            <v>04.999.03</v>
          </cell>
          <cell r="B814" t="str">
            <v>Escoramento de bueiros celulares</v>
          </cell>
          <cell r="C814" t="str">
            <v xml:space="preserve"> </v>
          </cell>
          <cell r="D814" t="str">
            <v xml:space="preserve"> </v>
          </cell>
          <cell r="E814" t="str">
            <v>m3</v>
          </cell>
          <cell r="F814">
            <v>8.75</v>
          </cell>
          <cell r="G814">
            <v>3.1324999999999998</v>
          </cell>
          <cell r="H814">
            <v>11.8825</v>
          </cell>
        </row>
        <row r="815">
          <cell r="A815" t="str">
            <v>04.999.04</v>
          </cell>
          <cell r="B815" t="str">
            <v>Restauração de disp. danif. c/ concreto fck=11 MPa</v>
          </cell>
          <cell r="C815" t="str">
            <v>DNER-ES298/97</v>
          </cell>
          <cell r="D815" t="str">
            <v xml:space="preserve"> </v>
          </cell>
          <cell r="E815" t="str">
            <v>m3</v>
          </cell>
          <cell r="G815">
            <v>0</v>
          </cell>
          <cell r="H815">
            <v>0</v>
          </cell>
        </row>
        <row r="816">
          <cell r="A816" t="str">
            <v>04.999.05</v>
          </cell>
          <cell r="B816" t="str">
            <v>Restauração de disp. danif. c/ argamassa cim.-areia 1:3</v>
          </cell>
          <cell r="C816" t="str">
            <v>DNER-ES298/97</v>
          </cell>
          <cell r="D816" t="str">
            <v xml:space="preserve"> </v>
          </cell>
          <cell r="E816" t="str">
            <v>m3</v>
          </cell>
          <cell r="G816">
            <v>0</v>
          </cell>
          <cell r="H816">
            <v>0</v>
          </cell>
        </row>
        <row r="817">
          <cell r="A817" t="str">
            <v>04.999.06</v>
          </cell>
          <cell r="B817" t="str">
            <v>Solo local /selo de argila apiloado</v>
          </cell>
          <cell r="C817" t="str">
            <v xml:space="preserve"> </v>
          </cell>
          <cell r="D817" t="str">
            <v xml:space="preserve"> </v>
          </cell>
          <cell r="E817" t="str">
            <v>m3</v>
          </cell>
          <cell r="F817">
            <v>8.39</v>
          </cell>
          <cell r="G817">
            <v>3.0036200000000002</v>
          </cell>
          <cell r="H817">
            <v>11.39362</v>
          </cell>
        </row>
        <row r="818">
          <cell r="A818" t="str">
            <v>04.999.07</v>
          </cell>
          <cell r="B818" t="str">
            <v>Lastro de brita</v>
          </cell>
          <cell r="C818" t="str">
            <v xml:space="preserve"> </v>
          </cell>
          <cell r="D818" t="str">
            <v xml:space="preserve"> </v>
          </cell>
          <cell r="E818" t="str">
            <v>m3</v>
          </cell>
          <cell r="F818">
            <v>23.74</v>
          </cell>
          <cell r="G818">
            <v>8.4989199999999983</v>
          </cell>
          <cell r="H818">
            <v>32.238919999999993</v>
          </cell>
        </row>
        <row r="819">
          <cell r="A819" t="str">
            <v>05.000.03</v>
          </cell>
          <cell r="B819" t="str">
            <v>Guia de madeira- 2,5x7 cm</v>
          </cell>
          <cell r="C819" t="str">
            <v xml:space="preserve"> </v>
          </cell>
          <cell r="D819" t="str">
            <v xml:space="preserve"> </v>
          </cell>
          <cell r="E819" t="str">
            <v>m</v>
          </cell>
          <cell r="F819">
            <v>1.29</v>
          </cell>
          <cell r="G819">
            <v>0.46182000000000001</v>
          </cell>
          <cell r="H819">
            <v>1.7518199999999999</v>
          </cell>
        </row>
        <row r="820">
          <cell r="A820" t="str">
            <v>05.000.04</v>
          </cell>
          <cell r="B820" t="str">
            <v>Guia de madeira- 2,5x10 cm</v>
          </cell>
          <cell r="C820" t="str">
            <v xml:space="preserve"> </v>
          </cell>
          <cell r="D820" t="str">
            <v xml:space="preserve"> </v>
          </cell>
          <cell r="E820" t="str">
            <v>m</v>
          </cell>
          <cell r="G820">
            <v>0</v>
          </cell>
          <cell r="H820">
            <v>0</v>
          </cell>
        </row>
        <row r="821">
          <cell r="A821" t="str">
            <v>05.000.06</v>
          </cell>
          <cell r="B821" t="str">
            <v>Calha metálica semi- circular D= 40</v>
          </cell>
          <cell r="C821" t="str">
            <v xml:space="preserve"> </v>
          </cell>
          <cell r="D821" t="str">
            <v xml:space="preserve"> </v>
          </cell>
          <cell r="E821" t="str">
            <v>m</v>
          </cell>
          <cell r="G821">
            <v>0</v>
          </cell>
          <cell r="H821">
            <v>0</v>
          </cell>
        </row>
        <row r="822">
          <cell r="A822" t="str">
            <v>05.000.09</v>
          </cell>
          <cell r="B822" t="str">
            <v>Dentes p/ assent. de bueiros simples D=60</v>
          </cell>
          <cell r="C822" t="str">
            <v xml:space="preserve"> </v>
          </cell>
          <cell r="D822" t="str">
            <v xml:space="preserve"> </v>
          </cell>
          <cell r="E822" t="str">
            <v>un</v>
          </cell>
          <cell r="G822">
            <v>0</v>
          </cell>
          <cell r="H822">
            <v>0</v>
          </cell>
        </row>
        <row r="823">
          <cell r="A823" t="str">
            <v>05.000.10</v>
          </cell>
          <cell r="B823" t="str">
            <v>Dentes p/ assent. de bueiros simples D=80</v>
          </cell>
          <cell r="C823" t="str">
            <v xml:space="preserve"> </v>
          </cell>
          <cell r="D823" t="str">
            <v xml:space="preserve"> </v>
          </cell>
          <cell r="E823" t="str">
            <v>un</v>
          </cell>
          <cell r="G823">
            <v>0</v>
          </cell>
          <cell r="H823">
            <v>0</v>
          </cell>
        </row>
        <row r="824">
          <cell r="A824" t="str">
            <v>05.000.11</v>
          </cell>
          <cell r="B824" t="str">
            <v>Dentes p/ assent. de bueiros simples D=100</v>
          </cell>
          <cell r="C824" t="str">
            <v xml:space="preserve"> </v>
          </cell>
          <cell r="D824" t="str">
            <v xml:space="preserve"> </v>
          </cell>
          <cell r="E824" t="str">
            <v>un</v>
          </cell>
          <cell r="G824">
            <v>0</v>
          </cell>
          <cell r="H824">
            <v>0</v>
          </cell>
        </row>
        <row r="825">
          <cell r="A825" t="str">
            <v>05.000.12</v>
          </cell>
          <cell r="B825" t="str">
            <v>Dentes p/ assent. de bueiros simples D=120</v>
          </cell>
          <cell r="C825" t="str">
            <v xml:space="preserve"> </v>
          </cell>
          <cell r="D825" t="str">
            <v xml:space="preserve"> </v>
          </cell>
          <cell r="E825" t="str">
            <v>un</v>
          </cell>
          <cell r="G825">
            <v>0</v>
          </cell>
          <cell r="H825">
            <v>0</v>
          </cell>
        </row>
        <row r="826">
          <cell r="A826" t="str">
            <v>05.000.13</v>
          </cell>
          <cell r="B826" t="str">
            <v>Dentes p/ assent. de bueiros simples D=150</v>
          </cell>
          <cell r="C826" t="str">
            <v xml:space="preserve"> </v>
          </cell>
          <cell r="D826" t="str">
            <v xml:space="preserve"> </v>
          </cell>
          <cell r="E826" t="str">
            <v>un</v>
          </cell>
          <cell r="G826">
            <v>0</v>
          </cell>
          <cell r="H826">
            <v>0</v>
          </cell>
        </row>
        <row r="827">
          <cell r="A827" t="str">
            <v>05.000.14</v>
          </cell>
          <cell r="B827" t="str">
            <v>Dentes p/ assent. de bueiros duplos D=100</v>
          </cell>
          <cell r="C827" t="str">
            <v xml:space="preserve"> </v>
          </cell>
          <cell r="D827" t="str">
            <v xml:space="preserve"> </v>
          </cell>
          <cell r="E827" t="str">
            <v>un</v>
          </cell>
          <cell r="G827">
            <v>0</v>
          </cell>
          <cell r="H827">
            <v>0</v>
          </cell>
        </row>
        <row r="828">
          <cell r="A828" t="str">
            <v>05.000.15</v>
          </cell>
          <cell r="B828" t="str">
            <v>Dentes p/ assent. de bueiros duplos D=120</v>
          </cell>
          <cell r="C828" t="str">
            <v xml:space="preserve"> </v>
          </cell>
          <cell r="D828" t="str">
            <v xml:space="preserve"> </v>
          </cell>
          <cell r="E828" t="str">
            <v>un</v>
          </cell>
          <cell r="G828">
            <v>0</v>
          </cell>
          <cell r="H828">
            <v>0</v>
          </cell>
        </row>
        <row r="829">
          <cell r="A829" t="str">
            <v>05.000.16</v>
          </cell>
          <cell r="B829" t="str">
            <v>Dentes p/ assent. de bueiros duplos D=150</v>
          </cell>
          <cell r="C829" t="str">
            <v xml:space="preserve"> </v>
          </cell>
          <cell r="D829" t="str">
            <v xml:space="preserve"> </v>
          </cell>
          <cell r="E829" t="str">
            <v>un</v>
          </cell>
          <cell r="G829">
            <v>0</v>
          </cell>
          <cell r="H829">
            <v>0</v>
          </cell>
        </row>
        <row r="830">
          <cell r="A830" t="str">
            <v>05.000.17</v>
          </cell>
          <cell r="B830" t="str">
            <v>Dentes p/ assent. de bueiros triplos D=100</v>
          </cell>
          <cell r="E830" t="str">
            <v>un</v>
          </cell>
          <cell r="G830">
            <v>0</v>
          </cell>
          <cell r="H830">
            <v>0</v>
          </cell>
        </row>
        <row r="831">
          <cell r="A831" t="str">
            <v>05.000.18</v>
          </cell>
          <cell r="B831" t="str">
            <v>Dentes p/ assent. de bueiros triplos D=120</v>
          </cell>
          <cell r="E831" t="str">
            <v>un</v>
          </cell>
          <cell r="G831">
            <v>0</v>
          </cell>
          <cell r="H831">
            <v>0</v>
          </cell>
        </row>
        <row r="832">
          <cell r="A832" t="str">
            <v>05.000.19</v>
          </cell>
          <cell r="B832" t="str">
            <v>Dentes p/ assent. de bueiros triplos D=150</v>
          </cell>
          <cell r="E832" t="str">
            <v>un</v>
          </cell>
          <cell r="G832">
            <v>0</v>
          </cell>
          <cell r="H832">
            <v>0</v>
          </cell>
        </row>
        <row r="833">
          <cell r="A833">
            <v>9000030</v>
          </cell>
          <cell r="B833" t="str">
            <v>Drenos verticais fibroquímicos (Geodrenos flexíveis)</v>
          </cell>
          <cell r="E833" t="str">
            <v>m</v>
          </cell>
          <cell r="F833">
            <v>4.05</v>
          </cell>
          <cell r="G833">
            <v>1.4499</v>
          </cell>
          <cell r="H833">
            <v>5.4999000000000002</v>
          </cell>
        </row>
        <row r="834">
          <cell r="A834">
            <v>9000031</v>
          </cell>
          <cell r="B834" t="str">
            <v>Geogrelhas</v>
          </cell>
          <cell r="E834" t="str">
            <v>m</v>
          </cell>
          <cell r="F834">
            <v>4.92</v>
          </cell>
          <cell r="G834">
            <v>1.7613599999999998</v>
          </cell>
          <cell r="H834">
            <v>6.6813599999999997</v>
          </cell>
        </row>
        <row r="835">
          <cell r="A835">
            <v>9000032</v>
          </cell>
          <cell r="B835" t="str">
            <v>Manta Geotextil 200g/m2</v>
          </cell>
          <cell r="E835" t="str">
            <v>m2</v>
          </cell>
          <cell r="F835">
            <v>4.29</v>
          </cell>
          <cell r="G835">
            <v>1.53582</v>
          </cell>
          <cell r="H835">
            <v>5.8258200000000002</v>
          </cell>
        </row>
        <row r="836">
          <cell r="A836">
            <v>5</v>
          </cell>
          <cell r="B836" t="str">
            <v>OBRAS COMPLEMENTARES E SINALIZAÇÃO</v>
          </cell>
          <cell r="G836">
            <v>0</v>
          </cell>
        </row>
        <row r="837">
          <cell r="A837" t="str">
            <v>05.100.00</v>
          </cell>
          <cell r="B837" t="str">
            <v>Enleivamento</v>
          </cell>
          <cell r="C837" t="str">
            <v>DNER-ES341/97</v>
          </cell>
          <cell r="D837" t="str">
            <v xml:space="preserve"> </v>
          </cell>
          <cell r="E837" t="str">
            <v>m2</v>
          </cell>
          <cell r="F837">
            <v>1.52</v>
          </cell>
          <cell r="G837">
            <v>0.54415999999999998</v>
          </cell>
          <cell r="H837">
            <v>2.0641600000000002</v>
          </cell>
        </row>
        <row r="838">
          <cell r="A838" t="str">
            <v>P 05.100.01</v>
          </cell>
          <cell r="B838" t="str">
            <v>Fornecimento e plantio de lírio amarelo</v>
          </cell>
          <cell r="C838" t="str">
            <v>DNER-ES341/97</v>
          </cell>
          <cell r="D838" t="str">
            <v xml:space="preserve"> </v>
          </cell>
          <cell r="E838" t="str">
            <v>m2</v>
          </cell>
          <cell r="F838">
            <v>10.41</v>
          </cell>
          <cell r="G838">
            <v>3.7267799999999998</v>
          </cell>
          <cell r="H838">
            <v>14.13678</v>
          </cell>
        </row>
        <row r="839">
          <cell r="A839" t="str">
            <v>P 05.100.02</v>
          </cell>
          <cell r="B839" t="str">
            <v>Fornecimento e plantio de árvore selecionada</v>
          </cell>
          <cell r="C839" t="str">
            <v>DNER-ES341/97</v>
          </cell>
          <cell r="D839" t="str">
            <v xml:space="preserve"> </v>
          </cell>
          <cell r="E839" t="str">
            <v>un</v>
          </cell>
          <cell r="F839">
            <v>4.43</v>
          </cell>
          <cell r="G839">
            <v>1.5859399999999999</v>
          </cell>
          <cell r="H839">
            <v>6.0159399999999996</v>
          </cell>
        </row>
        <row r="840">
          <cell r="A840" t="str">
            <v>P 05.100.04</v>
          </cell>
          <cell r="B840" t="str">
            <v>Alambrado c/tela galvanizada c/mourões de concreto h=2,00m</v>
          </cell>
          <cell r="D840" t="str">
            <v xml:space="preserve"> </v>
          </cell>
          <cell r="E840" t="str">
            <v>m</v>
          </cell>
          <cell r="F840">
            <v>28.23</v>
          </cell>
          <cell r="G840">
            <v>10.106339999999999</v>
          </cell>
          <cell r="H840">
            <v>38.33634</v>
          </cell>
        </row>
        <row r="841">
          <cell r="A841" t="str">
            <v>P 05.100.05</v>
          </cell>
          <cell r="B841" t="str">
            <v xml:space="preserve">Portão duas folhas 4,20 x 2,00m, c/tela de aço galvanizado </v>
          </cell>
          <cell r="E841" t="str">
            <v>un</v>
          </cell>
          <cell r="F841">
            <v>1488.03</v>
          </cell>
          <cell r="G841">
            <v>532.71474000000001</v>
          </cell>
          <cell r="H841">
            <v>2020.7447400000001</v>
          </cell>
        </row>
        <row r="842">
          <cell r="A842" t="str">
            <v>05.102.00</v>
          </cell>
          <cell r="B842" t="str">
            <v>Hidrossemeadura</v>
          </cell>
          <cell r="C842" t="str">
            <v>DNER-ES341/97</v>
          </cell>
          <cell r="D842" t="str">
            <v xml:space="preserve"> </v>
          </cell>
          <cell r="E842" t="str">
            <v>m2</v>
          </cell>
          <cell r="F842">
            <v>0.36</v>
          </cell>
          <cell r="G842">
            <v>0.12887999999999999</v>
          </cell>
          <cell r="H842">
            <v>0.48887999999999998</v>
          </cell>
        </row>
        <row r="843">
          <cell r="A843" t="str">
            <v>05.300.01</v>
          </cell>
          <cell r="B843" t="str">
            <v>Alvenaria de pedra arrumada</v>
          </cell>
          <cell r="C843" t="str">
            <v xml:space="preserve"> </v>
          </cell>
          <cell r="D843" t="str">
            <v xml:space="preserve"> </v>
          </cell>
          <cell r="E843" t="str">
            <v>m3</v>
          </cell>
          <cell r="F843">
            <v>29.96</v>
          </cell>
          <cell r="G843">
            <v>10.725680000000001</v>
          </cell>
          <cell r="H843">
            <v>40.685680000000005</v>
          </cell>
        </row>
        <row r="844">
          <cell r="A844" t="str">
            <v>05.300.02</v>
          </cell>
          <cell r="B844" t="str">
            <v>Enrocamento de pedra jogada</v>
          </cell>
          <cell r="C844" t="str">
            <v xml:space="preserve"> </v>
          </cell>
          <cell r="D844" t="str">
            <v xml:space="preserve"> </v>
          </cell>
          <cell r="E844" t="str">
            <v>m3</v>
          </cell>
          <cell r="F844">
            <v>20.21</v>
          </cell>
          <cell r="G844">
            <v>7.2351799999999997</v>
          </cell>
          <cell r="H844">
            <v>27.445180000000001</v>
          </cell>
        </row>
        <row r="845">
          <cell r="A845" t="str">
            <v>DER 45340</v>
          </cell>
          <cell r="B845" t="str">
            <v>Enrocamento de pedra arrumada</v>
          </cell>
          <cell r="C845" t="str">
            <v xml:space="preserve"> </v>
          </cell>
          <cell r="D845" t="str">
            <v xml:space="preserve"> </v>
          </cell>
          <cell r="E845" t="str">
            <v>m3</v>
          </cell>
          <cell r="F845">
            <v>24.57</v>
          </cell>
          <cell r="G845">
            <v>8.7960599999999989</v>
          </cell>
          <cell r="H845">
            <v>33.366059999999997</v>
          </cell>
        </row>
        <row r="846">
          <cell r="A846" t="str">
            <v>05.301.00</v>
          </cell>
          <cell r="B846" t="str">
            <v>Alvenaria de pedra argamassada</v>
          </cell>
          <cell r="C846" t="str">
            <v xml:space="preserve"> </v>
          </cell>
          <cell r="D846" t="str">
            <v xml:space="preserve"> </v>
          </cell>
          <cell r="E846" t="str">
            <v>m3</v>
          </cell>
          <cell r="F846">
            <v>74.8</v>
          </cell>
          <cell r="G846">
            <v>26.778399999999998</v>
          </cell>
          <cell r="H846">
            <v>101.57839999999999</v>
          </cell>
        </row>
        <row r="847">
          <cell r="A847" t="str">
            <v>05.301.01</v>
          </cell>
          <cell r="B847" t="str">
            <v>Alvenaria tijolos</v>
          </cell>
          <cell r="C847" t="str">
            <v xml:space="preserve"> </v>
          </cell>
          <cell r="D847" t="str">
            <v xml:space="preserve"> </v>
          </cell>
          <cell r="E847" t="str">
            <v>m2</v>
          </cell>
          <cell r="F847">
            <v>17.91</v>
          </cell>
          <cell r="G847">
            <v>6.4117799999999994</v>
          </cell>
          <cell r="H847">
            <v>24.32178</v>
          </cell>
        </row>
        <row r="848">
          <cell r="A848" t="str">
            <v>DER81950</v>
          </cell>
          <cell r="B848" t="str">
            <v>Calçada em lastro de brita c/revestimento em concreto</v>
          </cell>
          <cell r="C848" t="str">
            <v xml:space="preserve"> </v>
          </cell>
          <cell r="D848" t="str">
            <v xml:space="preserve"> </v>
          </cell>
          <cell r="E848" t="str">
            <v>m2</v>
          </cell>
          <cell r="F848">
            <v>6.58</v>
          </cell>
          <cell r="G848">
            <v>2.3556399999999997</v>
          </cell>
          <cell r="H848">
            <v>8.9356399999999994</v>
          </cell>
        </row>
        <row r="849">
          <cell r="A849" t="str">
            <v>P 05.300.00</v>
          </cell>
          <cell r="B849" t="str">
            <v>Abrigos para passageiros</v>
          </cell>
          <cell r="C849" t="str">
            <v xml:space="preserve"> </v>
          </cell>
          <cell r="D849" t="str">
            <v xml:space="preserve"> </v>
          </cell>
          <cell r="E849" t="str">
            <v>un</v>
          </cell>
          <cell r="F849">
            <v>613.17999999999995</v>
          </cell>
          <cell r="G849">
            <v>219.51843999999997</v>
          </cell>
          <cell r="H849">
            <v>832.69843999999989</v>
          </cell>
        </row>
        <row r="850">
          <cell r="A850" t="str">
            <v>P 06.030.00</v>
          </cell>
          <cell r="B850" t="str">
            <v>Barreira de segurança simples</v>
          </cell>
          <cell r="C850" t="str">
            <v xml:space="preserve"> </v>
          </cell>
          <cell r="D850" t="str">
            <v xml:space="preserve"> </v>
          </cell>
          <cell r="E850" t="str">
            <v>m</v>
          </cell>
          <cell r="F850">
            <v>38.409999999999997</v>
          </cell>
          <cell r="G850">
            <v>13.750779999999999</v>
          </cell>
          <cell r="H850">
            <v>52.160779999999995</v>
          </cell>
        </row>
        <row r="851">
          <cell r="A851" t="str">
            <v>P 06.030.02</v>
          </cell>
          <cell r="B851" t="str">
            <v>Barreira Classe II</v>
          </cell>
          <cell r="C851" t="str">
            <v xml:space="preserve"> </v>
          </cell>
          <cell r="D851" t="str">
            <v xml:space="preserve"> </v>
          </cell>
          <cell r="E851" t="str">
            <v>un</v>
          </cell>
          <cell r="F851">
            <v>38.49</v>
          </cell>
          <cell r="G851">
            <v>13.77942</v>
          </cell>
          <cell r="H851">
            <v>52.269420000000004</v>
          </cell>
        </row>
        <row r="852">
          <cell r="A852" t="str">
            <v>P 06.030.03</v>
          </cell>
          <cell r="B852" t="str">
            <v>Barreira Classe III</v>
          </cell>
          <cell r="C852" t="str">
            <v xml:space="preserve"> </v>
          </cell>
          <cell r="D852" t="str">
            <v xml:space="preserve"> </v>
          </cell>
          <cell r="E852" t="str">
            <v>un</v>
          </cell>
          <cell r="F852">
            <v>51.9</v>
          </cell>
          <cell r="G852">
            <v>18.580199999999998</v>
          </cell>
          <cell r="H852">
            <v>70.480199999999996</v>
          </cell>
        </row>
        <row r="853">
          <cell r="A853" t="str">
            <v>06.090.01</v>
          </cell>
          <cell r="B853" t="str">
            <v>Defensas metálicas</v>
          </cell>
          <cell r="C853" t="str">
            <v>DNER-EM370/97</v>
          </cell>
          <cell r="D853" t="str">
            <v xml:space="preserve"> </v>
          </cell>
          <cell r="E853" t="str">
            <v>m</v>
          </cell>
          <cell r="G853">
            <v>0</v>
          </cell>
          <cell r="H853">
            <v>0</v>
          </cell>
        </row>
        <row r="854">
          <cell r="A854" t="str">
            <v>06.100.01</v>
          </cell>
          <cell r="B854" t="str">
            <v>Pintura de faixa horizontal</v>
          </cell>
          <cell r="C854" t="str">
            <v>DNER-EM371-372-373/97</v>
          </cell>
          <cell r="D854" t="str">
            <v xml:space="preserve"> </v>
          </cell>
          <cell r="E854" t="str">
            <v>m2</v>
          </cell>
          <cell r="G854">
            <v>0</v>
          </cell>
          <cell r="H854">
            <v>0</v>
          </cell>
        </row>
        <row r="855">
          <cell r="A855" t="str">
            <v xml:space="preserve">06.100.02  </v>
          </cell>
          <cell r="B855" t="str">
            <v>Pintura setas e zebrados</v>
          </cell>
          <cell r="C855" t="str">
            <v>DNER-EM371-372-373/97</v>
          </cell>
          <cell r="D855" t="str">
            <v xml:space="preserve"> </v>
          </cell>
          <cell r="E855" t="str">
            <v>m2</v>
          </cell>
          <cell r="G855">
            <v>0</v>
          </cell>
          <cell r="H855">
            <v>0</v>
          </cell>
        </row>
        <row r="856">
          <cell r="A856" t="str">
            <v>P06.200.01a</v>
          </cell>
          <cell r="B856" t="str">
            <v>Placa de sinalização (SR) 0,50x0,60m</v>
          </cell>
          <cell r="E856" t="str">
            <v>un</v>
          </cell>
          <cell r="F856">
            <v>29.4</v>
          </cell>
          <cell r="G856">
            <v>10.5252</v>
          </cell>
          <cell r="H856">
            <v>39.925199999999997</v>
          </cell>
        </row>
        <row r="857">
          <cell r="A857" t="str">
            <v>P06.200.01b</v>
          </cell>
          <cell r="B857" t="str">
            <v>Placa de sinalização (SR) 1,00x0,70m</v>
          </cell>
          <cell r="E857" t="str">
            <v>un</v>
          </cell>
          <cell r="F857">
            <v>68.59</v>
          </cell>
          <cell r="G857">
            <v>24.555219999999998</v>
          </cell>
          <cell r="H857">
            <v>93.145219999999995</v>
          </cell>
        </row>
        <row r="858">
          <cell r="A858" t="str">
            <v>P06.200.01c</v>
          </cell>
          <cell r="B858" t="str">
            <v>Placa de sinalização (SR) 1,50x0,70m</v>
          </cell>
          <cell r="E858" t="str">
            <v>un</v>
          </cell>
          <cell r="F858">
            <v>102.89</v>
          </cell>
          <cell r="G858">
            <v>36.834620000000001</v>
          </cell>
          <cell r="H858">
            <v>139.72462000000002</v>
          </cell>
        </row>
        <row r="859">
          <cell r="A859" t="str">
            <v>P06.200.01d</v>
          </cell>
          <cell r="B859" t="str">
            <v>Placa de sinalização (SR) 1,50x0,80m</v>
          </cell>
          <cell r="E859" t="str">
            <v>un</v>
          </cell>
          <cell r="F859">
            <v>117.59</v>
          </cell>
          <cell r="G859">
            <v>42.09722</v>
          </cell>
          <cell r="H859">
            <v>159.68722</v>
          </cell>
        </row>
        <row r="860">
          <cell r="A860" t="str">
            <v>P06.200.01e</v>
          </cell>
          <cell r="B860" t="str">
            <v>Placa de sinalização (SR) 1,50x0,50m</v>
          </cell>
          <cell r="E860" t="str">
            <v>un</v>
          </cell>
          <cell r="F860">
            <v>73.489999999999995</v>
          </cell>
          <cell r="G860">
            <v>26.309419999999996</v>
          </cell>
          <cell r="H860">
            <v>99.799419999999998</v>
          </cell>
        </row>
        <row r="861">
          <cell r="A861" t="str">
            <v>P06.200.01f</v>
          </cell>
          <cell r="B861" t="str">
            <v>Placa de sinalização (SR) 1,50x1,00m</v>
          </cell>
          <cell r="E861" t="str">
            <v>un</v>
          </cell>
          <cell r="F861">
            <v>146.99</v>
          </cell>
          <cell r="G861">
            <v>52.622419999999998</v>
          </cell>
          <cell r="H861">
            <v>199.61242000000001</v>
          </cell>
        </row>
        <row r="862">
          <cell r="A862" t="str">
            <v>P06.200.01g</v>
          </cell>
          <cell r="B862" t="str">
            <v>Placa de sinalização (SR) 2,00x1,00m</v>
          </cell>
          <cell r="E862" t="str">
            <v>un</v>
          </cell>
          <cell r="F862">
            <v>195.98</v>
          </cell>
          <cell r="G862">
            <v>70.160839999999993</v>
          </cell>
          <cell r="H862">
            <v>266.14083999999997</v>
          </cell>
        </row>
        <row r="863">
          <cell r="A863" t="str">
            <v>P06.200.01h</v>
          </cell>
          <cell r="B863" t="str">
            <v>Placa de sinalização (SR) D=0,80m</v>
          </cell>
          <cell r="E863" t="str">
            <v>un</v>
          </cell>
          <cell r="F863">
            <v>49</v>
          </cell>
          <cell r="G863">
            <v>17.541999999999998</v>
          </cell>
          <cell r="H863">
            <v>66.542000000000002</v>
          </cell>
        </row>
        <row r="864">
          <cell r="A864" t="str">
            <v>P06.200.01i</v>
          </cell>
          <cell r="B864" t="str">
            <v>Placa de sinalização (SR) 0,80x0,80m</v>
          </cell>
          <cell r="E864" t="str">
            <v>un</v>
          </cell>
          <cell r="F864">
            <v>62.71</v>
          </cell>
          <cell r="G864">
            <v>22.45018</v>
          </cell>
          <cell r="H864">
            <v>85.160179999999997</v>
          </cell>
        </row>
        <row r="865">
          <cell r="A865" t="str">
            <v>P06.200.01j</v>
          </cell>
          <cell r="B865" t="str">
            <v>Sinalizador intermitente</v>
          </cell>
          <cell r="E865" t="str">
            <v>un</v>
          </cell>
          <cell r="F865">
            <v>12</v>
          </cell>
          <cell r="G865">
            <v>4.2959999999999994</v>
          </cell>
          <cell r="H865">
            <v>16.295999999999999</v>
          </cell>
        </row>
        <row r="866">
          <cell r="A866" t="str">
            <v>P06.200.01k</v>
          </cell>
          <cell r="B866" t="str">
            <v>Sinalizador (balde)</v>
          </cell>
          <cell r="E866" t="str">
            <v>un</v>
          </cell>
          <cell r="F866">
            <v>7</v>
          </cell>
          <cell r="G866">
            <v>2.5059999999999998</v>
          </cell>
          <cell r="H866">
            <v>9.5060000000000002</v>
          </cell>
        </row>
        <row r="867">
          <cell r="A867" t="str">
            <v>P06.200.01l</v>
          </cell>
          <cell r="B867" t="str">
            <v>Sinalizador com bandeira</v>
          </cell>
          <cell r="E867" t="str">
            <v>homxh</v>
          </cell>
          <cell r="F867">
            <v>3.69</v>
          </cell>
          <cell r="G867">
            <v>1.3210199999999999</v>
          </cell>
          <cell r="H867">
            <v>5.0110200000000003</v>
          </cell>
        </row>
        <row r="868">
          <cell r="A868" t="str">
            <v>06.200.02</v>
          </cell>
          <cell r="B868" t="str">
            <v>Placa de sinalização tot. refletiva (forn/impl)</v>
          </cell>
          <cell r="E868" t="str">
            <v>m2</v>
          </cell>
          <cell r="F868">
            <v>156.05000000000001</v>
          </cell>
          <cell r="G868">
            <v>55.865900000000003</v>
          </cell>
          <cell r="H868">
            <v>211.91590000000002</v>
          </cell>
        </row>
        <row r="869">
          <cell r="A869" t="str">
            <v>P06.200.02a</v>
          </cell>
          <cell r="B869" t="str">
            <v>Placa de sinalização (TR) D=0,40m</v>
          </cell>
          <cell r="E869" t="str">
            <v>un</v>
          </cell>
          <cell r="F869">
            <v>20.29</v>
          </cell>
          <cell r="G869">
            <v>7.2638199999999991</v>
          </cell>
          <cell r="H869">
            <v>27.553819999999998</v>
          </cell>
        </row>
        <row r="870">
          <cell r="A870" t="str">
            <v>P06.200.02b</v>
          </cell>
          <cell r="B870" t="str">
            <v>Placa de sinalização (TR) D=0,80m</v>
          </cell>
          <cell r="E870" t="str">
            <v>un</v>
          </cell>
          <cell r="F870">
            <v>78.03</v>
          </cell>
          <cell r="G870">
            <v>27.934739999999998</v>
          </cell>
          <cell r="H870">
            <v>105.96474000000001</v>
          </cell>
        </row>
        <row r="871">
          <cell r="A871" t="str">
            <v>P06.200.02c</v>
          </cell>
          <cell r="B871" t="str">
            <v>Placa de sinalização (TR) D=1,20m</v>
          </cell>
          <cell r="E871" t="str">
            <v>un</v>
          </cell>
          <cell r="F871">
            <v>176.34</v>
          </cell>
          <cell r="G871">
            <v>63.129719999999999</v>
          </cell>
          <cell r="H871">
            <v>239.46972</v>
          </cell>
        </row>
        <row r="872">
          <cell r="A872" t="str">
            <v>P06.200.02d</v>
          </cell>
          <cell r="B872" t="str">
            <v>Placa de sinalização (TR) 1,20x1,20m</v>
          </cell>
          <cell r="E872" t="str">
            <v>un</v>
          </cell>
          <cell r="F872">
            <v>224.71</v>
          </cell>
          <cell r="G872">
            <v>80.446179999999998</v>
          </cell>
          <cell r="H872">
            <v>305.15618000000001</v>
          </cell>
        </row>
        <row r="873">
          <cell r="A873" t="str">
            <v>P06.200.02e</v>
          </cell>
          <cell r="B873" t="str">
            <v>Placa octogonal de sinalização (TR) L=0,33m</v>
          </cell>
          <cell r="E873" t="str">
            <v>un</v>
          </cell>
          <cell r="F873">
            <v>99.87</v>
          </cell>
          <cell r="G873">
            <v>35.753459999999997</v>
          </cell>
          <cell r="H873">
            <v>135.62345999999999</v>
          </cell>
        </row>
        <row r="874">
          <cell r="A874" t="str">
            <v>P06.200.02f</v>
          </cell>
          <cell r="B874" t="str">
            <v>Placa triangular de sinalização (TR) L=1,00m</v>
          </cell>
          <cell r="E874" t="str">
            <v>un</v>
          </cell>
          <cell r="F874">
            <v>78.03</v>
          </cell>
          <cell r="G874">
            <v>27.934739999999998</v>
          </cell>
          <cell r="H874">
            <v>105.96474000000001</v>
          </cell>
        </row>
        <row r="875">
          <cell r="A875" t="str">
            <v>P06.200.02g</v>
          </cell>
          <cell r="B875" t="str">
            <v>Placa de sinalização (TR) 0,40x0,60m</v>
          </cell>
          <cell r="E875" t="str">
            <v>un</v>
          </cell>
          <cell r="F875">
            <v>37.450000000000003</v>
          </cell>
          <cell r="G875">
            <v>13.4071</v>
          </cell>
          <cell r="H875">
            <v>50.857100000000003</v>
          </cell>
        </row>
        <row r="876">
          <cell r="A876" t="str">
            <v>P06.200.02h</v>
          </cell>
          <cell r="B876" t="str">
            <v>Placa de sinalização (TR) 2,00x1,00m</v>
          </cell>
          <cell r="E876" t="str">
            <v>un</v>
          </cell>
          <cell r="F876">
            <v>312.10000000000002</v>
          </cell>
          <cell r="G876">
            <v>111.73180000000001</v>
          </cell>
          <cell r="H876">
            <v>423.83180000000004</v>
          </cell>
        </row>
        <row r="877">
          <cell r="A877" t="str">
            <v>P06.200.02i</v>
          </cell>
          <cell r="B877" t="str">
            <v>Placa de sinalização (TR) 3,00x1,50m</v>
          </cell>
          <cell r="E877" t="str">
            <v>un</v>
          </cell>
          <cell r="F877">
            <v>702.23</v>
          </cell>
          <cell r="G877">
            <v>251.39833999999999</v>
          </cell>
          <cell r="H877">
            <v>953.62833999999998</v>
          </cell>
        </row>
        <row r="878">
          <cell r="A878" t="str">
            <v>P06.200.02j</v>
          </cell>
          <cell r="B878" t="str">
            <v>Placa de sinalização (TR) 0,50x0,67m</v>
          </cell>
          <cell r="E878" t="str">
            <v>un</v>
          </cell>
          <cell r="F878">
            <v>51.5</v>
          </cell>
          <cell r="G878">
            <v>18.436999999999998</v>
          </cell>
          <cell r="H878">
            <v>69.936999999999998</v>
          </cell>
        </row>
        <row r="879">
          <cell r="A879" t="str">
            <v>06.200.03</v>
          </cell>
          <cell r="B879" t="str">
            <v>Placa de identif. de rodovia (0,60x0,65 m)</v>
          </cell>
          <cell r="C879" t="str">
            <v xml:space="preserve"> </v>
          </cell>
          <cell r="D879" t="str">
            <v xml:space="preserve"> </v>
          </cell>
          <cell r="E879" t="str">
            <v>un</v>
          </cell>
          <cell r="G879">
            <v>0</v>
          </cell>
          <cell r="H879">
            <v>0</v>
          </cell>
        </row>
        <row r="880">
          <cell r="A880" t="str">
            <v>06.200.04</v>
          </cell>
          <cell r="B880" t="str">
            <v>Placa octogonal de 1,00 m</v>
          </cell>
          <cell r="C880" t="str">
            <v xml:space="preserve"> </v>
          </cell>
          <cell r="D880" t="str">
            <v xml:space="preserve"> </v>
          </cell>
          <cell r="E880" t="str">
            <v>un</v>
          </cell>
          <cell r="G880">
            <v>0</v>
          </cell>
          <cell r="H880">
            <v>0</v>
          </cell>
        </row>
        <row r="881">
          <cell r="A881" t="str">
            <v>06.200.05</v>
          </cell>
          <cell r="B881" t="str">
            <v>Placa quadrada 1,00x1,00 m</v>
          </cell>
          <cell r="C881" t="str">
            <v xml:space="preserve"> </v>
          </cell>
          <cell r="D881" t="str">
            <v xml:space="preserve"> </v>
          </cell>
          <cell r="E881" t="str">
            <v>un</v>
          </cell>
          <cell r="G881">
            <v>0</v>
          </cell>
          <cell r="H881">
            <v>0</v>
          </cell>
        </row>
        <row r="882">
          <cell r="A882" t="str">
            <v>06.200.06</v>
          </cell>
          <cell r="B882" t="str">
            <v>Placa retangular 1,20x0.80 m</v>
          </cell>
          <cell r="C882" t="str">
            <v xml:space="preserve"> </v>
          </cell>
          <cell r="D882" t="str">
            <v xml:space="preserve"> </v>
          </cell>
          <cell r="E882" t="str">
            <v>un</v>
          </cell>
          <cell r="G882">
            <v>0</v>
          </cell>
          <cell r="H882">
            <v>0</v>
          </cell>
        </row>
        <row r="883">
          <cell r="A883" t="str">
            <v>06.200.07</v>
          </cell>
          <cell r="B883" t="str">
            <v>Placa retangular 2.00x0,80 m</v>
          </cell>
          <cell r="C883" t="str">
            <v xml:space="preserve"> </v>
          </cell>
          <cell r="D883" t="str">
            <v xml:space="preserve"> </v>
          </cell>
          <cell r="E883" t="str">
            <v>un</v>
          </cell>
          <cell r="G883">
            <v>0</v>
          </cell>
          <cell r="H883">
            <v>0</v>
          </cell>
        </row>
        <row r="884">
          <cell r="A884" t="str">
            <v>06.200.08</v>
          </cell>
          <cell r="B884" t="str">
            <v>Placa retangular 2,00x0,40 m</v>
          </cell>
          <cell r="C884" t="str">
            <v xml:space="preserve"> </v>
          </cell>
          <cell r="D884" t="str">
            <v xml:space="preserve"> </v>
          </cell>
          <cell r="E884" t="str">
            <v>un</v>
          </cell>
          <cell r="G884">
            <v>0</v>
          </cell>
          <cell r="H884">
            <v>0</v>
          </cell>
        </row>
        <row r="885">
          <cell r="A885" t="str">
            <v>06.200.09</v>
          </cell>
          <cell r="B885" t="str">
            <v>Placa retangular 2,00x1,00 m</v>
          </cell>
          <cell r="C885" t="str">
            <v xml:space="preserve"> </v>
          </cell>
          <cell r="D885" t="str">
            <v xml:space="preserve"> </v>
          </cell>
          <cell r="E885" t="str">
            <v>un</v>
          </cell>
          <cell r="G885">
            <v>0</v>
          </cell>
          <cell r="H885">
            <v>0</v>
          </cell>
        </row>
        <row r="886">
          <cell r="A886" t="str">
            <v>06.200.10</v>
          </cell>
          <cell r="B886" t="str">
            <v>Placa retangular 2,00x1,50 m</v>
          </cell>
          <cell r="C886" t="str">
            <v xml:space="preserve"> </v>
          </cell>
          <cell r="D886" t="str">
            <v xml:space="preserve"> </v>
          </cell>
          <cell r="E886" t="str">
            <v>un</v>
          </cell>
          <cell r="G886">
            <v>0</v>
          </cell>
          <cell r="H886">
            <v>0</v>
          </cell>
        </row>
        <row r="887">
          <cell r="A887" t="str">
            <v>06.200.11</v>
          </cell>
          <cell r="B887" t="str">
            <v>Placa de informação 3,5x1,5 m</v>
          </cell>
          <cell r="C887" t="str">
            <v xml:space="preserve"> </v>
          </cell>
          <cell r="D887" t="str">
            <v xml:space="preserve"> </v>
          </cell>
          <cell r="E887" t="str">
            <v>un</v>
          </cell>
          <cell r="G887">
            <v>0</v>
          </cell>
          <cell r="H887">
            <v>0</v>
          </cell>
        </row>
        <row r="888">
          <cell r="A888" t="str">
            <v>06.210.01</v>
          </cell>
          <cell r="B888" t="str">
            <v>Pórtico metálico</v>
          </cell>
          <cell r="C888" t="str">
            <v xml:space="preserve"> </v>
          </cell>
          <cell r="D888" t="str">
            <v xml:space="preserve"> </v>
          </cell>
          <cell r="E888" t="str">
            <v>un</v>
          </cell>
          <cell r="F888">
            <v>19915.3</v>
          </cell>
          <cell r="G888">
            <v>7129.6773999999996</v>
          </cell>
          <cell r="H888">
            <v>27044.9774</v>
          </cell>
        </row>
        <row r="889">
          <cell r="A889" t="str">
            <v>P06.210.02</v>
          </cell>
          <cell r="B889" t="str">
            <v>Bandeira simples 5,10 x 6,50m</v>
          </cell>
          <cell r="C889" t="str">
            <v xml:space="preserve"> </v>
          </cell>
          <cell r="D889" t="str">
            <v xml:space="preserve"> </v>
          </cell>
          <cell r="E889" t="str">
            <v>un</v>
          </cell>
          <cell r="F889">
            <v>5800</v>
          </cell>
          <cell r="G889">
            <v>2076.4</v>
          </cell>
          <cell r="H889">
            <v>7876.4</v>
          </cell>
        </row>
        <row r="890">
          <cell r="A890" t="str">
            <v>06.230.00</v>
          </cell>
          <cell r="B890" t="str">
            <v>Balizadores</v>
          </cell>
          <cell r="C890" t="str">
            <v xml:space="preserve"> </v>
          </cell>
          <cell r="D890" t="str">
            <v xml:space="preserve"> </v>
          </cell>
          <cell r="E890" t="str">
            <v>un</v>
          </cell>
          <cell r="G890">
            <v>0</v>
          </cell>
          <cell r="H890">
            <v>0</v>
          </cell>
        </row>
        <row r="891">
          <cell r="A891" t="str">
            <v>06.240.00</v>
          </cell>
          <cell r="B891" t="str">
            <v>Marco quilométrico</v>
          </cell>
          <cell r="C891" t="str">
            <v xml:space="preserve"> </v>
          </cell>
          <cell r="D891" t="str">
            <v xml:space="preserve"> </v>
          </cell>
          <cell r="E891" t="str">
            <v>un</v>
          </cell>
          <cell r="G891">
            <v>0</v>
          </cell>
          <cell r="H891">
            <v>0</v>
          </cell>
        </row>
        <row r="892">
          <cell r="A892" t="str">
            <v>P 06.400.00</v>
          </cell>
          <cell r="B892" t="str">
            <v>Remoção de cercas de arame farpado</v>
          </cell>
          <cell r="C892" t="str">
            <v xml:space="preserve"> </v>
          </cell>
          <cell r="D892" t="str">
            <v xml:space="preserve"> </v>
          </cell>
          <cell r="E892" t="str">
            <v>m</v>
          </cell>
          <cell r="F892">
            <v>0.49</v>
          </cell>
          <cell r="G892">
            <v>0.17541999999999999</v>
          </cell>
          <cell r="H892">
            <v>0.66542000000000001</v>
          </cell>
        </row>
        <row r="893">
          <cell r="A893" t="str">
            <v>DER80050</v>
          </cell>
          <cell r="B893" t="str">
            <v>Remoção e recolocação de cercas de arame farpado</v>
          </cell>
          <cell r="E893" t="str">
            <v>m</v>
          </cell>
          <cell r="F893">
            <v>2.38</v>
          </cell>
          <cell r="G893">
            <v>0.85203999999999991</v>
          </cell>
          <cell r="H893">
            <v>3.2320399999999996</v>
          </cell>
        </row>
        <row r="894">
          <cell r="A894" t="str">
            <v>06.400.01</v>
          </cell>
          <cell r="B894" t="str">
            <v>Cercas de arame farpado c/ mourao de concreto</v>
          </cell>
          <cell r="C894" t="str">
            <v>DNER-ES338/97</v>
          </cell>
          <cell r="D894" t="str">
            <v xml:space="preserve"> </v>
          </cell>
          <cell r="E894" t="str">
            <v>m</v>
          </cell>
          <cell r="F894">
            <v>6.45</v>
          </cell>
          <cell r="G894">
            <v>2.3090999999999999</v>
          </cell>
          <cell r="H894">
            <v>8.7591000000000001</v>
          </cell>
        </row>
        <row r="895">
          <cell r="A895" t="str">
            <v>06.410.00</v>
          </cell>
          <cell r="B895" t="str">
            <v>Cercas de arame farpado c/ suportes de madeira</v>
          </cell>
          <cell r="C895" t="str">
            <v>DNER-ES338/97</v>
          </cell>
          <cell r="D895" t="str">
            <v xml:space="preserve"> </v>
          </cell>
          <cell r="E895" t="str">
            <v>m</v>
          </cell>
          <cell r="F895">
            <v>4.12</v>
          </cell>
          <cell r="G895">
            <v>1.47496</v>
          </cell>
          <cell r="H895">
            <v>5.5949600000000004</v>
          </cell>
        </row>
        <row r="896">
          <cell r="A896" t="str">
            <v>08.300.01</v>
          </cell>
          <cell r="B896" t="str">
            <v>Limpeza de sarjetas,valetas e meio-fios</v>
          </cell>
          <cell r="C896" t="str">
            <v>DNER-ES297/97</v>
          </cell>
          <cell r="D896" t="str">
            <v xml:space="preserve"> </v>
          </cell>
          <cell r="E896" t="str">
            <v>m</v>
          </cell>
          <cell r="G896">
            <v>0</v>
          </cell>
          <cell r="H896">
            <v>0</v>
          </cell>
        </row>
        <row r="897">
          <cell r="A897" t="str">
            <v>08.302.01</v>
          </cell>
          <cell r="B897" t="str">
            <v>Limpeza e desobstrução de bueiros simples</v>
          </cell>
          <cell r="C897" t="str">
            <v>DNER-ES297/97</v>
          </cell>
          <cell r="D897" t="str">
            <v xml:space="preserve"> </v>
          </cell>
          <cell r="E897" t="str">
            <v>m</v>
          </cell>
          <cell r="G897">
            <v>0</v>
          </cell>
          <cell r="H897">
            <v>0</v>
          </cell>
        </row>
        <row r="898">
          <cell r="A898" t="str">
            <v>08.302.02</v>
          </cell>
          <cell r="B898" t="str">
            <v>Limpeza e desobstrução de bueiros duplos</v>
          </cell>
          <cell r="C898" t="str">
            <v>DNER-ES297/97</v>
          </cell>
          <cell r="D898" t="str">
            <v xml:space="preserve"> </v>
          </cell>
          <cell r="E898" t="str">
            <v>m</v>
          </cell>
          <cell r="G898">
            <v>0</v>
          </cell>
          <cell r="H898">
            <v>0</v>
          </cell>
        </row>
        <row r="899">
          <cell r="A899" t="str">
            <v>08.302.03</v>
          </cell>
          <cell r="B899" t="str">
            <v>Limpeza e desobstrução de bueiros triplos</v>
          </cell>
          <cell r="C899" t="str">
            <v>DNER-ES297/97</v>
          </cell>
          <cell r="D899" t="str">
            <v xml:space="preserve"> </v>
          </cell>
          <cell r="E899" t="str">
            <v>m</v>
          </cell>
          <cell r="G899">
            <v>0</v>
          </cell>
          <cell r="H899">
            <v>0</v>
          </cell>
        </row>
        <row r="900">
          <cell r="A900" t="str">
            <v>09.512.02</v>
          </cell>
          <cell r="B900" t="str">
            <v>Confecção de tubos de concreto D = 0,20</v>
          </cell>
          <cell r="C900" t="str">
            <v xml:space="preserve"> </v>
          </cell>
          <cell r="D900" t="str">
            <v xml:space="preserve"> </v>
          </cell>
          <cell r="E900" t="str">
            <v>m</v>
          </cell>
          <cell r="F900">
            <v>3.39</v>
          </cell>
          <cell r="G900">
            <v>1.2136199999999999</v>
          </cell>
          <cell r="H900">
            <v>4.6036200000000003</v>
          </cell>
        </row>
        <row r="901">
          <cell r="A901" t="str">
            <v>09.512.03</v>
          </cell>
          <cell r="B901" t="str">
            <v>Confecção de tubos de concreto D = 0,30</v>
          </cell>
          <cell r="C901" t="str">
            <v xml:space="preserve"> </v>
          </cell>
          <cell r="D901" t="str">
            <v xml:space="preserve"> </v>
          </cell>
          <cell r="E901" t="str">
            <v>m</v>
          </cell>
          <cell r="G901">
            <v>0</v>
          </cell>
          <cell r="H901">
            <v>0</v>
          </cell>
        </row>
        <row r="902">
          <cell r="A902" t="str">
            <v>09.512.04</v>
          </cell>
          <cell r="B902" t="str">
            <v>Confecção de tubos de concreto D = 0,40</v>
          </cell>
          <cell r="C902" t="str">
            <v xml:space="preserve"> </v>
          </cell>
          <cell r="D902" t="str">
            <v xml:space="preserve"> </v>
          </cell>
          <cell r="E902" t="str">
            <v>m</v>
          </cell>
          <cell r="G902">
            <v>0</v>
          </cell>
          <cell r="H902">
            <v>0</v>
          </cell>
        </row>
        <row r="903">
          <cell r="A903" t="str">
            <v>09.512.05</v>
          </cell>
          <cell r="B903" t="str">
            <v>Confecção de tubos de conc. armado D = 0,60</v>
          </cell>
          <cell r="C903" t="str">
            <v xml:space="preserve"> </v>
          </cell>
          <cell r="D903" t="str">
            <v xml:space="preserve"> </v>
          </cell>
          <cell r="E903" t="str">
            <v>m</v>
          </cell>
          <cell r="F903">
            <v>58.28</v>
          </cell>
          <cell r="G903">
            <v>20.864239999999999</v>
          </cell>
          <cell r="H903">
            <v>79.144239999999996</v>
          </cell>
        </row>
        <row r="904">
          <cell r="A904" t="str">
            <v>09.512.06</v>
          </cell>
          <cell r="B904" t="str">
            <v>Confecção de tubos de conc. armado D = 0,80</v>
          </cell>
          <cell r="C904" t="str">
            <v xml:space="preserve"> </v>
          </cell>
          <cell r="D904" t="str">
            <v xml:space="preserve"> </v>
          </cell>
          <cell r="E904" t="str">
            <v>m</v>
          </cell>
          <cell r="F904">
            <v>89.96</v>
          </cell>
          <cell r="G904">
            <v>32.205679999999994</v>
          </cell>
          <cell r="H904">
            <v>122.16567999999998</v>
          </cell>
        </row>
        <row r="905">
          <cell r="A905" t="str">
            <v>09.512.07</v>
          </cell>
          <cell r="B905" t="str">
            <v>Confecção de tubos de conc. armado D = 1,00</v>
          </cell>
          <cell r="C905" t="str">
            <v xml:space="preserve"> </v>
          </cell>
          <cell r="D905" t="str">
            <v xml:space="preserve"> </v>
          </cell>
          <cell r="E905" t="str">
            <v>m</v>
          </cell>
          <cell r="G905">
            <v>0</v>
          </cell>
          <cell r="H905">
            <v>0</v>
          </cell>
        </row>
        <row r="906">
          <cell r="A906" t="str">
            <v>09.512.08</v>
          </cell>
          <cell r="B906" t="str">
            <v>Confecção de tubos de conc. armado D = 1,20</v>
          </cell>
          <cell r="C906" t="str">
            <v xml:space="preserve"> </v>
          </cell>
          <cell r="D906" t="str">
            <v xml:space="preserve"> </v>
          </cell>
          <cell r="E906" t="str">
            <v>m</v>
          </cell>
          <cell r="G906">
            <v>0</v>
          </cell>
          <cell r="H906">
            <v>0</v>
          </cell>
        </row>
        <row r="907">
          <cell r="A907" t="str">
            <v>09.512.09</v>
          </cell>
          <cell r="B907" t="str">
            <v>Confecção de tubos de conc. armado D = 1,50</v>
          </cell>
          <cell r="C907" t="str">
            <v xml:space="preserve"> </v>
          </cell>
          <cell r="D907" t="str">
            <v xml:space="preserve"> </v>
          </cell>
          <cell r="E907" t="str">
            <v>m</v>
          </cell>
          <cell r="G907">
            <v>0</v>
          </cell>
          <cell r="H907">
            <v>0</v>
          </cell>
        </row>
        <row r="908">
          <cell r="A908" t="str">
            <v>09.512.10</v>
          </cell>
          <cell r="B908" t="str">
            <v>Confecção de tubos de conc. armado D = 0,40</v>
          </cell>
          <cell r="C908" t="str">
            <v xml:space="preserve"> </v>
          </cell>
          <cell r="D908" t="str">
            <v xml:space="preserve"> </v>
          </cell>
          <cell r="E908" t="str">
            <v>m</v>
          </cell>
          <cell r="F908">
            <v>23.72</v>
          </cell>
          <cell r="G908">
            <v>8.4917599999999993</v>
          </cell>
          <cell r="H908">
            <v>32.211759999999998</v>
          </cell>
        </row>
        <row r="909">
          <cell r="A909" t="str">
            <v>09.517.01</v>
          </cell>
          <cell r="B909" t="str">
            <v>Areia extraída</v>
          </cell>
          <cell r="C909" t="str">
            <v xml:space="preserve"> </v>
          </cell>
          <cell r="D909" t="str">
            <v xml:space="preserve"> </v>
          </cell>
          <cell r="E909" t="str">
            <v>m3</v>
          </cell>
          <cell r="F909">
            <v>1.58</v>
          </cell>
          <cell r="G909">
            <v>0.56564000000000003</v>
          </cell>
          <cell r="H909">
            <v>2.1456400000000002</v>
          </cell>
        </row>
        <row r="910">
          <cell r="A910" t="str">
            <v>09.517.02</v>
          </cell>
          <cell r="B910" t="str">
            <v>Rocha p/ britagem</v>
          </cell>
          <cell r="C910" t="str">
            <v xml:space="preserve"> </v>
          </cell>
          <cell r="D910" t="str">
            <v xml:space="preserve"> </v>
          </cell>
          <cell r="E910" t="str">
            <v>m3</v>
          </cell>
          <cell r="F910">
            <v>3.53</v>
          </cell>
          <cell r="G910">
            <v>1.2637399999999999</v>
          </cell>
          <cell r="H910">
            <v>4.7937399999999997</v>
          </cell>
        </row>
        <row r="911">
          <cell r="A911" t="str">
            <v>09.517.03</v>
          </cell>
          <cell r="B911" t="str">
            <v>Rocha fragmentada por fogacho</v>
          </cell>
          <cell r="C911" t="str">
            <v xml:space="preserve"> </v>
          </cell>
          <cell r="D911" t="str">
            <v xml:space="preserve"> </v>
          </cell>
          <cell r="E911" t="str">
            <v>m3</v>
          </cell>
          <cell r="F911">
            <v>8.7799999999999994</v>
          </cell>
          <cell r="G911">
            <v>3.1432399999999996</v>
          </cell>
          <cell r="H911">
            <v>11.92324</v>
          </cell>
        </row>
        <row r="912">
          <cell r="A912" t="str">
            <v>09.517.04</v>
          </cell>
          <cell r="B912" t="str">
            <v>Pedra de mão</v>
          </cell>
          <cell r="C912" t="str">
            <v xml:space="preserve"> </v>
          </cell>
          <cell r="D912" t="str">
            <v xml:space="preserve"> </v>
          </cell>
          <cell r="E912" t="str">
            <v>m3</v>
          </cell>
          <cell r="F912">
            <v>8.7799999999999994</v>
          </cell>
          <cell r="G912">
            <v>3.1432399999999996</v>
          </cell>
          <cell r="H912">
            <v>11.92324</v>
          </cell>
        </row>
        <row r="913">
          <cell r="A913" t="str">
            <v>09.517.05</v>
          </cell>
          <cell r="B913" t="str">
            <v>Brita produzida</v>
          </cell>
          <cell r="C913" t="str">
            <v xml:space="preserve"> </v>
          </cell>
          <cell r="D913" t="str">
            <v xml:space="preserve"> </v>
          </cell>
          <cell r="E913" t="str">
            <v>m3</v>
          </cell>
          <cell r="F913">
            <v>10.119999999999999</v>
          </cell>
          <cell r="G913">
            <v>3.6229599999999995</v>
          </cell>
          <cell r="H913">
            <v>13.742959999999998</v>
          </cell>
        </row>
        <row r="914">
          <cell r="A914" t="str">
            <v>09.519.01</v>
          </cell>
          <cell r="B914" t="str">
            <v>Obtenção de grama em placas</v>
          </cell>
          <cell r="C914" t="str">
            <v xml:space="preserve"> </v>
          </cell>
          <cell r="D914" t="str">
            <v xml:space="preserve"> </v>
          </cell>
          <cell r="E914" t="str">
            <v>m2</v>
          </cell>
          <cell r="F914">
            <v>0.81</v>
          </cell>
          <cell r="G914">
            <v>0.28998000000000002</v>
          </cell>
          <cell r="H914">
            <v>1.09998</v>
          </cell>
        </row>
        <row r="915">
          <cell r="A915" t="str">
            <v>09.601.00</v>
          </cell>
          <cell r="B915" t="str">
            <v>Transporte CAP 150/200 p/ tratamento superficial</v>
          </cell>
          <cell r="C915" t="str">
            <v xml:space="preserve"> </v>
          </cell>
          <cell r="D915" t="str">
            <v xml:space="preserve"> </v>
          </cell>
          <cell r="E915" t="str">
            <v>t</v>
          </cell>
          <cell r="F915">
            <v>455.45</v>
          </cell>
          <cell r="G915">
            <v>163.05109999999999</v>
          </cell>
          <cell r="H915">
            <v>618.50109999999995</v>
          </cell>
        </row>
        <row r="916">
          <cell r="A916" t="str">
            <v>09.601.01</v>
          </cell>
          <cell r="B916" t="str">
            <v>Transporte emulsão asfáltica RR-1C p/ pint. lig.</v>
          </cell>
          <cell r="C916" t="str">
            <v xml:space="preserve"> </v>
          </cell>
          <cell r="D916" t="str">
            <v xml:space="preserve"> </v>
          </cell>
          <cell r="E916" t="str">
            <v>t</v>
          </cell>
          <cell r="F916">
            <v>470.65</v>
          </cell>
          <cell r="G916">
            <v>168.49269999999999</v>
          </cell>
          <cell r="H916">
            <v>639.14269999999999</v>
          </cell>
        </row>
        <row r="917">
          <cell r="A917" t="str">
            <v>09.601.02</v>
          </cell>
          <cell r="B917" t="str">
            <v>Transporte asfalto diluido CM30 p/ imprimação</v>
          </cell>
          <cell r="C917" t="str">
            <v xml:space="preserve"> </v>
          </cell>
          <cell r="D917" t="str">
            <v xml:space="preserve"> </v>
          </cell>
          <cell r="E917" t="str">
            <v>t</v>
          </cell>
          <cell r="F917">
            <v>633.95000000000005</v>
          </cell>
          <cell r="G917">
            <v>226.95410000000001</v>
          </cell>
          <cell r="H917">
            <v>860.90410000000008</v>
          </cell>
        </row>
        <row r="918">
          <cell r="A918" t="str">
            <v>09.601.03</v>
          </cell>
          <cell r="B918" t="str">
            <v>Transporte CAP 50/60</v>
          </cell>
          <cell r="C918" t="str">
            <v xml:space="preserve"> </v>
          </cell>
          <cell r="D918" t="str">
            <v xml:space="preserve"> </v>
          </cell>
          <cell r="E918" t="str">
            <v>kg</v>
          </cell>
          <cell r="G918">
            <v>0</v>
          </cell>
          <cell r="H918">
            <v>0</v>
          </cell>
        </row>
        <row r="919">
          <cell r="A919" t="str">
            <v>09.601.04</v>
          </cell>
          <cell r="B919" t="str">
            <v>Transporte CAP 20</v>
          </cell>
          <cell r="C919" t="str">
            <v xml:space="preserve"> </v>
          </cell>
          <cell r="D919" t="str">
            <v xml:space="preserve"> </v>
          </cell>
          <cell r="E919" t="str">
            <v>t</v>
          </cell>
          <cell r="F919">
            <v>500.46</v>
          </cell>
          <cell r="G919">
            <v>179.16467999999998</v>
          </cell>
          <cell r="H919">
            <v>679.6246799999999</v>
          </cell>
        </row>
        <row r="920">
          <cell r="A920" t="str">
            <v>09.601.05</v>
          </cell>
          <cell r="B920" t="str">
            <v>Transporte CAP 40</v>
          </cell>
          <cell r="C920" t="str">
            <v xml:space="preserve"> </v>
          </cell>
          <cell r="D920" t="str">
            <v xml:space="preserve"> </v>
          </cell>
          <cell r="E920" t="str">
            <v>t</v>
          </cell>
          <cell r="G920">
            <v>0</v>
          </cell>
          <cell r="H920">
            <v>0</v>
          </cell>
        </row>
        <row r="921">
          <cell r="A921" t="str">
            <v>09.999.01</v>
          </cell>
          <cell r="B921" t="str">
            <v>Torre de madeira</v>
          </cell>
          <cell r="C921" t="str">
            <v xml:space="preserve"> </v>
          </cell>
          <cell r="D921" t="str">
            <v xml:space="preserve"> </v>
          </cell>
          <cell r="E921" t="str">
            <v>und</v>
          </cell>
          <cell r="F921">
            <v>62.2</v>
          </cell>
          <cell r="G921">
            <v>22.267600000000002</v>
          </cell>
          <cell r="H921">
            <v>84.467600000000004</v>
          </cell>
        </row>
        <row r="922">
          <cell r="A922" t="str">
            <v>P06.800.01</v>
          </cell>
          <cell r="B922" t="str">
            <v>Iluminação de viadutos</v>
          </cell>
          <cell r="C922" t="str">
            <v xml:space="preserve"> </v>
          </cell>
          <cell r="D922" t="str">
            <v xml:space="preserve"> </v>
          </cell>
          <cell r="E922" t="str">
            <v>un</v>
          </cell>
          <cell r="G922">
            <v>0</v>
          </cell>
          <cell r="H922">
            <v>0</v>
          </cell>
        </row>
        <row r="923">
          <cell r="A923" t="str">
            <v>P06.800.02</v>
          </cell>
          <cell r="B923" t="str">
            <v>Iluminação de passagem de pedestres</v>
          </cell>
          <cell r="C923" t="str">
            <v xml:space="preserve"> </v>
          </cell>
          <cell r="D923" t="str">
            <v xml:space="preserve"> </v>
          </cell>
          <cell r="E923" t="str">
            <v>un</v>
          </cell>
          <cell r="G923">
            <v>0</v>
          </cell>
          <cell r="H923">
            <v>0</v>
          </cell>
        </row>
        <row r="924">
          <cell r="A924" t="str">
            <v>5.1</v>
          </cell>
          <cell r="B924" t="str">
            <v>PROJETO DE ILUMINAÇÃO</v>
          </cell>
          <cell r="C924" t="str">
            <v xml:space="preserve"> </v>
          </cell>
          <cell r="D924" t="str">
            <v xml:space="preserve"> </v>
          </cell>
          <cell r="G924">
            <v>0</v>
          </cell>
        </row>
        <row r="925">
          <cell r="A925" t="str">
            <v>PI 01</v>
          </cell>
          <cell r="B925" t="str">
            <v>Poste de aço galv. a fogo, c/ 20,0m de alt. p/ instal. tipo engastado</v>
          </cell>
          <cell r="C925" t="str">
            <v xml:space="preserve"> </v>
          </cell>
          <cell r="D925" t="str">
            <v xml:space="preserve"> </v>
          </cell>
          <cell r="E925" t="str">
            <v>un</v>
          </cell>
          <cell r="G925">
            <v>0</v>
          </cell>
          <cell r="H925">
            <v>2662.25</v>
          </cell>
        </row>
        <row r="926">
          <cell r="A926" t="str">
            <v>PI 02</v>
          </cell>
          <cell r="B926" t="str">
            <v>Poste de aço galvanizado a fogo, c/ 10,0m de alt. p/instal.na lat. dos viadutos</v>
          </cell>
          <cell r="C926" t="str">
            <v xml:space="preserve"> </v>
          </cell>
          <cell r="D926" t="str">
            <v xml:space="preserve"> </v>
          </cell>
          <cell r="E926" t="str">
            <v>un</v>
          </cell>
          <cell r="G926">
            <v>0</v>
          </cell>
          <cell r="H926">
            <v>500</v>
          </cell>
        </row>
        <row r="927">
          <cell r="A927" t="str">
            <v>PI 02a</v>
          </cell>
          <cell r="B927" t="str">
            <v>Poste de aço galvanizado a fogo, c/ 5,0m de alt. p/instal.na lat. das passarelas</v>
          </cell>
          <cell r="C927" t="str">
            <v xml:space="preserve"> </v>
          </cell>
          <cell r="D927" t="str">
            <v xml:space="preserve"> </v>
          </cell>
          <cell r="E927" t="str">
            <v>un</v>
          </cell>
          <cell r="H927">
            <v>300</v>
          </cell>
        </row>
        <row r="928">
          <cell r="A928" t="str">
            <v>PI 03</v>
          </cell>
          <cell r="B928" t="str">
            <v xml:space="preserve">Luminária p/ iluminação pública ref.HRC-612 da Philips ou similar </v>
          </cell>
          <cell r="C928" t="str">
            <v xml:space="preserve"> </v>
          </cell>
          <cell r="D928" t="str">
            <v xml:space="preserve"> </v>
          </cell>
          <cell r="E928" t="str">
            <v>un</v>
          </cell>
          <cell r="G928">
            <v>0</v>
          </cell>
          <cell r="H928">
            <v>400</v>
          </cell>
        </row>
        <row r="929">
          <cell r="A929" t="str">
            <v>PI 04</v>
          </cell>
          <cell r="B929" t="str">
            <v xml:space="preserve">Luminária p/ iluminação pública ref.SRC-612 da Philips ou similar </v>
          </cell>
          <cell r="C929" t="str">
            <v xml:space="preserve"> </v>
          </cell>
          <cell r="D929" t="str">
            <v xml:space="preserve"> </v>
          </cell>
          <cell r="E929" t="str">
            <v>un</v>
          </cell>
          <cell r="G929">
            <v>0</v>
          </cell>
          <cell r="H929">
            <v>425.5</v>
          </cell>
        </row>
        <row r="930">
          <cell r="A930" t="str">
            <v>PI 05</v>
          </cell>
          <cell r="B930" t="str">
            <v>Suporte p/ luminária tipo ZGP614 da Philips ou similar</v>
          </cell>
          <cell r="C930" t="str">
            <v xml:space="preserve"> </v>
          </cell>
          <cell r="D930" t="str">
            <v xml:space="preserve"> </v>
          </cell>
          <cell r="E930" t="str">
            <v>un</v>
          </cell>
          <cell r="G930">
            <v>0</v>
          </cell>
          <cell r="H930">
            <v>120</v>
          </cell>
        </row>
        <row r="931">
          <cell r="A931" t="str">
            <v>PI 06</v>
          </cell>
          <cell r="B931" t="str">
            <v>Suporte p/ luminária tipo ZGP616 da Philips ou similar</v>
          </cell>
          <cell r="C931" t="str">
            <v xml:space="preserve"> </v>
          </cell>
          <cell r="D931" t="str">
            <v xml:space="preserve"> </v>
          </cell>
          <cell r="E931" t="str">
            <v>un</v>
          </cell>
          <cell r="G931">
            <v>0</v>
          </cell>
          <cell r="H931">
            <v>143.75</v>
          </cell>
        </row>
        <row r="932">
          <cell r="A932" t="str">
            <v>PI 07</v>
          </cell>
          <cell r="B932" t="str">
            <v>Suporte p/ luminária tipo ZGP402 da Philips ou similar</v>
          </cell>
          <cell r="C932" t="str">
            <v xml:space="preserve"> </v>
          </cell>
          <cell r="D932" t="str">
            <v xml:space="preserve"> </v>
          </cell>
          <cell r="E932" t="str">
            <v>un</v>
          </cell>
          <cell r="G932">
            <v>0</v>
          </cell>
          <cell r="H932">
            <v>100</v>
          </cell>
        </row>
        <row r="933">
          <cell r="A933" t="str">
            <v>PI 08</v>
          </cell>
          <cell r="B933" t="str">
            <v>Suporte p/ luminária tipo ZGP401 da Philips ou similar</v>
          </cell>
          <cell r="C933" t="str">
            <v xml:space="preserve"> </v>
          </cell>
          <cell r="D933" t="str">
            <v xml:space="preserve"> </v>
          </cell>
          <cell r="E933" t="str">
            <v>un</v>
          </cell>
          <cell r="G933">
            <v>0</v>
          </cell>
          <cell r="H933">
            <v>81.650000000000006</v>
          </cell>
        </row>
        <row r="934">
          <cell r="A934" t="str">
            <v>PI 09</v>
          </cell>
          <cell r="B934" t="str">
            <v>Lâmpada a vapor de sódio 400W, alta pressão, base E40</v>
          </cell>
          <cell r="C934" t="str">
            <v xml:space="preserve"> </v>
          </cell>
          <cell r="D934" t="str">
            <v xml:space="preserve"> </v>
          </cell>
          <cell r="E934" t="str">
            <v>un</v>
          </cell>
          <cell r="G934">
            <v>0</v>
          </cell>
          <cell r="H934">
            <v>33.35</v>
          </cell>
        </row>
        <row r="935">
          <cell r="A935" t="str">
            <v>PI 10</v>
          </cell>
          <cell r="B935" t="str">
            <v>Lâmpada a vapor de mercúrio 250W, alta pressão, base E40</v>
          </cell>
          <cell r="C935" t="str">
            <v xml:space="preserve"> </v>
          </cell>
          <cell r="D935" t="str">
            <v xml:space="preserve"> </v>
          </cell>
          <cell r="E935" t="str">
            <v>un</v>
          </cell>
          <cell r="G935">
            <v>0</v>
          </cell>
          <cell r="H935">
            <v>28.75</v>
          </cell>
        </row>
        <row r="936">
          <cell r="A936" t="str">
            <v>PI 11</v>
          </cell>
          <cell r="B936" t="str">
            <v>Lâmpada fluorescente compacta 23 W, 220V, ref PL eletrônica  da Philips ou similar</v>
          </cell>
          <cell r="C936" t="str">
            <v xml:space="preserve"> </v>
          </cell>
          <cell r="D936" t="str">
            <v xml:space="preserve"> </v>
          </cell>
          <cell r="E936" t="str">
            <v>un</v>
          </cell>
          <cell r="G936">
            <v>0</v>
          </cell>
          <cell r="H936">
            <v>32.200000000000003</v>
          </cell>
        </row>
        <row r="937">
          <cell r="A937" t="str">
            <v>PI 12</v>
          </cell>
          <cell r="B937" t="str">
            <v>Luminária blindada p/ lâmpada incandescente 100W, ref. WY-10 da Wetzel ou similar</v>
          </cell>
          <cell r="C937" t="str">
            <v xml:space="preserve"> </v>
          </cell>
          <cell r="D937" t="str">
            <v xml:space="preserve"> </v>
          </cell>
          <cell r="E937" t="str">
            <v>un</v>
          </cell>
          <cell r="G937">
            <v>0</v>
          </cell>
          <cell r="H937">
            <v>40.6</v>
          </cell>
        </row>
        <row r="938">
          <cell r="A938" t="str">
            <v>PI 13</v>
          </cell>
          <cell r="B938" t="str">
            <v>Eletroduto de aço 20mm, vara de 3m</v>
          </cell>
          <cell r="C938" t="str">
            <v xml:space="preserve"> </v>
          </cell>
          <cell r="D938" t="str">
            <v xml:space="preserve"> </v>
          </cell>
          <cell r="E938" t="str">
            <v>un</v>
          </cell>
          <cell r="G938">
            <v>0</v>
          </cell>
          <cell r="H938">
            <v>14.49</v>
          </cell>
        </row>
        <row r="939">
          <cell r="A939" t="str">
            <v>PI 14</v>
          </cell>
          <cell r="B939" t="str">
            <v>Caixa de passagem para instalação aparente D=50mm, tipo T</v>
          </cell>
          <cell r="C939" t="str">
            <v xml:space="preserve"> </v>
          </cell>
          <cell r="D939" t="str">
            <v xml:space="preserve"> </v>
          </cell>
          <cell r="E939" t="str">
            <v>un</v>
          </cell>
          <cell r="G939">
            <v>0</v>
          </cell>
          <cell r="H939">
            <v>4.08</v>
          </cell>
        </row>
        <row r="940">
          <cell r="A940" t="str">
            <v>PI 15</v>
          </cell>
          <cell r="B940" t="str">
            <v>Caixa de passagem para instalação aparente D=20mm, tipo LB</v>
          </cell>
          <cell r="C940" t="str">
            <v xml:space="preserve"> </v>
          </cell>
          <cell r="D940" t="str">
            <v xml:space="preserve"> </v>
          </cell>
          <cell r="E940" t="str">
            <v>un</v>
          </cell>
          <cell r="G940">
            <v>0</v>
          </cell>
          <cell r="H940">
            <v>3.62</v>
          </cell>
        </row>
        <row r="941">
          <cell r="A941" t="str">
            <v>PI 16</v>
          </cell>
          <cell r="B941" t="str">
            <v>Caixa de passagem para instalação aparente D=3/4", tipo X</v>
          </cell>
          <cell r="C941" t="str">
            <v xml:space="preserve"> </v>
          </cell>
          <cell r="D941" t="str">
            <v xml:space="preserve"> </v>
          </cell>
          <cell r="E941" t="str">
            <v>un</v>
          </cell>
          <cell r="G941">
            <v>0</v>
          </cell>
          <cell r="H941">
            <v>4.43</v>
          </cell>
        </row>
        <row r="942">
          <cell r="A942" t="str">
            <v>PI 17</v>
          </cell>
          <cell r="B942" t="str">
            <v>Luminária pública pad. CELESC, p/ 1 lâmpada à vapor  merc.80W, ref. HRQ 630 da Philips ou similar</v>
          </cell>
          <cell r="C942" t="str">
            <v xml:space="preserve"> </v>
          </cell>
          <cell r="D942" t="str">
            <v xml:space="preserve"> </v>
          </cell>
          <cell r="E942" t="str">
            <v>un</v>
          </cell>
          <cell r="G942">
            <v>0</v>
          </cell>
          <cell r="H942">
            <v>17.829999999999998</v>
          </cell>
        </row>
        <row r="943">
          <cell r="A943" t="str">
            <v>PI 18</v>
          </cell>
          <cell r="B943" t="str">
            <v>Braço curvo p/ iluminação pública padrão CELESC</v>
          </cell>
          <cell r="C943" t="str">
            <v xml:space="preserve"> </v>
          </cell>
          <cell r="D943" t="str">
            <v xml:space="preserve"> </v>
          </cell>
          <cell r="E943" t="str">
            <v>un</v>
          </cell>
          <cell r="G943">
            <v>0</v>
          </cell>
          <cell r="H943">
            <v>6.33</v>
          </cell>
        </row>
        <row r="944">
          <cell r="A944" t="str">
            <v>PI 19</v>
          </cell>
          <cell r="B944" t="str">
            <v>Reator p/ Lâmpada a vapor de mercúrio, 80W, ref. RVM 80426-02, da Philips ou similar</v>
          </cell>
          <cell r="C944" t="str">
            <v xml:space="preserve"> </v>
          </cell>
          <cell r="D944" t="str">
            <v xml:space="preserve"> </v>
          </cell>
          <cell r="E944" t="str">
            <v>un</v>
          </cell>
          <cell r="G944">
            <v>0</v>
          </cell>
          <cell r="H944">
            <v>21.05</v>
          </cell>
        </row>
        <row r="945">
          <cell r="A945" t="str">
            <v>PI 20</v>
          </cell>
          <cell r="B945" t="str">
            <v>Poste de concreto duplo T 10m, 150 daN</v>
          </cell>
          <cell r="C945" t="str">
            <v xml:space="preserve"> </v>
          </cell>
          <cell r="D945" t="str">
            <v xml:space="preserve"> </v>
          </cell>
          <cell r="E945" t="str">
            <v>un</v>
          </cell>
          <cell r="G945">
            <v>0</v>
          </cell>
          <cell r="H945">
            <v>200</v>
          </cell>
        </row>
        <row r="946">
          <cell r="A946" t="str">
            <v>PI 21</v>
          </cell>
          <cell r="B946" t="str">
            <v>Lâmpada à vapor de mercúrio 80W</v>
          </cell>
          <cell r="C946" t="str">
            <v xml:space="preserve"> </v>
          </cell>
          <cell r="D946" t="str">
            <v xml:space="preserve"> </v>
          </cell>
          <cell r="E946" t="str">
            <v>un</v>
          </cell>
          <cell r="G946">
            <v>0</v>
          </cell>
          <cell r="H946">
            <v>7.82</v>
          </cell>
        </row>
        <row r="947">
          <cell r="A947" t="str">
            <v>PI 22</v>
          </cell>
          <cell r="B947" t="str">
            <v>Base completa com fusível Diazed, 6A, retardado, incluíndo tampa, anel de proteção e ajuste</v>
          </cell>
          <cell r="C947" t="str">
            <v xml:space="preserve"> </v>
          </cell>
          <cell r="D947" t="str">
            <v xml:space="preserve"> </v>
          </cell>
          <cell r="E947" t="str">
            <v>un</v>
          </cell>
          <cell r="G947">
            <v>0</v>
          </cell>
          <cell r="H947">
            <v>8.6300000000000008</v>
          </cell>
        </row>
        <row r="948">
          <cell r="A948" t="str">
            <v>PI 23</v>
          </cell>
          <cell r="B948" t="str">
            <v>Contator tripolar a seco, p/ corrente alternada - 55 A, para uso em rede 380/220V - 60Hz</v>
          </cell>
          <cell r="C948" t="str">
            <v xml:space="preserve"> </v>
          </cell>
          <cell r="D948" t="str">
            <v xml:space="preserve"> </v>
          </cell>
          <cell r="E948" t="str">
            <v>un</v>
          </cell>
          <cell r="G948">
            <v>0</v>
          </cell>
          <cell r="H948">
            <v>234.6</v>
          </cell>
        </row>
        <row r="949">
          <cell r="A949" t="str">
            <v>PI 24</v>
          </cell>
          <cell r="B949" t="str">
            <v>Fita elétrica auto fusão a base de borracha EPR</v>
          </cell>
          <cell r="C949" t="str">
            <v xml:space="preserve"> </v>
          </cell>
          <cell r="D949" t="str">
            <v xml:space="preserve"> </v>
          </cell>
          <cell r="E949" t="str">
            <v>un</v>
          </cell>
          <cell r="G949">
            <v>0</v>
          </cell>
          <cell r="H949">
            <v>6.39</v>
          </cell>
        </row>
        <row r="950">
          <cell r="A950" t="str">
            <v>PI 25</v>
          </cell>
          <cell r="B950" t="str">
            <v>Fita adesiva plástica isolante</v>
          </cell>
          <cell r="C950" t="str">
            <v xml:space="preserve"> </v>
          </cell>
          <cell r="D950" t="str">
            <v xml:space="preserve"> </v>
          </cell>
          <cell r="E950" t="str">
            <v>un</v>
          </cell>
          <cell r="G950">
            <v>0</v>
          </cell>
          <cell r="H950">
            <v>3.84</v>
          </cell>
        </row>
        <row r="951">
          <cell r="A951" t="str">
            <v>PI 26</v>
          </cell>
          <cell r="B951" t="str">
            <v>Relé fotoelétrico c/ suporte para fixação galv. com furo 18mm</v>
          </cell>
          <cell r="C951" t="str">
            <v xml:space="preserve"> </v>
          </cell>
          <cell r="D951" t="str">
            <v xml:space="preserve"> </v>
          </cell>
          <cell r="E951" t="str">
            <v>un</v>
          </cell>
          <cell r="G951">
            <v>0</v>
          </cell>
          <cell r="H951">
            <v>11.5</v>
          </cell>
        </row>
        <row r="952">
          <cell r="A952" t="str">
            <v>PI 27</v>
          </cell>
          <cell r="B952" t="str">
            <v>Cabo isolado p/ 1000V, bitola 35mm²</v>
          </cell>
          <cell r="C952" t="str">
            <v xml:space="preserve"> </v>
          </cell>
          <cell r="D952" t="str">
            <v xml:space="preserve"> </v>
          </cell>
          <cell r="E952" t="str">
            <v>m</v>
          </cell>
          <cell r="G952">
            <v>0</v>
          </cell>
          <cell r="H952">
            <v>1.55</v>
          </cell>
        </row>
        <row r="953">
          <cell r="A953" t="str">
            <v>PI 28</v>
          </cell>
          <cell r="B953" t="str">
            <v>Eletroduto de aço tipo pesado 100mm</v>
          </cell>
          <cell r="C953" t="str">
            <v xml:space="preserve"> </v>
          </cell>
          <cell r="D953" t="str">
            <v xml:space="preserve"> </v>
          </cell>
          <cell r="E953" t="str">
            <v>m</v>
          </cell>
          <cell r="G953">
            <v>0</v>
          </cell>
          <cell r="H953">
            <v>28.55</v>
          </cell>
        </row>
        <row r="954">
          <cell r="A954" t="str">
            <v>PI 29</v>
          </cell>
          <cell r="B954" t="str">
            <v>Curva em alumínio fundido de alta resistência, fixação por encaixe,50mm</v>
          </cell>
          <cell r="C954" t="str">
            <v xml:space="preserve"> </v>
          </cell>
          <cell r="D954" t="str">
            <v xml:space="preserve"> </v>
          </cell>
          <cell r="E954" t="str">
            <v>un</v>
          </cell>
          <cell r="G954">
            <v>0</v>
          </cell>
          <cell r="H954">
            <v>18.75</v>
          </cell>
        </row>
        <row r="955">
          <cell r="A955" t="str">
            <v>PI 30</v>
          </cell>
          <cell r="B955" t="str">
            <v>Haste para aterramento aço-cobre D 13x2400mm</v>
          </cell>
          <cell r="C955" t="str">
            <v xml:space="preserve"> </v>
          </cell>
          <cell r="D955" t="str">
            <v xml:space="preserve"> </v>
          </cell>
          <cell r="E955" t="str">
            <v>un</v>
          </cell>
          <cell r="G955">
            <v>0</v>
          </cell>
          <cell r="H955">
            <v>6.04</v>
          </cell>
        </row>
        <row r="956">
          <cell r="A956" t="str">
            <v>PI 31</v>
          </cell>
          <cell r="B956" t="str">
            <v>Cabo de cobre nú meio duro, 7 fios 2AWG</v>
          </cell>
          <cell r="C956" t="str">
            <v xml:space="preserve"> </v>
          </cell>
          <cell r="D956" t="str">
            <v xml:space="preserve"> </v>
          </cell>
          <cell r="E956" t="str">
            <v>kg</v>
          </cell>
          <cell r="G956">
            <v>0</v>
          </cell>
          <cell r="H956">
            <v>7.02</v>
          </cell>
        </row>
        <row r="957">
          <cell r="A957" t="str">
            <v>PI 32</v>
          </cell>
          <cell r="B957" t="str">
            <v>Conetor paralelo, liga alumínio tronco 1/0-4 AWG e derivação 2-4AWG</v>
          </cell>
          <cell r="C957" t="str">
            <v xml:space="preserve"> </v>
          </cell>
          <cell r="D957" t="str">
            <v xml:space="preserve"> </v>
          </cell>
          <cell r="E957" t="str">
            <v>un</v>
          </cell>
          <cell r="G957">
            <v>0</v>
          </cell>
          <cell r="H957">
            <v>1.04</v>
          </cell>
        </row>
        <row r="958">
          <cell r="A958" t="str">
            <v>PI 33</v>
          </cell>
          <cell r="B958" t="str">
            <v>Tubo de aço galvanizado, vara de 6m e 50mm</v>
          </cell>
          <cell r="C958" t="str">
            <v xml:space="preserve"> </v>
          </cell>
          <cell r="D958" t="str">
            <v xml:space="preserve"> </v>
          </cell>
          <cell r="E958" t="str">
            <v>un</v>
          </cell>
          <cell r="G958">
            <v>0</v>
          </cell>
          <cell r="H958">
            <v>74.06</v>
          </cell>
        </row>
        <row r="959">
          <cell r="A959" t="str">
            <v>PI 34</v>
          </cell>
          <cell r="B959" t="str">
            <v>Construção de caixa tipo SP, ou pré-instalada com as mesmas características</v>
          </cell>
          <cell r="C959" t="str">
            <v xml:space="preserve"> </v>
          </cell>
          <cell r="D959" t="str">
            <v xml:space="preserve"> </v>
          </cell>
          <cell r="E959" t="str">
            <v>un</v>
          </cell>
          <cell r="G959">
            <v>0</v>
          </cell>
          <cell r="H959">
            <v>180</v>
          </cell>
        </row>
        <row r="960">
          <cell r="A960" t="str">
            <v>PI 35</v>
          </cell>
          <cell r="B960" t="str">
            <v>Construção de embasamento p/ poste tipo engastado, 20m de altura</v>
          </cell>
          <cell r="C960" t="str">
            <v xml:space="preserve"> </v>
          </cell>
          <cell r="D960" t="str">
            <v xml:space="preserve"> </v>
          </cell>
          <cell r="E960" t="str">
            <v>un</v>
          </cell>
          <cell r="G960">
            <v>0</v>
          </cell>
          <cell r="H960">
            <v>494</v>
          </cell>
        </row>
        <row r="961">
          <cell r="A961" t="str">
            <v>PI 36</v>
          </cell>
          <cell r="B961" t="str">
            <v>Construção de embasamento p/ poste tipo engastado, concreto duplo T, 10m de altura</v>
          </cell>
          <cell r="C961" t="str">
            <v xml:space="preserve"> </v>
          </cell>
          <cell r="D961" t="str">
            <v xml:space="preserve"> </v>
          </cell>
          <cell r="E961" t="str">
            <v>un</v>
          </cell>
          <cell r="G961">
            <v>0</v>
          </cell>
          <cell r="H961">
            <v>285</v>
          </cell>
        </row>
        <row r="962">
          <cell r="A962" t="str">
            <v>PI 37</v>
          </cell>
          <cell r="B962" t="str">
            <v>Lançamento de cabos em dutos de aço, classe 1000V, circuito trifásico mais neutro, e monofásico</v>
          </cell>
          <cell r="C962" t="str">
            <v xml:space="preserve"> </v>
          </cell>
          <cell r="D962" t="str">
            <v xml:space="preserve"> </v>
          </cell>
          <cell r="E962" t="str">
            <v>m</v>
          </cell>
          <cell r="G962">
            <v>0</v>
          </cell>
          <cell r="H962">
            <v>4</v>
          </cell>
        </row>
        <row r="963">
          <cell r="A963" t="str">
            <v>PI 38</v>
          </cell>
          <cell r="B963" t="str">
            <v>Confecção de emendas retas ou derivação em cabos classe 1000V, c/ conector à compressão</v>
          </cell>
          <cell r="C963" t="str">
            <v xml:space="preserve"> </v>
          </cell>
          <cell r="D963" t="str">
            <v xml:space="preserve"> </v>
          </cell>
          <cell r="E963" t="str">
            <v>un</v>
          </cell>
          <cell r="G963">
            <v>0</v>
          </cell>
          <cell r="H963">
            <v>4.5</v>
          </cell>
        </row>
        <row r="964">
          <cell r="A964" t="str">
            <v>PI 39</v>
          </cell>
          <cell r="B964" t="str">
            <v>Fixação de haste de terra e conexão ao neutro</v>
          </cell>
          <cell r="C964" t="str">
            <v xml:space="preserve"> </v>
          </cell>
          <cell r="D964" t="str">
            <v xml:space="preserve"> </v>
          </cell>
          <cell r="E964" t="str">
            <v>un</v>
          </cell>
          <cell r="G964">
            <v>0</v>
          </cell>
          <cell r="H964">
            <v>35</v>
          </cell>
        </row>
        <row r="965">
          <cell r="A965" t="str">
            <v>PI 40</v>
          </cell>
          <cell r="B965" t="str">
            <v>Montagem eletromecân.de iluminação a 17,5m de alt., formada p/2 pétalas, c/ fixação dos equip.</v>
          </cell>
          <cell r="C965" t="str">
            <v xml:space="preserve"> </v>
          </cell>
          <cell r="D965" t="str">
            <v xml:space="preserve"> </v>
          </cell>
          <cell r="E965" t="str">
            <v>un</v>
          </cell>
          <cell r="G965">
            <v>0</v>
          </cell>
          <cell r="H965">
            <v>550</v>
          </cell>
        </row>
        <row r="966">
          <cell r="A966" t="str">
            <v>PI 41</v>
          </cell>
          <cell r="B966" t="str">
            <v>Instalação de tubo de aço vara de 6m e curva de entrada de cabos na lateral do poste c/ fix. dutos</v>
          </cell>
          <cell r="C966" t="str">
            <v xml:space="preserve"> </v>
          </cell>
          <cell r="D966" t="str">
            <v xml:space="preserve"> </v>
          </cell>
          <cell r="E966" t="str">
            <v>un</v>
          </cell>
          <cell r="G966">
            <v>0</v>
          </cell>
          <cell r="H966">
            <v>200</v>
          </cell>
        </row>
        <row r="967">
          <cell r="A967" t="str">
            <v>PI 42</v>
          </cell>
          <cell r="B967" t="str">
            <v>Instalação de poste de aço de 20m de altura engastado</v>
          </cell>
          <cell r="C967" t="str">
            <v xml:space="preserve"> </v>
          </cell>
          <cell r="D967" t="str">
            <v xml:space="preserve"> </v>
          </cell>
          <cell r="E967" t="str">
            <v>un</v>
          </cell>
          <cell r="G967">
            <v>0</v>
          </cell>
          <cell r="H967">
            <v>250</v>
          </cell>
        </row>
        <row r="968">
          <cell r="A968" t="str">
            <v>PI 43</v>
          </cell>
          <cell r="B968" t="str">
            <v>Travessia de pista asfáltica p/ lançamento dutos aço tipo pesado 100mm</v>
          </cell>
          <cell r="C968" t="str">
            <v xml:space="preserve"> </v>
          </cell>
          <cell r="D968" t="str">
            <v xml:space="preserve"> </v>
          </cell>
          <cell r="E968" t="str">
            <v>m</v>
          </cell>
          <cell r="G968">
            <v>0</v>
          </cell>
          <cell r="H968">
            <v>70</v>
          </cell>
        </row>
        <row r="969">
          <cell r="A969" t="str">
            <v>PI 44</v>
          </cell>
          <cell r="B969" t="str">
            <v>Montagem eletromecânica de luminária 10,0m de altura, c/ fixação dos equip.e conexões elétricos</v>
          </cell>
          <cell r="C969" t="str">
            <v xml:space="preserve"> </v>
          </cell>
          <cell r="D969" t="str">
            <v xml:space="preserve"> </v>
          </cell>
          <cell r="E969" t="str">
            <v>un</v>
          </cell>
          <cell r="G969">
            <v>0</v>
          </cell>
          <cell r="H969">
            <v>60</v>
          </cell>
        </row>
        <row r="970">
          <cell r="A970" t="str">
            <v>PI 45</v>
          </cell>
          <cell r="B970" t="str">
            <v>Montagem eletromecânica de luminária padrão CELESC em poste de 11m de altura, duplo T,c/ fixação dos equip.e conexões elétricos</v>
          </cell>
          <cell r="C970" t="str">
            <v xml:space="preserve"> </v>
          </cell>
          <cell r="D970" t="str">
            <v xml:space="preserve"> </v>
          </cell>
          <cell r="E970" t="str">
            <v>un</v>
          </cell>
          <cell r="G970">
            <v>0</v>
          </cell>
          <cell r="H970">
            <v>35</v>
          </cell>
        </row>
        <row r="971">
          <cell r="A971" t="str">
            <v>PI 46</v>
          </cell>
          <cell r="B971" t="str">
            <v>Fixação de eletroduto de aço vara 3m ao longo das passarelas</v>
          </cell>
          <cell r="C971" t="str">
            <v xml:space="preserve"> </v>
          </cell>
          <cell r="D971" t="str">
            <v xml:space="preserve"> </v>
          </cell>
          <cell r="E971" t="str">
            <v>un</v>
          </cell>
          <cell r="G971">
            <v>0</v>
          </cell>
          <cell r="H971">
            <v>30</v>
          </cell>
        </row>
        <row r="972">
          <cell r="A972" t="str">
            <v>PI 47</v>
          </cell>
          <cell r="B972" t="str">
            <v>Poste de concreto duplo T, 10/300 daN</v>
          </cell>
          <cell r="C972" t="str">
            <v xml:space="preserve"> </v>
          </cell>
          <cell r="D972" t="str">
            <v xml:space="preserve"> </v>
          </cell>
          <cell r="E972" t="str">
            <v>un</v>
          </cell>
          <cell r="G972">
            <v>0</v>
          </cell>
          <cell r="H972">
            <v>215.6</v>
          </cell>
        </row>
        <row r="973">
          <cell r="A973" t="str">
            <v>PI 48</v>
          </cell>
          <cell r="B973" t="str">
            <v>Armação secundária p/ 2 estribo</v>
          </cell>
          <cell r="C973" t="str">
            <v xml:space="preserve"> </v>
          </cell>
          <cell r="D973" t="str">
            <v xml:space="preserve"> </v>
          </cell>
          <cell r="E973" t="str">
            <v>un</v>
          </cell>
          <cell r="G973">
            <v>0</v>
          </cell>
          <cell r="H973">
            <v>7.5</v>
          </cell>
        </row>
        <row r="974">
          <cell r="A974" t="str">
            <v>PI 49</v>
          </cell>
          <cell r="B974" t="str">
            <v>Armação secundária p/ 1 estribo</v>
          </cell>
          <cell r="C974" t="str">
            <v xml:space="preserve"> </v>
          </cell>
          <cell r="D974" t="str">
            <v xml:space="preserve"> </v>
          </cell>
          <cell r="E974" t="str">
            <v>un</v>
          </cell>
          <cell r="G974">
            <v>0</v>
          </cell>
          <cell r="H974">
            <v>3.5</v>
          </cell>
        </row>
        <row r="975">
          <cell r="A975" t="str">
            <v>PI 50</v>
          </cell>
          <cell r="B975" t="str">
            <v>Cabo isolado, de alumínio singelo, bitola 4 mm² - estimada</v>
          </cell>
          <cell r="C975" t="str">
            <v xml:space="preserve"> </v>
          </cell>
          <cell r="D975" t="str">
            <v xml:space="preserve"> </v>
          </cell>
          <cell r="E975" t="str">
            <v>m</v>
          </cell>
          <cell r="G975">
            <v>0</v>
          </cell>
          <cell r="H975">
            <v>0.35</v>
          </cell>
        </row>
        <row r="976">
          <cell r="A976" t="str">
            <v>PI 51</v>
          </cell>
          <cell r="B976" t="str">
            <v>Eletoduto de PVC corrugado tipo Kanalex ou similar, 50 mm</v>
          </cell>
          <cell r="C976" t="str">
            <v xml:space="preserve"> </v>
          </cell>
          <cell r="D976" t="str">
            <v xml:space="preserve"> </v>
          </cell>
          <cell r="E976" t="str">
            <v>m</v>
          </cell>
          <cell r="G976">
            <v>0</v>
          </cell>
          <cell r="H976">
            <v>3.02</v>
          </cell>
        </row>
        <row r="977">
          <cell r="A977" t="str">
            <v>PI 52</v>
          </cell>
          <cell r="B977" t="str">
            <v>Luminária IMB C-300 ou similar</v>
          </cell>
          <cell r="C977" t="str">
            <v xml:space="preserve"> </v>
          </cell>
          <cell r="D977" t="str">
            <v xml:space="preserve"> </v>
          </cell>
          <cell r="E977" t="str">
            <v>un</v>
          </cell>
          <cell r="G977">
            <v>0</v>
          </cell>
          <cell r="H977">
            <v>410</v>
          </cell>
        </row>
        <row r="978">
          <cell r="A978" t="str">
            <v>PI 53</v>
          </cell>
          <cell r="B978" t="str">
            <v>Cabo isolado p/ 1000V, de alumínio, singelo, cor preto, bitola 35 mm² (XLPE) est.</v>
          </cell>
          <cell r="C978" t="str">
            <v xml:space="preserve"> </v>
          </cell>
          <cell r="D978" t="str">
            <v xml:space="preserve"> </v>
          </cell>
          <cell r="E978" t="str">
            <v>m</v>
          </cell>
          <cell r="G978">
            <v>0</v>
          </cell>
          <cell r="H978">
            <v>5.0999999999999996</v>
          </cell>
        </row>
        <row r="979">
          <cell r="A979" t="str">
            <v>PI 54</v>
          </cell>
          <cell r="B979" t="str">
            <v>Eletroduto de PVC corrugado tipo Kanalex ou similar, D=100mm</v>
          </cell>
          <cell r="C979" t="str">
            <v xml:space="preserve"> </v>
          </cell>
          <cell r="D979" t="str">
            <v xml:space="preserve"> </v>
          </cell>
          <cell r="E979" t="str">
            <v>m</v>
          </cell>
          <cell r="G979">
            <v>0</v>
          </cell>
          <cell r="H979">
            <v>4.95</v>
          </cell>
        </row>
        <row r="980">
          <cell r="A980" t="str">
            <v>PI 55</v>
          </cell>
          <cell r="B980" t="str">
            <v>Cabo de cobre nú, 25 mm²</v>
          </cell>
          <cell r="C980" t="str">
            <v xml:space="preserve"> </v>
          </cell>
          <cell r="D980" t="str">
            <v xml:space="preserve"> </v>
          </cell>
          <cell r="E980" t="str">
            <v>m</v>
          </cell>
          <cell r="G980">
            <v>0</v>
          </cell>
          <cell r="H980">
            <v>1.1499999999999999</v>
          </cell>
        </row>
        <row r="981">
          <cell r="A981" t="str">
            <v>PI 56</v>
          </cell>
          <cell r="B981" t="str">
            <v>Cabo isolado p/ 1000V, 4 mm² de alumínio</v>
          </cell>
          <cell r="C981" t="str">
            <v xml:space="preserve"> </v>
          </cell>
          <cell r="D981" t="str">
            <v xml:space="preserve"> </v>
          </cell>
          <cell r="E981" t="str">
            <v>m</v>
          </cell>
          <cell r="G981">
            <v>0</v>
          </cell>
          <cell r="H981">
            <v>0.37</v>
          </cell>
        </row>
        <row r="982">
          <cell r="A982" t="str">
            <v>PI 57</v>
          </cell>
          <cell r="B982" t="str">
            <v>Lançamento de cabos em eletroduto de PVC corrugado</v>
          </cell>
          <cell r="C982" t="str">
            <v xml:space="preserve"> </v>
          </cell>
          <cell r="D982" t="str">
            <v xml:space="preserve"> </v>
          </cell>
          <cell r="E982" t="str">
            <v>m</v>
          </cell>
          <cell r="G982">
            <v>0</v>
          </cell>
          <cell r="H982">
            <v>3</v>
          </cell>
        </row>
        <row r="983">
          <cell r="A983" t="str">
            <v>PI 58</v>
          </cell>
          <cell r="B983" t="str">
            <v>Fixação de caixas de passagem p/ instalação aparente D=20mm</v>
          </cell>
          <cell r="C983" t="str">
            <v xml:space="preserve"> </v>
          </cell>
          <cell r="D983" t="str">
            <v xml:space="preserve"> </v>
          </cell>
          <cell r="E983" t="str">
            <v>un</v>
          </cell>
          <cell r="G983">
            <v>0</v>
          </cell>
          <cell r="H983">
            <v>10</v>
          </cell>
        </row>
        <row r="984">
          <cell r="A984" t="str">
            <v>PI 59</v>
          </cell>
          <cell r="B984" t="str">
            <v>Instalação de luminária blindada para lâmpada a vapor de mercúrio 250W</v>
          </cell>
          <cell r="C984" t="str">
            <v xml:space="preserve"> </v>
          </cell>
          <cell r="D984" t="str">
            <v xml:space="preserve"> </v>
          </cell>
          <cell r="E984" t="str">
            <v>un</v>
          </cell>
          <cell r="G984">
            <v>0</v>
          </cell>
          <cell r="H984">
            <v>20</v>
          </cell>
        </row>
        <row r="985">
          <cell r="A985" t="str">
            <v>PI 60</v>
          </cell>
          <cell r="B985" t="str">
            <v>Lâmpada a vapor de mercúrio 250W</v>
          </cell>
          <cell r="C985" t="str">
            <v xml:space="preserve"> </v>
          </cell>
          <cell r="D985" t="str">
            <v xml:space="preserve"> </v>
          </cell>
          <cell r="E985" t="str">
            <v>un</v>
          </cell>
          <cell r="G985">
            <v>0</v>
          </cell>
          <cell r="H985">
            <v>16.3</v>
          </cell>
        </row>
        <row r="986">
          <cell r="A986" t="str">
            <v>PI 61</v>
          </cell>
          <cell r="B986" t="str">
            <v>Isolador de roldana</v>
          </cell>
          <cell r="C986" t="str">
            <v xml:space="preserve"> </v>
          </cell>
          <cell r="D986" t="str">
            <v xml:space="preserve"> </v>
          </cell>
          <cell r="E986" t="str">
            <v>un</v>
          </cell>
          <cell r="G986">
            <v>0</v>
          </cell>
          <cell r="H986">
            <v>4.5</v>
          </cell>
        </row>
        <row r="987">
          <cell r="A987" t="str">
            <v>PI 62</v>
          </cell>
          <cell r="B987" t="str">
            <v>Caixa de passagem para instalação aparente D=20mm, tipo T</v>
          </cell>
          <cell r="C987" t="str">
            <v xml:space="preserve"> </v>
          </cell>
          <cell r="D987" t="str">
            <v xml:space="preserve"> </v>
          </cell>
          <cell r="E987" t="str">
            <v>un</v>
          </cell>
          <cell r="G987">
            <v>0</v>
          </cell>
          <cell r="H987">
            <v>20</v>
          </cell>
        </row>
        <row r="988">
          <cell r="A988" t="str">
            <v>PI 63</v>
          </cell>
          <cell r="B988" t="str">
            <v>Eletroduto de aço galvanizado, d=50mm, vara de 3m</v>
          </cell>
          <cell r="C988" t="str">
            <v xml:space="preserve"> </v>
          </cell>
          <cell r="D988" t="str">
            <v xml:space="preserve"> </v>
          </cell>
          <cell r="E988" t="str">
            <v>un</v>
          </cell>
          <cell r="G988">
            <v>0</v>
          </cell>
          <cell r="H988">
            <v>40</v>
          </cell>
        </row>
        <row r="989">
          <cell r="A989" t="str">
            <v>PI 64</v>
          </cell>
          <cell r="B989" t="str">
            <v>Caixa de passagem p/ instalação aparente, D=50mm, tipo E</v>
          </cell>
          <cell r="C989" t="str">
            <v xml:space="preserve"> </v>
          </cell>
          <cell r="D989" t="str">
            <v xml:space="preserve"> </v>
          </cell>
          <cell r="E989" t="str">
            <v>un</v>
          </cell>
          <cell r="G989">
            <v>0</v>
          </cell>
          <cell r="H989">
            <v>20</v>
          </cell>
        </row>
        <row r="990">
          <cell r="A990" t="str">
            <v>PI 65</v>
          </cell>
          <cell r="B990" t="str">
            <v>Cabo de alumínio 1/0</v>
          </cell>
          <cell r="C990" t="str">
            <v xml:space="preserve"> </v>
          </cell>
          <cell r="D990" t="str">
            <v xml:space="preserve"> </v>
          </cell>
          <cell r="E990" t="str">
            <v>m</v>
          </cell>
          <cell r="G990">
            <v>0</v>
          </cell>
          <cell r="H990">
            <v>1.7</v>
          </cell>
        </row>
        <row r="991">
          <cell r="A991" t="str">
            <v>PI 66</v>
          </cell>
          <cell r="B991" t="str">
            <v>Cabo isolado p/ 1000 V, 6 mm2 de alumínio</v>
          </cell>
          <cell r="C991" t="str">
            <v xml:space="preserve"> </v>
          </cell>
          <cell r="D991" t="str">
            <v xml:space="preserve"> </v>
          </cell>
          <cell r="E991" t="str">
            <v>m</v>
          </cell>
          <cell r="G991">
            <v>0</v>
          </cell>
          <cell r="H991">
            <v>1</v>
          </cell>
        </row>
        <row r="992">
          <cell r="A992" t="str">
            <v>PI 67</v>
          </cell>
          <cell r="B992" t="str">
            <v>Cabo isolado p/ 1000 V, 2,5 mm2 de alumínio</v>
          </cell>
          <cell r="C992" t="str">
            <v xml:space="preserve"> </v>
          </cell>
          <cell r="D992" t="str">
            <v xml:space="preserve"> </v>
          </cell>
          <cell r="E992" t="str">
            <v>m</v>
          </cell>
          <cell r="G992">
            <v>0</v>
          </cell>
          <cell r="H992">
            <v>0.6</v>
          </cell>
        </row>
        <row r="993">
          <cell r="A993" t="str">
            <v>PI 68</v>
          </cell>
          <cell r="B993" t="str">
            <v>Instalação poste metálico c/ base, 10m de altura na lateral do viaduto</v>
          </cell>
          <cell r="C993" t="str">
            <v xml:space="preserve"> </v>
          </cell>
          <cell r="D993" t="str">
            <v xml:space="preserve"> </v>
          </cell>
          <cell r="E993" t="str">
            <v>un</v>
          </cell>
          <cell r="G993">
            <v>0</v>
          </cell>
          <cell r="H993">
            <v>100</v>
          </cell>
        </row>
        <row r="994">
          <cell r="A994" t="str">
            <v>PI 69</v>
          </cell>
          <cell r="B994" t="str">
            <v>Instalação de poste concreto duplo T, 10m de altura, engastado</v>
          </cell>
          <cell r="C994" t="str">
            <v xml:space="preserve"> </v>
          </cell>
          <cell r="D994" t="str">
            <v xml:space="preserve"> </v>
          </cell>
          <cell r="E994" t="str">
            <v>un</v>
          </cell>
          <cell r="G994">
            <v>0</v>
          </cell>
          <cell r="H994">
            <v>200</v>
          </cell>
        </row>
        <row r="995">
          <cell r="A995" t="str">
            <v>PI 70</v>
          </cell>
          <cell r="B995" t="str">
            <v>Fixação de eletroduto de aço vara 6m ao longo das passarelas</v>
          </cell>
          <cell r="C995" t="str">
            <v xml:space="preserve"> </v>
          </cell>
          <cell r="D995" t="str">
            <v xml:space="preserve"> </v>
          </cell>
          <cell r="E995" t="str">
            <v>un</v>
          </cell>
          <cell r="G995">
            <v>0</v>
          </cell>
          <cell r="H995">
            <v>300</v>
          </cell>
        </row>
        <row r="996">
          <cell r="A996" t="str">
            <v>PI 71</v>
          </cell>
          <cell r="B996" t="str">
            <v>Cabo isolado p/ 1000V, de alumínio, singelo, cor preto, bitola 25 mm² (XLPE) est.</v>
          </cell>
          <cell r="C996" t="str">
            <v xml:space="preserve"> </v>
          </cell>
          <cell r="D996" t="str">
            <v xml:space="preserve"> </v>
          </cell>
          <cell r="E996" t="str">
            <v>m</v>
          </cell>
          <cell r="G996">
            <v>0</v>
          </cell>
          <cell r="H996">
            <v>4.62</v>
          </cell>
        </row>
        <row r="997">
          <cell r="A997" t="str">
            <v>PI 72</v>
          </cell>
          <cell r="B997" t="str">
            <v>Eletroduto de aço 1.1/4" (vara de 3m), na passarela, conforme projeto</v>
          </cell>
          <cell r="E997" t="str">
            <v>m</v>
          </cell>
          <cell r="H997">
            <v>18</v>
          </cell>
        </row>
        <row r="998">
          <cell r="A998" t="str">
            <v>PI 73</v>
          </cell>
          <cell r="B998" t="str">
            <v>Reator de alto fator externo c/ignitor p/ lâmpada a vapor de mercúrio,  da Entral ou similar</v>
          </cell>
          <cell r="C998" t="str">
            <v xml:space="preserve"> </v>
          </cell>
          <cell r="D998" t="str">
            <v xml:space="preserve"> </v>
          </cell>
          <cell r="E998" t="str">
            <v>un</v>
          </cell>
          <cell r="G998">
            <v>0</v>
          </cell>
          <cell r="H998">
            <v>37</v>
          </cell>
        </row>
        <row r="999">
          <cell r="A999" t="str">
            <v>PI 74</v>
          </cell>
          <cell r="B999" t="str">
            <v>Chave de iluminação pública</v>
          </cell>
          <cell r="C999" t="str">
            <v xml:space="preserve"> </v>
          </cell>
          <cell r="D999" t="str">
            <v xml:space="preserve"> </v>
          </cell>
          <cell r="E999" t="str">
            <v>un</v>
          </cell>
          <cell r="G999">
            <v>0</v>
          </cell>
          <cell r="H999">
            <v>95</v>
          </cell>
        </row>
        <row r="1000">
          <cell r="A1000" t="str">
            <v>PI 75</v>
          </cell>
          <cell r="B1000" t="str">
            <v>Montagem eletromecânica de luminária 5m de altura, c/fixação dos equipam.e conexões elét.</v>
          </cell>
          <cell r="E1000" t="str">
            <v>un</v>
          </cell>
          <cell r="G1000">
            <v>0</v>
          </cell>
          <cell r="H1000">
            <v>67.08</v>
          </cell>
        </row>
        <row r="1002">
          <cell r="A1002" t="str">
            <v>5.2</v>
          </cell>
          <cell r="B1002" t="str">
            <v>REMANEJAMENTO DE REDES PÚBLICAS</v>
          </cell>
          <cell r="G1002">
            <v>0</v>
          </cell>
        </row>
        <row r="1003">
          <cell r="A1003" t="str">
            <v>R1</v>
          </cell>
          <cell r="B1003" t="str">
            <v>Remanejamento de Rede de Baixa Tensão (220/380V)</v>
          </cell>
          <cell r="C1003" t="str">
            <v xml:space="preserve"> </v>
          </cell>
          <cell r="D1003" t="str">
            <v xml:space="preserve"> </v>
          </cell>
          <cell r="E1003" t="str">
            <v>m</v>
          </cell>
          <cell r="G1003">
            <v>0</v>
          </cell>
          <cell r="H1003">
            <v>4.7</v>
          </cell>
        </row>
        <row r="1004">
          <cell r="A1004" t="str">
            <v>R2</v>
          </cell>
          <cell r="B1004" t="str">
            <v>Remanejamento de Rede de Alta Tensão (138kV)</v>
          </cell>
          <cell r="C1004" t="str">
            <v xml:space="preserve"> </v>
          </cell>
          <cell r="D1004" t="str">
            <v xml:space="preserve"> </v>
          </cell>
          <cell r="E1004" t="str">
            <v>m</v>
          </cell>
          <cell r="G1004">
            <v>0</v>
          </cell>
          <cell r="H1004">
            <v>6.2</v>
          </cell>
        </row>
        <row r="1005">
          <cell r="A1005" t="str">
            <v>R3</v>
          </cell>
          <cell r="B1005" t="str">
            <v>Remanejamento de Rede de Telefonia</v>
          </cell>
          <cell r="C1005" t="str">
            <v xml:space="preserve"> </v>
          </cell>
          <cell r="D1005" t="str">
            <v xml:space="preserve"> </v>
          </cell>
          <cell r="E1005" t="str">
            <v>m</v>
          </cell>
          <cell r="G1005">
            <v>0</v>
          </cell>
          <cell r="H1005">
            <v>2</v>
          </cell>
        </row>
        <row r="1006">
          <cell r="A1006" t="str">
            <v>R4</v>
          </cell>
          <cell r="B1006" t="str">
            <v>Remanejamento de Rede de Alta e Baixa Tensão</v>
          </cell>
          <cell r="C1006" t="str">
            <v xml:space="preserve"> </v>
          </cell>
          <cell r="D1006" t="str">
            <v xml:space="preserve"> </v>
          </cell>
          <cell r="E1006" t="str">
            <v>m</v>
          </cell>
          <cell r="G1006">
            <v>0</v>
          </cell>
          <cell r="H1006">
            <v>10.9</v>
          </cell>
        </row>
        <row r="1007">
          <cell r="A1007" t="str">
            <v>R5</v>
          </cell>
          <cell r="B1007" t="str">
            <v>Remanejamento de Rede de Alta e Baixa Tensão e Telefonia</v>
          </cell>
          <cell r="C1007" t="str">
            <v xml:space="preserve"> </v>
          </cell>
          <cell r="D1007" t="str">
            <v xml:space="preserve"> </v>
          </cell>
          <cell r="E1007" t="str">
            <v>m</v>
          </cell>
          <cell r="G1007">
            <v>0</v>
          </cell>
          <cell r="H1007">
            <v>12.9</v>
          </cell>
        </row>
        <row r="1008">
          <cell r="A1008" t="str">
            <v>R6</v>
          </cell>
          <cell r="B1008" t="str">
            <v>Remanejamento de Rede de Alta Tensão  e Telefonia</v>
          </cell>
          <cell r="C1008" t="str">
            <v xml:space="preserve"> </v>
          </cell>
          <cell r="D1008" t="str">
            <v xml:space="preserve"> </v>
          </cell>
          <cell r="E1008" t="str">
            <v>m</v>
          </cell>
          <cell r="G1008">
            <v>0</v>
          </cell>
          <cell r="H1008">
            <v>8.1999999999999993</v>
          </cell>
        </row>
        <row r="1009">
          <cell r="A1009" t="str">
            <v>R7</v>
          </cell>
          <cell r="B1009" t="str">
            <v>Remanejamento de Rede de Baixa Tensão e Telefonia</v>
          </cell>
          <cell r="C1009" t="str">
            <v xml:space="preserve"> </v>
          </cell>
          <cell r="D1009" t="str">
            <v xml:space="preserve"> </v>
          </cell>
          <cell r="E1009" t="str">
            <v>m</v>
          </cell>
          <cell r="G1009">
            <v>0</v>
          </cell>
          <cell r="H1009">
            <v>6.7</v>
          </cell>
        </row>
        <row r="1010">
          <cell r="A1010" t="str">
            <v>R8</v>
          </cell>
          <cell r="B1010" t="str">
            <v>Remanejamento de Poste de Concreto 9/150</v>
          </cell>
          <cell r="C1010" t="str">
            <v xml:space="preserve"> </v>
          </cell>
          <cell r="D1010" t="str">
            <v xml:space="preserve"> </v>
          </cell>
          <cell r="E1010" t="str">
            <v>un</v>
          </cell>
          <cell r="G1010">
            <v>0</v>
          </cell>
          <cell r="H1010">
            <v>75</v>
          </cell>
        </row>
        <row r="1011">
          <cell r="A1011" t="str">
            <v>R9</v>
          </cell>
          <cell r="B1011" t="str">
            <v>Remanejamento de Poste de Concreto 9/300</v>
          </cell>
          <cell r="C1011" t="str">
            <v xml:space="preserve"> </v>
          </cell>
          <cell r="D1011" t="str">
            <v xml:space="preserve"> </v>
          </cell>
          <cell r="E1011" t="str">
            <v>un</v>
          </cell>
          <cell r="G1011">
            <v>0</v>
          </cell>
          <cell r="H1011">
            <v>75</v>
          </cell>
        </row>
        <row r="1012">
          <cell r="A1012" t="str">
            <v>R10</v>
          </cell>
          <cell r="B1012" t="str">
            <v>Remanejamento de Poste de Concreto 10/150</v>
          </cell>
          <cell r="C1012" t="str">
            <v xml:space="preserve"> </v>
          </cell>
          <cell r="D1012" t="str">
            <v xml:space="preserve"> </v>
          </cell>
          <cell r="E1012" t="str">
            <v>un</v>
          </cell>
          <cell r="G1012">
            <v>0</v>
          </cell>
          <cell r="H1012">
            <v>75</v>
          </cell>
        </row>
        <row r="1013">
          <cell r="A1013" t="str">
            <v>R11</v>
          </cell>
          <cell r="B1013" t="str">
            <v>Remanejamento de Poste de Concreto 10/300</v>
          </cell>
          <cell r="C1013" t="str">
            <v xml:space="preserve"> </v>
          </cell>
          <cell r="D1013" t="str">
            <v xml:space="preserve"> </v>
          </cell>
          <cell r="E1013" t="str">
            <v>un</v>
          </cell>
          <cell r="G1013">
            <v>0</v>
          </cell>
          <cell r="H1013">
            <v>75</v>
          </cell>
        </row>
        <row r="1014">
          <cell r="A1014" t="str">
            <v>R12</v>
          </cell>
          <cell r="B1014" t="str">
            <v>Remanejamento de Poste de Concreto 10/600</v>
          </cell>
          <cell r="C1014" t="str">
            <v xml:space="preserve"> </v>
          </cell>
          <cell r="D1014" t="str">
            <v xml:space="preserve"> </v>
          </cell>
          <cell r="E1014" t="str">
            <v>un</v>
          </cell>
          <cell r="G1014">
            <v>0</v>
          </cell>
          <cell r="H1014">
            <v>75</v>
          </cell>
        </row>
        <row r="1015">
          <cell r="A1015" t="str">
            <v>R13</v>
          </cell>
          <cell r="B1015" t="str">
            <v>Remanejamento de Poste de Concreto 11/150</v>
          </cell>
          <cell r="C1015" t="str">
            <v xml:space="preserve"> </v>
          </cell>
          <cell r="D1015" t="str">
            <v xml:space="preserve"> </v>
          </cell>
          <cell r="E1015" t="str">
            <v>un</v>
          </cell>
          <cell r="G1015">
            <v>0</v>
          </cell>
          <cell r="H1015">
            <v>75</v>
          </cell>
        </row>
        <row r="1016">
          <cell r="A1016" t="str">
            <v>R14</v>
          </cell>
          <cell r="B1016" t="str">
            <v>Remanejamento de Poste de Concreto 11/300</v>
          </cell>
          <cell r="C1016" t="str">
            <v xml:space="preserve"> </v>
          </cell>
          <cell r="D1016" t="str">
            <v xml:space="preserve"> </v>
          </cell>
          <cell r="E1016" t="str">
            <v>un</v>
          </cell>
          <cell r="G1016">
            <v>0</v>
          </cell>
          <cell r="H1016">
            <v>75</v>
          </cell>
        </row>
        <row r="1017">
          <cell r="A1017" t="str">
            <v>R15</v>
          </cell>
          <cell r="B1017" t="str">
            <v>Remanejamento de Poste de Concreto 11/500</v>
          </cell>
          <cell r="C1017" t="str">
            <v xml:space="preserve"> </v>
          </cell>
          <cell r="D1017" t="str">
            <v xml:space="preserve"> </v>
          </cell>
          <cell r="E1017" t="str">
            <v>un</v>
          </cell>
          <cell r="G1017">
            <v>0</v>
          </cell>
          <cell r="H1017">
            <v>75</v>
          </cell>
        </row>
        <row r="1018">
          <cell r="A1018" t="str">
            <v>R16</v>
          </cell>
          <cell r="B1018" t="str">
            <v>Remanejamento de Poste de Concreto 10/150 c/ 1 pétala (400W) instalado</v>
          </cell>
          <cell r="C1018" t="str">
            <v xml:space="preserve"> </v>
          </cell>
          <cell r="D1018" t="str">
            <v xml:space="preserve"> </v>
          </cell>
          <cell r="E1018" t="str">
            <v>un</v>
          </cell>
          <cell r="G1018">
            <v>0</v>
          </cell>
          <cell r="H1018">
            <v>150</v>
          </cell>
        </row>
        <row r="1019">
          <cell r="A1019" t="str">
            <v>R17</v>
          </cell>
          <cell r="B1019" t="str">
            <v>Remanejamento de Poste de Concreto 10/150 c/ 2 pétala (400W) instalado</v>
          </cell>
          <cell r="C1019" t="str">
            <v xml:space="preserve"> </v>
          </cell>
          <cell r="D1019" t="str">
            <v xml:space="preserve"> </v>
          </cell>
          <cell r="E1019" t="str">
            <v>un</v>
          </cell>
          <cell r="G1019">
            <v>0</v>
          </cell>
          <cell r="H1019">
            <v>200</v>
          </cell>
        </row>
        <row r="1020">
          <cell r="A1020" t="str">
            <v>R17a</v>
          </cell>
          <cell r="B1020" t="str">
            <v>Remanejamento de Poste de Concreto 11/150 c/ 2 pétala (400W) instalado</v>
          </cell>
          <cell r="C1020" t="str">
            <v xml:space="preserve"> </v>
          </cell>
          <cell r="D1020" t="str">
            <v xml:space="preserve"> </v>
          </cell>
          <cell r="E1020" t="str">
            <v>un</v>
          </cell>
          <cell r="G1020">
            <v>0</v>
          </cell>
          <cell r="H1020">
            <v>200</v>
          </cell>
        </row>
        <row r="1021">
          <cell r="A1021" t="str">
            <v>R18</v>
          </cell>
          <cell r="B1021" t="str">
            <v>Remanejamento de Poste de Concreto 10/150 c/ 3 pétalas (400W) instalado</v>
          </cell>
          <cell r="C1021" t="str">
            <v xml:space="preserve"> </v>
          </cell>
          <cell r="D1021" t="str">
            <v xml:space="preserve"> </v>
          </cell>
          <cell r="E1021" t="str">
            <v>un</v>
          </cell>
          <cell r="G1021">
            <v>0</v>
          </cell>
          <cell r="H1021">
            <v>250</v>
          </cell>
        </row>
        <row r="1022">
          <cell r="A1022" t="str">
            <v>R19</v>
          </cell>
          <cell r="B1022" t="str">
            <v>Remanejamento de Poste de Concreto 10/150 c/ 4 pétalas (400W) instalado</v>
          </cell>
          <cell r="C1022" t="str">
            <v xml:space="preserve"> </v>
          </cell>
          <cell r="D1022" t="str">
            <v xml:space="preserve"> </v>
          </cell>
          <cell r="E1022" t="str">
            <v>un</v>
          </cell>
          <cell r="G1022">
            <v>0</v>
          </cell>
          <cell r="H1022">
            <v>300</v>
          </cell>
        </row>
        <row r="1023">
          <cell r="A1023" t="str">
            <v>R20</v>
          </cell>
          <cell r="B1023" t="str">
            <v>Remanejamento de Poste de Concreto 10/300 c/ 3 pétalas (400W) instalado</v>
          </cell>
          <cell r="C1023" t="str">
            <v xml:space="preserve"> </v>
          </cell>
          <cell r="D1023" t="str">
            <v xml:space="preserve"> </v>
          </cell>
          <cell r="E1023" t="str">
            <v>un</v>
          </cell>
          <cell r="G1023">
            <v>0</v>
          </cell>
          <cell r="H1023">
            <v>250</v>
          </cell>
        </row>
        <row r="1024">
          <cell r="A1024" t="str">
            <v>R20A</v>
          </cell>
          <cell r="B1024" t="str">
            <v>Remanejamento de Poste de Concreto 11/300 c/ 3 pétalas (400W) instalado</v>
          </cell>
          <cell r="C1024" t="str">
            <v xml:space="preserve"> </v>
          </cell>
          <cell r="D1024" t="str">
            <v xml:space="preserve"> </v>
          </cell>
          <cell r="E1024" t="str">
            <v>un</v>
          </cell>
          <cell r="G1024">
            <v>0</v>
          </cell>
          <cell r="H1024">
            <v>250</v>
          </cell>
        </row>
        <row r="1025">
          <cell r="A1025" t="str">
            <v>R21</v>
          </cell>
          <cell r="B1025" t="str">
            <v xml:space="preserve">Remanejamento de Poste de Concreto 10/300 c/ 4 pétalas (400W) instalado </v>
          </cell>
          <cell r="C1025" t="str">
            <v xml:space="preserve"> </v>
          </cell>
          <cell r="D1025" t="str">
            <v xml:space="preserve"> </v>
          </cell>
          <cell r="E1025" t="str">
            <v>un</v>
          </cell>
          <cell r="G1025">
            <v>0</v>
          </cell>
          <cell r="H1025">
            <v>300</v>
          </cell>
        </row>
        <row r="1026">
          <cell r="A1026" t="str">
            <v>R22</v>
          </cell>
          <cell r="B1026" t="str">
            <v>Remanejamento de Poste de Concreto 09/300 c/ transformador</v>
          </cell>
          <cell r="C1026" t="str">
            <v xml:space="preserve"> </v>
          </cell>
          <cell r="D1026" t="str">
            <v xml:space="preserve"> </v>
          </cell>
          <cell r="E1026" t="str">
            <v>un</v>
          </cell>
          <cell r="G1026">
            <v>0</v>
          </cell>
          <cell r="H1026">
            <v>290</v>
          </cell>
        </row>
        <row r="1027">
          <cell r="A1027" t="str">
            <v>R23</v>
          </cell>
          <cell r="B1027" t="str">
            <v>Remanejamento de Poste de Concreto 11/300 c/ transformador</v>
          </cell>
          <cell r="C1027" t="str">
            <v xml:space="preserve"> </v>
          </cell>
          <cell r="D1027" t="str">
            <v xml:space="preserve"> </v>
          </cell>
          <cell r="E1027" t="str">
            <v>un</v>
          </cell>
          <cell r="G1027">
            <v>0</v>
          </cell>
          <cell r="H1027">
            <v>290</v>
          </cell>
        </row>
        <row r="1028">
          <cell r="A1028" t="str">
            <v>R24</v>
          </cell>
          <cell r="B1028" t="str">
            <v>Remanejamento de Poste Metálico 20m c/ 2 pétalas instalado</v>
          </cell>
          <cell r="C1028" t="str">
            <v xml:space="preserve"> </v>
          </cell>
          <cell r="D1028" t="str">
            <v xml:space="preserve"> </v>
          </cell>
          <cell r="E1028" t="str">
            <v>un</v>
          </cell>
          <cell r="G1028">
            <v>0</v>
          </cell>
          <cell r="H1028">
            <v>350</v>
          </cell>
        </row>
        <row r="1029">
          <cell r="A1029" t="str">
            <v>R25</v>
          </cell>
          <cell r="B1029" t="str">
            <v>Remanejamento de Poste Metálico 20m c/ 3 pétalas instalado</v>
          </cell>
          <cell r="C1029" t="str">
            <v xml:space="preserve"> </v>
          </cell>
          <cell r="D1029" t="str">
            <v xml:space="preserve"> </v>
          </cell>
          <cell r="E1029" t="str">
            <v>un</v>
          </cell>
          <cell r="G1029">
            <v>0</v>
          </cell>
          <cell r="H1029">
            <v>350</v>
          </cell>
        </row>
        <row r="1030">
          <cell r="A1030" t="str">
            <v>R26</v>
          </cell>
          <cell r="B1030" t="str">
            <v>Remanejamento de Poste Metálico 20m c/ 4 pétalas instalado</v>
          </cell>
          <cell r="C1030" t="str">
            <v xml:space="preserve"> </v>
          </cell>
          <cell r="D1030" t="str">
            <v xml:space="preserve"> </v>
          </cell>
          <cell r="E1030" t="str">
            <v>un</v>
          </cell>
          <cell r="G1030">
            <v>0</v>
          </cell>
          <cell r="H1030">
            <v>410</v>
          </cell>
        </row>
        <row r="1031">
          <cell r="A1031" t="str">
            <v>R27</v>
          </cell>
          <cell r="B1031" t="str">
            <v>Remanejamento de Poste de Madeira</v>
          </cell>
          <cell r="C1031" t="str">
            <v xml:space="preserve"> </v>
          </cell>
          <cell r="D1031" t="str">
            <v xml:space="preserve"> </v>
          </cell>
          <cell r="E1031" t="str">
            <v>un</v>
          </cell>
          <cell r="G1031">
            <v>0</v>
          </cell>
          <cell r="H1031">
            <v>70</v>
          </cell>
        </row>
        <row r="1032">
          <cell r="A1032" t="str">
            <v>R28</v>
          </cell>
          <cell r="B1032" t="str">
            <v>Remanejamento de Canalização de água em Ferro Fundido, 100mm</v>
          </cell>
          <cell r="C1032" t="str">
            <v xml:space="preserve"> </v>
          </cell>
          <cell r="D1032" t="str">
            <v xml:space="preserve"> </v>
          </cell>
          <cell r="E1032" t="str">
            <v>m</v>
          </cell>
          <cell r="G1032">
            <v>0</v>
          </cell>
          <cell r="H1032">
            <v>234.18</v>
          </cell>
        </row>
        <row r="1033">
          <cell r="A1033" t="str">
            <v>R29</v>
          </cell>
          <cell r="B1033" t="str">
            <v>Remanejamento de Canalização de água em PVC, 40mm</v>
          </cell>
          <cell r="C1033" t="str">
            <v xml:space="preserve"> </v>
          </cell>
          <cell r="D1033" t="str">
            <v xml:space="preserve"> </v>
          </cell>
          <cell r="E1033" t="str">
            <v>m</v>
          </cell>
          <cell r="G1033">
            <v>0</v>
          </cell>
          <cell r="H1033">
            <v>22.79</v>
          </cell>
        </row>
        <row r="1034">
          <cell r="A1034" t="str">
            <v>R30</v>
          </cell>
          <cell r="B1034" t="str">
            <v>Remoção de rede subterrânea em baixa tensão</v>
          </cell>
          <cell r="C1034" t="str">
            <v xml:space="preserve"> </v>
          </cell>
          <cell r="D1034" t="str">
            <v xml:space="preserve"> </v>
          </cell>
          <cell r="E1034" t="str">
            <v>m</v>
          </cell>
          <cell r="G1034">
            <v>0</v>
          </cell>
          <cell r="H1034">
            <v>6.7</v>
          </cell>
        </row>
        <row r="1035">
          <cell r="A1035" t="str">
            <v>R31</v>
          </cell>
          <cell r="B1035" t="str">
            <v>Remoção de poste metálico c/iluminação - 1pétala</v>
          </cell>
          <cell r="E1035" t="str">
            <v>un</v>
          </cell>
          <cell r="G1035">
            <v>0</v>
          </cell>
          <cell r="H1035">
            <v>75</v>
          </cell>
        </row>
        <row r="1036">
          <cell r="A1036" t="str">
            <v>R32</v>
          </cell>
          <cell r="B1036" t="str">
            <v>Remoção de poste metálico c/iluminação - 2pétalas</v>
          </cell>
          <cell r="E1036" t="str">
            <v>un</v>
          </cell>
          <cell r="G1036">
            <v>0</v>
          </cell>
          <cell r="H1036">
            <v>75</v>
          </cell>
        </row>
        <row r="1037">
          <cell r="A1037" t="str">
            <v>5.3</v>
          </cell>
          <cell r="B1037" t="str">
            <v>OBRAS  DE CONTENÇÃO</v>
          </cell>
          <cell r="G1037">
            <v>0</v>
          </cell>
        </row>
        <row r="1038">
          <cell r="A1038" t="str">
            <v>P 10.000.00</v>
          </cell>
          <cell r="B1038" t="str">
            <v>Terra armada tipo greide h&lt;6,00m</v>
          </cell>
          <cell r="C1038" t="str">
            <v xml:space="preserve"> </v>
          </cell>
          <cell r="D1038" t="str">
            <v xml:space="preserve"> </v>
          </cell>
          <cell r="E1038" t="str">
            <v>m2</v>
          </cell>
          <cell r="F1038">
            <v>185.76</v>
          </cell>
          <cell r="G1038">
            <v>66.502079999999992</v>
          </cell>
          <cell r="H1038">
            <v>252.26207999999997</v>
          </cell>
        </row>
        <row r="1039">
          <cell r="A1039" t="str">
            <v>P 10.000.01</v>
          </cell>
          <cell r="B1039" t="str">
            <v>Terra armada tipo greide h&gt;6,00m</v>
          </cell>
          <cell r="C1039" t="str">
            <v xml:space="preserve"> </v>
          </cell>
          <cell r="D1039" t="str">
            <v xml:space="preserve"> </v>
          </cell>
          <cell r="E1039" t="str">
            <v>m2</v>
          </cell>
          <cell r="F1039">
            <v>213.36</v>
          </cell>
          <cell r="G1039">
            <v>76.38288</v>
          </cell>
          <cell r="H1039">
            <v>289.74288000000001</v>
          </cell>
        </row>
        <row r="1040">
          <cell r="A1040" t="str">
            <v>P 10.000.02</v>
          </cell>
          <cell r="B1040" t="str">
            <v>Terra armada tipo pé de talude h&lt;6,00</v>
          </cell>
          <cell r="C1040" t="str">
            <v xml:space="preserve"> </v>
          </cell>
          <cell r="D1040" t="str">
            <v xml:space="preserve"> </v>
          </cell>
          <cell r="E1040" t="str">
            <v>m2</v>
          </cell>
          <cell r="F1040">
            <v>205.76</v>
          </cell>
          <cell r="G1040">
            <v>73.662079999999989</v>
          </cell>
          <cell r="H1040">
            <v>279.42207999999999</v>
          </cell>
        </row>
        <row r="1041">
          <cell r="A1041" t="str">
            <v>P 10.000.03</v>
          </cell>
          <cell r="B1041" t="str">
            <v>Terra armada tipo encontro portante h&lt;6,00m</v>
          </cell>
          <cell r="C1041" t="str">
            <v xml:space="preserve"> </v>
          </cell>
          <cell r="D1041" t="str">
            <v xml:space="preserve"> </v>
          </cell>
          <cell r="E1041" t="str">
            <v>m2</v>
          </cell>
          <cell r="F1041">
            <v>243.36</v>
          </cell>
          <cell r="G1041">
            <v>87.122879999999995</v>
          </cell>
          <cell r="H1041">
            <v>330.48288000000002</v>
          </cell>
        </row>
        <row r="1042">
          <cell r="A1042" t="str">
            <v>P 10.000.04</v>
          </cell>
          <cell r="B1042" t="str">
            <v>Terra armada tipo encontro portante h&gt;6,00m</v>
          </cell>
          <cell r="C1042" t="str">
            <v xml:space="preserve"> </v>
          </cell>
          <cell r="D1042" t="str">
            <v xml:space="preserve"> </v>
          </cell>
          <cell r="E1042" t="str">
            <v>m2</v>
          </cell>
          <cell r="F1042">
            <v>265.76</v>
          </cell>
          <cell r="G1042">
            <v>95.142079999999993</v>
          </cell>
          <cell r="H1042">
            <v>360.90207999999996</v>
          </cell>
        </row>
        <row r="1043">
          <cell r="A1043" t="str">
            <v>P 10.000.05</v>
          </cell>
          <cell r="B1043" t="str">
            <v>Aterro reforçado c/ elementos Terramesh (1,00x1,00x4,00m)(malha 8x10) ou similar</v>
          </cell>
          <cell r="C1043" t="str">
            <v xml:space="preserve"> </v>
          </cell>
          <cell r="D1043" t="str">
            <v xml:space="preserve"> </v>
          </cell>
          <cell r="E1043" t="str">
            <v>un</v>
          </cell>
          <cell r="F1043">
            <v>305.47000000000003</v>
          </cell>
          <cell r="G1043">
            <v>109.35826</v>
          </cell>
          <cell r="H1043">
            <v>414.82826</v>
          </cell>
        </row>
        <row r="1044">
          <cell r="A1044" t="str">
            <v>P 10.000.06</v>
          </cell>
          <cell r="B1044" t="str">
            <v>Aterro reforçado c/ elementos Terramesh (0,50x1,00x4,00m)(malha 8x10) ou similar</v>
          </cell>
          <cell r="C1044" t="str">
            <v xml:space="preserve"> </v>
          </cell>
          <cell r="D1044" t="str">
            <v xml:space="preserve"> </v>
          </cell>
          <cell r="E1044" t="str">
            <v>un</v>
          </cell>
          <cell r="F1044">
            <v>236.87</v>
          </cell>
          <cell r="G1044">
            <v>84.799459999999996</v>
          </cell>
          <cell r="H1044">
            <v>321.66946000000002</v>
          </cell>
        </row>
        <row r="1045">
          <cell r="A1045" t="str">
            <v>P 10.000.07</v>
          </cell>
          <cell r="B1045" t="str">
            <v>Geogrelha Paralink 400m ou similar</v>
          </cell>
          <cell r="C1045" t="str">
            <v xml:space="preserve"> </v>
          </cell>
          <cell r="D1045" t="str">
            <v xml:space="preserve"> </v>
          </cell>
          <cell r="E1045" t="str">
            <v>m2</v>
          </cell>
          <cell r="F1045">
            <v>38.36</v>
          </cell>
          <cell r="G1045">
            <v>13.73288</v>
          </cell>
          <cell r="H1045">
            <v>52.092880000000001</v>
          </cell>
        </row>
        <row r="1046">
          <cell r="A1046" t="str">
            <v>P 10.000.08</v>
          </cell>
          <cell r="B1046" t="str">
            <v>Geogrelha Paralink 800m ou similar</v>
          </cell>
          <cell r="C1046" t="str">
            <v xml:space="preserve"> </v>
          </cell>
          <cell r="D1046" t="str">
            <v xml:space="preserve"> </v>
          </cell>
          <cell r="E1046" t="str">
            <v>m2</v>
          </cell>
          <cell r="F1046">
            <v>67.599999999999994</v>
          </cell>
          <cell r="G1046">
            <v>24.200799999999997</v>
          </cell>
          <cell r="H1046">
            <v>91.800799999999995</v>
          </cell>
        </row>
        <row r="1048">
          <cell r="A1048">
            <v>7</v>
          </cell>
          <cell r="B1048" t="str">
            <v>OBRAS DE SINALIZAÇÃO - RODOVIAS EM OPERAÇÃO</v>
          </cell>
        </row>
        <row r="1049">
          <cell r="A1049" t="str">
            <v>06.000.01</v>
          </cell>
          <cell r="B1049" t="str">
            <v>Defensa maleável simples (forn / impl)</v>
          </cell>
          <cell r="C1049" t="str">
            <v xml:space="preserve"> </v>
          </cell>
          <cell r="D1049" t="str">
            <v xml:space="preserve"> </v>
          </cell>
          <cell r="E1049" t="str">
            <v>m</v>
          </cell>
          <cell r="G1049">
            <v>0</v>
          </cell>
          <cell r="H1049">
            <v>0</v>
          </cell>
        </row>
        <row r="1050">
          <cell r="A1050" t="str">
            <v>06.000.02</v>
          </cell>
          <cell r="B1050" t="str">
            <v>Ancoragem de defensa maleável simples (forn / impl)</v>
          </cell>
          <cell r="C1050" t="str">
            <v xml:space="preserve"> </v>
          </cell>
          <cell r="D1050" t="str">
            <v xml:space="preserve"> </v>
          </cell>
          <cell r="E1050" t="str">
            <v>m</v>
          </cell>
          <cell r="G1050">
            <v>0</v>
          </cell>
          <cell r="H1050">
            <v>0</v>
          </cell>
        </row>
        <row r="1051">
          <cell r="A1051" t="str">
            <v>06.000.11</v>
          </cell>
          <cell r="B1051" t="str">
            <v>Defensa maleável dupla (forn / impl)</v>
          </cell>
          <cell r="C1051" t="str">
            <v xml:space="preserve"> </v>
          </cell>
          <cell r="D1051" t="str">
            <v xml:space="preserve"> </v>
          </cell>
          <cell r="E1051" t="str">
            <v>m</v>
          </cell>
          <cell r="F1051">
            <v>103.69</v>
          </cell>
          <cell r="G1051">
            <v>37.121019999999994</v>
          </cell>
          <cell r="H1051">
            <v>140.81101999999998</v>
          </cell>
        </row>
        <row r="1052">
          <cell r="A1052" t="str">
            <v>06.000.12</v>
          </cell>
          <cell r="B1052" t="str">
            <v>Ancoragem de defensa maleável dupla (forn / impl)</v>
          </cell>
          <cell r="C1052" t="str">
            <v xml:space="preserve"> </v>
          </cell>
          <cell r="D1052" t="str">
            <v xml:space="preserve"> </v>
          </cell>
          <cell r="E1052" t="str">
            <v>m</v>
          </cell>
          <cell r="F1052">
            <v>4.82</v>
          </cell>
          <cell r="G1052">
            <v>1.72556</v>
          </cell>
          <cell r="H1052">
            <v>6.54556</v>
          </cell>
        </row>
        <row r="1053">
          <cell r="A1053" t="str">
            <v>06.010.01</v>
          </cell>
          <cell r="B1053" t="str">
            <v>Defensa semi-maleável simples (forn / impl)</v>
          </cell>
          <cell r="C1053" t="str">
            <v xml:space="preserve"> </v>
          </cell>
          <cell r="D1053" t="str">
            <v xml:space="preserve"> </v>
          </cell>
          <cell r="E1053" t="str">
            <v>m</v>
          </cell>
          <cell r="F1053">
            <v>54.6</v>
          </cell>
          <cell r="G1053">
            <v>19.546800000000001</v>
          </cell>
          <cell r="H1053">
            <v>74.146799999999999</v>
          </cell>
        </row>
        <row r="1054">
          <cell r="A1054" t="str">
            <v>06.010.02</v>
          </cell>
          <cell r="B1054" t="str">
            <v>Ancoragem defensa semi-maleável simples (forn / impl)</v>
          </cell>
          <cell r="C1054" t="str">
            <v xml:space="preserve"> </v>
          </cell>
          <cell r="D1054" t="str">
            <v xml:space="preserve"> </v>
          </cell>
          <cell r="E1054" t="str">
            <v>m</v>
          </cell>
          <cell r="G1054">
            <v>0</v>
          </cell>
          <cell r="H1054">
            <v>0</v>
          </cell>
        </row>
        <row r="1055">
          <cell r="A1055" t="str">
            <v>06.010.11</v>
          </cell>
          <cell r="B1055" t="str">
            <v>Defensa semi-maleável dupla (forn / impl)</v>
          </cell>
          <cell r="C1055" t="str">
            <v xml:space="preserve"> </v>
          </cell>
          <cell r="D1055" t="str">
            <v xml:space="preserve"> </v>
          </cell>
          <cell r="E1055" t="str">
            <v>m</v>
          </cell>
          <cell r="F1055">
            <v>92.47</v>
          </cell>
          <cell r="G1055">
            <v>33.104259999999996</v>
          </cell>
          <cell r="H1055">
            <v>125.57426</v>
          </cell>
        </row>
        <row r="1056">
          <cell r="A1056" t="str">
            <v>06.010.12</v>
          </cell>
          <cell r="B1056" t="str">
            <v>Ancoragem defensa semi-maleável dupla (forn / impl)</v>
          </cell>
          <cell r="C1056" t="str">
            <v xml:space="preserve"> </v>
          </cell>
          <cell r="D1056" t="str">
            <v xml:space="preserve"> </v>
          </cell>
          <cell r="E1056" t="str">
            <v>m</v>
          </cell>
          <cell r="G1056">
            <v>0</v>
          </cell>
          <cell r="H1056">
            <v>0</v>
          </cell>
        </row>
        <row r="1057">
          <cell r="A1057" t="str">
            <v>06.030.01</v>
          </cell>
          <cell r="B1057" t="str">
            <v>Barreira de segurança dupla - DNER PRO 176/86</v>
          </cell>
          <cell r="C1057" t="str">
            <v xml:space="preserve"> </v>
          </cell>
          <cell r="D1057" t="str">
            <v xml:space="preserve"> </v>
          </cell>
          <cell r="E1057" t="str">
            <v>m</v>
          </cell>
          <cell r="F1057">
            <v>58.53</v>
          </cell>
          <cell r="G1057">
            <v>20.95374</v>
          </cell>
          <cell r="H1057">
            <v>79.483739999999997</v>
          </cell>
        </row>
        <row r="1058">
          <cell r="A1058" t="str">
            <v>06.100.11</v>
          </cell>
          <cell r="B1058" t="str">
            <v>Pintura de faixa - tinta alquidica - 1 ano</v>
          </cell>
          <cell r="C1058" t="str">
            <v xml:space="preserve"> </v>
          </cell>
          <cell r="D1058" t="str">
            <v xml:space="preserve"> </v>
          </cell>
          <cell r="E1058" t="str">
            <v>m2</v>
          </cell>
          <cell r="F1058">
            <v>2.97</v>
          </cell>
          <cell r="G1058">
            <v>1.0632600000000001</v>
          </cell>
          <cell r="H1058">
            <v>4.0332600000000003</v>
          </cell>
        </row>
        <row r="1059">
          <cell r="A1059" t="str">
            <v>06.100.12</v>
          </cell>
          <cell r="B1059" t="str">
            <v>Pintura setas e zebrado - tinta alquidica - 1 ano</v>
          </cell>
          <cell r="C1059" t="str">
            <v xml:space="preserve"> </v>
          </cell>
          <cell r="D1059" t="str">
            <v xml:space="preserve"> </v>
          </cell>
          <cell r="E1059" t="str">
            <v>m2</v>
          </cell>
          <cell r="F1059">
            <v>4.82</v>
          </cell>
          <cell r="G1059">
            <v>1.72556</v>
          </cell>
          <cell r="H1059">
            <v>6.54556</v>
          </cell>
        </row>
        <row r="1060">
          <cell r="A1060" t="str">
            <v>06.100.21</v>
          </cell>
          <cell r="B1060" t="str">
            <v>Pintura de faixa - tinta acrílica - 2 anos</v>
          </cell>
          <cell r="C1060" t="str">
            <v xml:space="preserve"> </v>
          </cell>
          <cell r="D1060" t="str">
            <v xml:space="preserve"> </v>
          </cell>
          <cell r="E1060" t="str">
            <v>m2</v>
          </cell>
          <cell r="F1060">
            <v>5.21</v>
          </cell>
          <cell r="G1060">
            <v>1.8651799999999998</v>
          </cell>
          <cell r="H1060">
            <v>7.0751799999999996</v>
          </cell>
        </row>
        <row r="1061">
          <cell r="A1061" t="str">
            <v>06.100.22</v>
          </cell>
          <cell r="B1061" t="str">
            <v>Pintura setas e zebrado- tinta acrílica - 2 anos</v>
          </cell>
          <cell r="C1061" t="str">
            <v xml:space="preserve"> </v>
          </cell>
          <cell r="D1061" t="str">
            <v xml:space="preserve"> </v>
          </cell>
          <cell r="E1061" t="str">
            <v>m2</v>
          </cell>
          <cell r="F1061">
            <v>6.97</v>
          </cell>
          <cell r="G1061">
            <v>2.4952599999999996</v>
          </cell>
          <cell r="H1061">
            <v>9.4652599999999989</v>
          </cell>
        </row>
        <row r="1062">
          <cell r="A1062" t="str">
            <v>06.110.01</v>
          </cell>
          <cell r="B1062" t="str">
            <v>Pint. faixa c/ termoplástico - 3 anos</v>
          </cell>
          <cell r="C1062" t="str">
            <v xml:space="preserve"> </v>
          </cell>
          <cell r="D1062" t="str">
            <v xml:space="preserve"> </v>
          </cell>
          <cell r="E1062" t="str">
            <v>m2</v>
          </cell>
          <cell r="F1062">
            <v>20.059999999999999</v>
          </cell>
          <cell r="G1062">
            <v>7.1814799999999996</v>
          </cell>
          <cell r="H1062">
            <v>27.241479999999999</v>
          </cell>
        </row>
        <row r="1063">
          <cell r="A1063" t="str">
            <v>06.110.02</v>
          </cell>
          <cell r="B1063" t="str">
            <v>Pint. setas e zebrados - termopl. - 3 anos</v>
          </cell>
          <cell r="C1063" t="str">
            <v xml:space="preserve"> </v>
          </cell>
          <cell r="D1063" t="str">
            <v xml:space="preserve"> </v>
          </cell>
          <cell r="E1063" t="str">
            <v>m2</v>
          </cell>
          <cell r="F1063">
            <v>23.21</v>
          </cell>
          <cell r="G1063">
            <v>8.3091799999999996</v>
          </cell>
          <cell r="H1063">
            <v>31.519179999999999</v>
          </cell>
        </row>
        <row r="1064">
          <cell r="A1064" t="str">
            <v>06.120.01</v>
          </cell>
          <cell r="B1064" t="str">
            <v>Tacha refletiva monodirecional (forn/coloc)</v>
          </cell>
          <cell r="C1064" t="str">
            <v xml:space="preserve"> </v>
          </cell>
          <cell r="D1064" t="str">
            <v xml:space="preserve"> </v>
          </cell>
          <cell r="E1064" t="str">
            <v>und</v>
          </cell>
          <cell r="F1064">
            <v>6.9</v>
          </cell>
          <cell r="G1064">
            <v>2.4702000000000002</v>
          </cell>
          <cell r="H1064">
            <v>9.3702000000000005</v>
          </cell>
        </row>
        <row r="1065">
          <cell r="A1065" t="str">
            <v>06.120.11</v>
          </cell>
          <cell r="B1065" t="str">
            <v>Tachão refletivo monodirecional (forn/coloc)</v>
          </cell>
          <cell r="C1065" t="str">
            <v xml:space="preserve"> </v>
          </cell>
          <cell r="D1065" t="str">
            <v xml:space="preserve"> </v>
          </cell>
          <cell r="E1065" t="str">
            <v>und</v>
          </cell>
          <cell r="F1065">
            <v>19.07</v>
          </cell>
          <cell r="G1065">
            <v>6.8270599999999995</v>
          </cell>
          <cell r="H1065">
            <v>25.89706</v>
          </cell>
        </row>
        <row r="1066">
          <cell r="A1066" t="str">
            <v>06.121.01</v>
          </cell>
          <cell r="B1066" t="str">
            <v>Tacha refletiva bidirecional (forn/coloc)</v>
          </cell>
          <cell r="C1066" t="str">
            <v xml:space="preserve"> </v>
          </cell>
          <cell r="D1066" t="str">
            <v xml:space="preserve"> </v>
          </cell>
          <cell r="E1066" t="str">
            <v>und</v>
          </cell>
          <cell r="F1066">
            <v>7.71</v>
          </cell>
          <cell r="G1066">
            <v>2.7601800000000001</v>
          </cell>
          <cell r="H1066">
            <v>10.470179999999999</v>
          </cell>
        </row>
        <row r="1067">
          <cell r="A1067" t="str">
            <v>06.121.11</v>
          </cell>
          <cell r="B1067" t="str">
            <v>Tachão refletivo bidirecional (forn/coloc)</v>
          </cell>
          <cell r="C1067" t="str">
            <v xml:space="preserve"> </v>
          </cell>
          <cell r="D1067" t="str">
            <v xml:space="preserve"> </v>
          </cell>
          <cell r="E1067" t="str">
            <v>und</v>
          </cell>
          <cell r="F1067">
            <v>22.92</v>
          </cell>
          <cell r="G1067">
            <v>8.2053600000000007</v>
          </cell>
          <cell r="H1067">
            <v>31.125360000000001</v>
          </cell>
        </row>
        <row r="1068">
          <cell r="A1068" t="str">
            <v>06.200.01</v>
          </cell>
          <cell r="B1068" t="str">
            <v>Placa de sinalização semi-refletiva (forn/impl)</v>
          </cell>
          <cell r="C1068" t="str">
            <v xml:space="preserve"> </v>
          </cell>
          <cell r="D1068" t="str">
            <v xml:space="preserve"> </v>
          </cell>
          <cell r="E1068" t="str">
            <v>m2</v>
          </cell>
          <cell r="F1068">
            <v>97.99</v>
          </cell>
          <cell r="G1068">
            <v>35.080419999999997</v>
          </cell>
          <cell r="H1068">
            <v>133.07041999999998</v>
          </cell>
        </row>
        <row r="1069">
          <cell r="A1069" t="str">
            <v>06.200.02</v>
          </cell>
          <cell r="B1069" t="str">
            <v>Placa de sinalização tot. refletiva (forn/impl)</v>
          </cell>
          <cell r="C1069" t="str">
            <v xml:space="preserve"> </v>
          </cell>
          <cell r="D1069" t="str">
            <v xml:space="preserve"> </v>
          </cell>
          <cell r="E1069" t="str">
            <v>m2</v>
          </cell>
          <cell r="F1069">
            <v>156.05000000000001</v>
          </cell>
          <cell r="G1069">
            <v>55.865900000000003</v>
          </cell>
          <cell r="H1069">
            <v>211.91590000000002</v>
          </cell>
        </row>
        <row r="1070">
          <cell r="A1070" t="str">
            <v>06.200.91</v>
          </cell>
          <cell r="B1070" t="str">
            <v>Remoção de placa de sinalização</v>
          </cell>
          <cell r="C1070" t="str">
            <v xml:space="preserve"> </v>
          </cell>
          <cell r="D1070" t="str">
            <v xml:space="preserve"> </v>
          </cell>
          <cell r="E1070" t="str">
            <v>m2</v>
          </cell>
          <cell r="F1070">
            <v>4.87</v>
          </cell>
          <cell r="G1070">
            <v>1.74346</v>
          </cell>
          <cell r="H1070">
            <v>6.6134599999999999</v>
          </cell>
        </row>
        <row r="1071">
          <cell r="A1071" t="str">
            <v>06.200.92</v>
          </cell>
          <cell r="B1071" t="str">
            <v>Recuperação de chapa p/ placa de sinalização</v>
          </cell>
          <cell r="C1071" t="str">
            <v xml:space="preserve"> </v>
          </cell>
          <cell r="D1071" t="str">
            <v xml:space="preserve"> </v>
          </cell>
          <cell r="E1071" t="str">
            <v>m2</v>
          </cell>
          <cell r="G1071">
            <v>0</v>
          </cell>
          <cell r="H1071">
            <v>0</v>
          </cell>
        </row>
        <row r="1072">
          <cell r="A1072" t="str">
            <v>06.202.01</v>
          </cell>
          <cell r="B1072" t="str">
            <v>Confecção de placa de sinalização semi-refletiva</v>
          </cell>
          <cell r="C1072" t="str">
            <v xml:space="preserve"> </v>
          </cell>
          <cell r="D1072" t="str">
            <v xml:space="preserve"> </v>
          </cell>
          <cell r="E1072" t="str">
            <v>m2</v>
          </cell>
          <cell r="F1072">
            <v>72.510000000000005</v>
          </cell>
          <cell r="G1072">
            <v>25.958580000000001</v>
          </cell>
          <cell r="H1072">
            <v>98.468580000000003</v>
          </cell>
        </row>
        <row r="1073">
          <cell r="A1073" t="str">
            <v>06.202.11</v>
          </cell>
          <cell r="B1073" t="str">
            <v>Confecção de placa de sinalização tot. refletiva</v>
          </cell>
          <cell r="C1073" t="str">
            <v xml:space="preserve"> </v>
          </cell>
          <cell r="D1073" t="str">
            <v xml:space="preserve"> </v>
          </cell>
          <cell r="E1073" t="str">
            <v>m2</v>
          </cell>
          <cell r="F1073">
            <v>130.57</v>
          </cell>
          <cell r="G1073">
            <v>46.744059999999998</v>
          </cell>
          <cell r="H1073">
            <v>177.31405999999998</v>
          </cell>
        </row>
        <row r="1074">
          <cell r="A1074" t="str">
            <v>06.202.21</v>
          </cell>
          <cell r="B1074" t="str">
            <v>Conf. placa sinal. semi-refletiva - chapa recuperada</v>
          </cell>
          <cell r="C1074" t="str">
            <v xml:space="preserve"> </v>
          </cell>
          <cell r="D1074" t="str">
            <v xml:space="preserve"> </v>
          </cell>
          <cell r="E1074" t="str">
            <v>m2</v>
          </cell>
          <cell r="F1074">
            <v>46.13</v>
          </cell>
          <cell r="G1074">
            <v>16.51454</v>
          </cell>
          <cell r="H1074">
            <v>62.644540000000006</v>
          </cell>
        </row>
        <row r="1075">
          <cell r="A1075" t="str">
            <v>06.202.31</v>
          </cell>
          <cell r="B1075" t="str">
            <v>Conf. placa sinal. tot. refletiva  - chapa recuperada</v>
          </cell>
          <cell r="C1075" t="str">
            <v xml:space="preserve"> </v>
          </cell>
          <cell r="D1075" t="str">
            <v xml:space="preserve"> </v>
          </cell>
          <cell r="E1075" t="str">
            <v>m2</v>
          </cell>
          <cell r="F1075">
            <v>103.17</v>
          </cell>
          <cell r="G1075">
            <v>36.93486</v>
          </cell>
          <cell r="H1075">
            <v>140.10486</v>
          </cell>
        </row>
        <row r="1076">
          <cell r="A1076" t="str">
            <v>06.203.01</v>
          </cell>
          <cell r="B1076" t="str">
            <v>Confecção de suporte e travessa p/ placa sinalização</v>
          </cell>
          <cell r="C1076" t="str">
            <v xml:space="preserve"> </v>
          </cell>
          <cell r="D1076" t="str">
            <v xml:space="preserve"> </v>
          </cell>
          <cell r="E1076" t="str">
            <v>und</v>
          </cell>
          <cell r="F1076">
            <v>18.73</v>
          </cell>
          <cell r="G1076">
            <v>6.7053399999999996</v>
          </cell>
          <cell r="H1076">
            <v>25.43534</v>
          </cell>
        </row>
        <row r="1077">
          <cell r="A1077" t="str">
            <v>06.230.01</v>
          </cell>
          <cell r="B1077" t="str">
            <v>Balizador de concreto (forn/impl)</v>
          </cell>
          <cell r="C1077" t="str">
            <v xml:space="preserve"> </v>
          </cell>
          <cell r="D1077" t="str">
            <v xml:space="preserve"> </v>
          </cell>
          <cell r="E1077" t="str">
            <v>und</v>
          </cell>
          <cell r="F1077">
            <v>7.63</v>
          </cell>
          <cell r="G1077">
            <v>2.7315399999999999</v>
          </cell>
          <cell r="H1077">
            <v>10.36154</v>
          </cell>
        </row>
        <row r="1078">
          <cell r="A1078" t="str">
            <v>06.230.11</v>
          </cell>
          <cell r="B1078" t="str">
            <v>Fabricação balizador circular de concreto D=10cm</v>
          </cell>
          <cell r="C1078" t="str">
            <v xml:space="preserve"> </v>
          </cell>
          <cell r="D1078" t="str">
            <v xml:space="preserve"> </v>
          </cell>
          <cell r="E1078" t="str">
            <v>und</v>
          </cell>
          <cell r="G1078">
            <v>0</v>
          </cell>
          <cell r="H1078">
            <v>0</v>
          </cell>
        </row>
        <row r="1079">
          <cell r="A1079" t="str">
            <v>09.002.00</v>
          </cell>
          <cell r="B1079" t="str">
            <v>Transporte em caminhão basculante de 5 m3 (8,8T )</v>
          </cell>
          <cell r="C1079" t="str">
            <v xml:space="preserve"> </v>
          </cell>
          <cell r="D1079" t="str">
            <v xml:space="preserve"> </v>
          </cell>
          <cell r="E1079" t="str">
            <v>TKm</v>
          </cell>
          <cell r="F1079">
            <v>0.13</v>
          </cell>
          <cell r="G1079">
            <v>4.6539999999999998E-2</v>
          </cell>
          <cell r="H1079">
            <v>0.17654</v>
          </cell>
        </row>
        <row r="1080">
          <cell r="A1080" t="str">
            <v>09.002.01</v>
          </cell>
          <cell r="B1080" t="str">
            <v>Transporte em caminhão de carroceria de 4T</v>
          </cell>
          <cell r="C1080" t="str">
            <v xml:space="preserve"> </v>
          </cell>
          <cell r="D1080" t="str">
            <v xml:space="preserve"> </v>
          </cell>
          <cell r="E1080" t="str">
            <v>TKm</v>
          </cell>
          <cell r="F1080">
            <v>0.28000000000000003</v>
          </cell>
          <cell r="G1080">
            <v>0.10024000000000001</v>
          </cell>
          <cell r="H1080">
            <v>0.38024000000000002</v>
          </cell>
        </row>
        <row r="1081">
          <cell r="A1081" t="str">
            <v>09.202.00</v>
          </cell>
          <cell r="B1081" t="str">
            <v>Transporte de água</v>
          </cell>
          <cell r="C1081" t="str">
            <v xml:space="preserve"> </v>
          </cell>
          <cell r="D1081" t="str">
            <v xml:space="preserve"> </v>
          </cell>
          <cell r="E1081" t="str">
            <v>m3</v>
          </cell>
          <cell r="F1081">
            <v>0.33</v>
          </cell>
          <cell r="G1081">
            <v>0.11814</v>
          </cell>
          <cell r="H1081">
            <v>0.44813999999999998</v>
          </cell>
        </row>
      </sheetData>
      <sheetData sheetId="1"/>
      <sheetData sheetId="2"/>
      <sheetData sheetId="3"/>
      <sheetData sheetId="4" refreshError="1"/>
      <sheetData sheetId="5"/>
      <sheetData sheetId="6"/>
      <sheetData sheetId="7">
        <row r="14">
          <cell r="A14" t="str">
            <v>01.000.00</v>
          </cell>
          <cell r="B14" t="str">
            <v>Desmatamento,destocamento e limpeza de área com árvore até 0,15m</v>
          </cell>
          <cell r="C14" t="str">
            <v>DNER-ES278/97</v>
          </cell>
          <cell r="D14" t="str">
            <v xml:space="preserve"> </v>
          </cell>
          <cell r="E14" t="str">
            <v>m2</v>
          </cell>
          <cell r="F14">
            <v>801280</v>
          </cell>
          <cell r="G14">
            <v>7.0000000000000007E-2</v>
          </cell>
        </row>
        <row r="15">
          <cell r="A15" t="str">
            <v>01.010.00</v>
          </cell>
          <cell r="B15" t="str">
            <v>Desmatamento e destocamento árvores de 0,15m a 0,30m</v>
          </cell>
          <cell r="C15" t="str">
            <v>DNER-ES278/97</v>
          </cell>
          <cell r="D15" t="str">
            <v xml:space="preserve"> </v>
          </cell>
          <cell r="E15" t="str">
            <v>un</v>
          </cell>
          <cell r="F15">
            <v>7813</v>
          </cell>
          <cell r="G15">
            <v>8.92</v>
          </cell>
        </row>
        <row r="16">
          <cell r="A16" t="str">
            <v>01.011.00</v>
          </cell>
          <cell r="B16" t="str">
            <v>Desmatamento e destocamento árvores superior a 0,30m</v>
          </cell>
          <cell r="C16" t="str">
            <v>DNER-ES278/97</v>
          </cell>
          <cell r="D16" t="str">
            <v xml:space="preserve"> </v>
          </cell>
          <cell r="E16" t="str">
            <v>un</v>
          </cell>
          <cell r="F16">
            <v>2100</v>
          </cell>
          <cell r="G16">
            <v>26.75</v>
          </cell>
        </row>
        <row r="17">
          <cell r="A17" t="str">
            <v>01.100.01</v>
          </cell>
          <cell r="B17" t="str">
            <v>Escavação,carga e transportes de material de 1a  categoria DMT &lt;= 50m</v>
          </cell>
          <cell r="C17" t="str">
            <v>DNER-ES280/97</v>
          </cell>
          <cell r="D17" t="str">
            <v xml:space="preserve"> </v>
          </cell>
          <cell r="E17" t="str">
            <v>m3</v>
          </cell>
          <cell r="F17">
            <v>1000</v>
          </cell>
          <cell r="G17">
            <v>0.62</v>
          </cell>
        </row>
        <row r="18">
          <cell r="A18" t="str">
            <v>01.100.09</v>
          </cell>
          <cell r="B18" t="str">
            <v>Escavação,carga e transportes de material de 1a categoria DMT= 50 a 200m</v>
          </cell>
          <cell r="C18" t="str">
            <v>DNER-ES280/97</v>
          </cell>
          <cell r="D18" t="str">
            <v xml:space="preserve"> </v>
          </cell>
          <cell r="E18" t="str">
            <v>m3</v>
          </cell>
          <cell r="F18">
            <v>56170</v>
          </cell>
          <cell r="G18">
            <v>1.89</v>
          </cell>
        </row>
        <row r="19">
          <cell r="A19" t="str">
            <v>01.100.10</v>
          </cell>
          <cell r="B19" t="str">
            <v>Escavação,carga e transportes de material de 1a categoria DMT= 200 a 400m</v>
          </cell>
          <cell r="C19" t="str">
            <v>DNER-ES280/97</v>
          </cell>
          <cell r="D19" t="str">
            <v xml:space="preserve"> </v>
          </cell>
          <cell r="E19" t="str">
            <v>m3</v>
          </cell>
          <cell r="F19">
            <v>20948</v>
          </cell>
          <cell r="G19">
            <v>1.98</v>
          </cell>
        </row>
        <row r="20">
          <cell r="A20" t="str">
            <v>01.100.11</v>
          </cell>
          <cell r="B20" t="str">
            <v>Escavação,carga e transportes de material de 1a categoria DMT= 400 a 600m</v>
          </cell>
          <cell r="C20" t="str">
            <v>DNER-ES280/97</v>
          </cell>
          <cell r="D20" t="str">
            <v xml:space="preserve"> </v>
          </cell>
          <cell r="E20" t="str">
            <v>m3</v>
          </cell>
          <cell r="F20">
            <v>5757</v>
          </cell>
          <cell r="G20">
            <v>2.12</v>
          </cell>
        </row>
        <row r="21">
          <cell r="A21" t="str">
            <v>01.100.12</v>
          </cell>
          <cell r="B21" t="str">
            <v>Escavação,carga e transportes de material de 1a categoria DMT= 600 a 800m</v>
          </cell>
          <cell r="C21" t="str">
            <v>DNER-ES280/97</v>
          </cell>
          <cell r="D21" t="str">
            <v xml:space="preserve"> </v>
          </cell>
          <cell r="E21" t="str">
            <v>m3</v>
          </cell>
          <cell r="F21">
            <v>40210</v>
          </cell>
          <cell r="G21">
            <v>2.19</v>
          </cell>
        </row>
        <row r="22">
          <cell r="A22" t="str">
            <v>01.100.13</v>
          </cell>
          <cell r="B22" t="str">
            <v>Escavação,carga e transportes de material de 1a categoria DMT= 800 a 1000m</v>
          </cell>
          <cell r="C22" t="str">
            <v>DNER-ES280/97</v>
          </cell>
          <cell r="D22" t="str">
            <v xml:space="preserve"> </v>
          </cell>
          <cell r="E22" t="str">
            <v>m3</v>
          </cell>
          <cell r="F22">
            <v>12107</v>
          </cell>
          <cell r="G22">
            <v>2.36</v>
          </cell>
        </row>
        <row r="23">
          <cell r="A23" t="str">
            <v>01.100.14</v>
          </cell>
          <cell r="B23" t="str">
            <v>Escavação,carga e transportes de material de 1a categoria DMT= 1000 a 1200m</v>
          </cell>
          <cell r="C23" t="str">
            <v>DNER-ES280/97</v>
          </cell>
          <cell r="D23" t="str">
            <v xml:space="preserve"> </v>
          </cell>
          <cell r="E23" t="str">
            <v>m3</v>
          </cell>
          <cell r="F23">
            <v>60453</v>
          </cell>
          <cell r="G23">
            <v>2.4</v>
          </cell>
        </row>
        <row r="24">
          <cell r="A24" t="str">
            <v>01.100.15</v>
          </cell>
          <cell r="B24" t="str">
            <v>Escavação,carga e transportes de material de 1a categoria DMT= 1200 a 1400m</v>
          </cell>
          <cell r="C24" t="str">
            <v>DNER-ES280/97</v>
          </cell>
          <cell r="D24" t="str">
            <v xml:space="preserve"> </v>
          </cell>
          <cell r="E24" t="str">
            <v>m3</v>
          </cell>
          <cell r="F24">
            <v>1000</v>
          </cell>
          <cell r="G24">
            <v>2.62</v>
          </cell>
        </row>
        <row r="25">
          <cell r="A25" t="str">
            <v>01.100.16</v>
          </cell>
          <cell r="B25" t="str">
            <v>Escavação,carga e transportes de material de 1a  categoria DMT 1400 a 1600m</v>
          </cell>
          <cell r="C25" t="str">
            <v>DNER-ES280/97</v>
          </cell>
          <cell r="D25" t="str">
            <v xml:space="preserve"> </v>
          </cell>
          <cell r="E25" t="str">
            <v>m3</v>
          </cell>
          <cell r="F25">
            <v>1000</v>
          </cell>
          <cell r="G25">
            <v>2.73</v>
          </cell>
        </row>
        <row r="26">
          <cell r="A26" t="str">
            <v>01.100.17</v>
          </cell>
          <cell r="B26" t="str">
            <v>Escavação,carga e transportes de material de 1a categoria DMT= 1600 a 1800m</v>
          </cell>
          <cell r="C26" t="str">
            <v>DNER-ES280/97</v>
          </cell>
          <cell r="D26" t="str">
            <v xml:space="preserve"> </v>
          </cell>
          <cell r="E26" t="str">
            <v>m3</v>
          </cell>
          <cell r="F26">
            <v>1000</v>
          </cell>
          <cell r="G26">
            <v>2.84</v>
          </cell>
        </row>
        <row r="27">
          <cell r="A27" t="str">
            <v>01.100.18</v>
          </cell>
          <cell r="B27" t="str">
            <v>Escavação,carga e transportes de material de 1a categoria DMT= 1800 a 2000m</v>
          </cell>
          <cell r="C27" t="str">
            <v>DNER-ES280/97</v>
          </cell>
          <cell r="D27" t="str">
            <v xml:space="preserve"> </v>
          </cell>
          <cell r="E27" t="str">
            <v>m3</v>
          </cell>
          <cell r="F27">
            <v>1000</v>
          </cell>
          <cell r="G27">
            <v>2.92</v>
          </cell>
        </row>
        <row r="28">
          <cell r="A28" t="str">
            <v>01.100.19</v>
          </cell>
          <cell r="B28" t="str">
            <v>Escavação,carga e transportes de material de 1a categoria DMT= 2000 a 3000m</v>
          </cell>
          <cell r="C28" t="str">
            <v>DNER-ES280/97</v>
          </cell>
          <cell r="D28" t="str">
            <v xml:space="preserve"> </v>
          </cell>
          <cell r="E28" t="str">
            <v>m3</v>
          </cell>
          <cell r="F28">
            <v>53491</v>
          </cell>
          <cell r="G28">
            <v>3.26</v>
          </cell>
        </row>
        <row r="29">
          <cell r="A29" t="str">
            <v>DER50255</v>
          </cell>
          <cell r="B29" t="str">
            <v>Esc.  Carga e Transp. de mat. 1a cat. c/ CB 3000&lt;DMT&lt;4000m</v>
          </cell>
          <cell r="C29" t="str">
            <v xml:space="preserve"> </v>
          </cell>
          <cell r="D29" t="str">
            <v xml:space="preserve"> </v>
          </cell>
          <cell r="E29" t="str">
            <v>m3</v>
          </cell>
          <cell r="F29">
            <v>323342</v>
          </cell>
          <cell r="G29">
            <v>3.3</v>
          </cell>
        </row>
        <row r="30">
          <cell r="A30" t="str">
            <v>DER50265</v>
          </cell>
          <cell r="B30" t="str">
            <v>Esc.  Carga e Transp. de mat. 1a cat. c/ CB 4000&lt;DMT&lt;5000m</v>
          </cell>
          <cell r="C30" t="str">
            <v xml:space="preserve"> </v>
          </cell>
          <cell r="D30" t="str">
            <v xml:space="preserve"> </v>
          </cell>
          <cell r="E30" t="str">
            <v>m3</v>
          </cell>
          <cell r="F30">
            <v>236048</v>
          </cell>
          <cell r="G30">
            <v>3.76</v>
          </cell>
        </row>
        <row r="31">
          <cell r="A31" t="str">
            <v>DER50260</v>
          </cell>
          <cell r="B31" t="str">
            <v>Esc.  Carga e Transp. de mat. 1a cat. c/ CB 5000&lt;DMT&lt;6000m</v>
          </cell>
          <cell r="C31" t="str">
            <v xml:space="preserve"> </v>
          </cell>
          <cell r="D31" t="str">
            <v xml:space="preserve"> </v>
          </cell>
          <cell r="E31" t="str">
            <v>m3</v>
          </cell>
          <cell r="F31">
            <v>52752</v>
          </cell>
          <cell r="G31">
            <v>4.29</v>
          </cell>
        </row>
        <row r="32">
          <cell r="A32" t="str">
            <v>DER50270</v>
          </cell>
          <cell r="B32" t="str">
            <v>Esc.  Carga e Transp. de mat. 1a cat. c/ CB 6000&lt;DMT&lt;7000m</v>
          </cell>
          <cell r="C32" t="str">
            <v xml:space="preserve"> </v>
          </cell>
          <cell r="D32" t="str">
            <v xml:space="preserve"> </v>
          </cell>
          <cell r="E32" t="str">
            <v>m3</v>
          </cell>
          <cell r="F32">
            <v>247920</v>
          </cell>
          <cell r="G32">
            <v>4.79</v>
          </cell>
        </row>
        <row r="33">
          <cell r="A33" t="str">
            <v>DER50280</v>
          </cell>
          <cell r="B33" t="str">
            <v>Esc.  Carga e Transp. de mat. 1a cat. c/ CB 7000&lt;DMT&lt;8000m</v>
          </cell>
          <cell r="C33" t="str">
            <v xml:space="preserve"> </v>
          </cell>
          <cell r="D33" t="str">
            <v xml:space="preserve"> </v>
          </cell>
          <cell r="E33" t="str">
            <v>m3</v>
          </cell>
          <cell r="F33">
            <v>235005</v>
          </cell>
          <cell r="G33">
            <v>5.27</v>
          </cell>
        </row>
        <row r="34">
          <cell r="A34" t="str">
            <v>DER50290</v>
          </cell>
          <cell r="B34" t="str">
            <v>Esc.  Carga e Transp. de mat. 1a cat. c/ CB 8000&lt;DMT&lt;9000m</v>
          </cell>
          <cell r="C34" t="str">
            <v xml:space="preserve"> </v>
          </cell>
          <cell r="D34" t="str">
            <v xml:space="preserve"> </v>
          </cell>
          <cell r="E34" t="str">
            <v>m3</v>
          </cell>
          <cell r="F34">
            <v>188851</v>
          </cell>
          <cell r="G34">
            <v>5.79</v>
          </cell>
        </row>
        <row r="35">
          <cell r="A35" t="str">
            <v>DER50300</v>
          </cell>
          <cell r="B35" t="str">
            <v>Esc.  Carga e Transp. de mat. 1a cat. c/ CB 9000&lt;DMT&lt;10000m</v>
          </cell>
          <cell r="C35" t="str">
            <v xml:space="preserve"> </v>
          </cell>
          <cell r="D35" t="str">
            <v xml:space="preserve"> </v>
          </cell>
          <cell r="E35" t="str">
            <v>m3</v>
          </cell>
          <cell r="F35">
            <v>90081</v>
          </cell>
          <cell r="G35">
            <v>6.3</v>
          </cell>
        </row>
        <row r="36">
          <cell r="A36" t="str">
            <v>DER50305</v>
          </cell>
          <cell r="B36" t="str">
            <v>Esc.  Carga e Transp. de mat. 1a cat. c/ CB 10000&lt;DMT&lt;12000m</v>
          </cell>
          <cell r="C36" t="str">
            <v xml:space="preserve"> </v>
          </cell>
          <cell r="D36" t="str">
            <v xml:space="preserve"> </v>
          </cell>
          <cell r="E36" t="str">
            <v>m3</v>
          </cell>
          <cell r="F36">
            <v>1000</v>
          </cell>
          <cell r="G36">
            <v>7.05</v>
          </cell>
        </row>
        <row r="37">
          <cell r="A37" t="str">
            <v>DER50315</v>
          </cell>
          <cell r="B37" t="str">
            <v>Esc.  Carga e Transp. de mat. 1a cat. c/ CB 12000&lt;DMT&lt;14000m</v>
          </cell>
          <cell r="C37" t="str">
            <v xml:space="preserve"> </v>
          </cell>
          <cell r="D37" t="str">
            <v xml:space="preserve"> </v>
          </cell>
          <cell r="E37" t="str">
            <v>m3</v>
          </cell>
          <cell r="F37">
            <v>99667</v>
          </cell>
          <cell r="G37">
            <v>8.0299999999999994</v>
          </cell>
        </row>
        <row r="38">
          <cell r="A38" t="str">
            <v>DER50325</v>
          </cell>
          <cell r="B38" t="str">
            <v>Esc.  Carga e Transp. de mat. 1a cat. c/ CB 14000&lt;DMT&lt;16000m</v>
          </cell>
          <cell r="C38" t="str">
            <v xml:space="preserve"> </v>
          </cell>
          <cell r="D38" t="str">
            <v xml:space="preserve"> </v>
          </cell>
          <cell r="E38" t="str">
            <v>m3</v>
          </cell>
          <cell r="F38">
            <v>1000</v>
          </cell>
          <cell r="G38">
            <v>9</v>
          </cell>
        </row>
        <row r="39">
          <cell r="A39" t="str">
            <v>DER50335</v>
          </cell>
          <cell r="B39" t="str">
            <v>Esc.  Carga e Transp. de mat. 1a cat. c/ CB 16000&lt;DMT&lt;18000m</v>
          </cell>
          <cell r="C39" t="str">
            <v xml:space="preserve"> </v>
          </cell>
          <cell r="D39" t="str">
            <v xml:space="preserve"> </v>
          </cell>
          <cell r="E39" t="str">
            <v>m3</v>
          </cell>
          <cell r="F39">
            <v>1000</v>
          </cell>
          <cell r="G39">
            <v>10.08</v>
          </cell>
        </row>
        <row r="40">
          <cell r="A40" t="str">
            <v>DER50345</v>
          </cell>
          <cell r="B40" t="str">
            <v>Esc.  Carga e Transp. de mat. 1a cat. c/ CB 18000&lt;DMT&lt;20000m</v>
          </cell>
          <cell r="C40" t="str">
            <v xml:space="preserve"> </v>
          </cell>
          <cell r="D40" t="str">
            <v xml:space="preserve"> </v>
          </cell>
          <cell r="E40" t="str">
            <v>m3</v>
          </cell>
          <cell r="F40">
            <v>17045</v>
          </cell>
          <cell r="G40">
            <v>11.07</v>
          </cell>
        </row>
        <row r="41">
          <cell r="A41" t="str">
            <v>DER50355</v>
          </cell>
          <cell r="B41" t="str">
            <v>Esc.  Carga e Transp. de mat. 1a cat. c/ CB 20000&lt;DMT&lt;22000m</v>
          </cell>
          <cell r="C41" t="str">
            <v xml:space="preserve"> </v>
          </cell>
          <cell r="D41" t="str">
            <v xml:space="preserve"> </v>
          </cell>
          <cell r="E41" t="str">
            <v>m3</v>
          </cell>
          <cell r="F41">
            <v>10490</v>
          </cell>
          <cell r="G41">
            <v>12.02</v>
          </cell>
        </row>
        <row r="42">
          <cell r="A42" t="str">
            <v>DER50365</v>
          </cell>
          <cell r="B42" t="str">
            <v>Esc.  Carga e Transp. de mat. 1a cat. c/ CB 22000&lt;DMT&lt;24000m</v>
          </cell>
          <cell r="C42" t="str">
            <v xml:space="preserve"> </v>
          </cell>
          <cell r="D42" t="str">
            <v xml:space="preserve"> </v>
          </cell>
          <cell r="E42" t="str">
            <v>m3</v>
          </cell>
          <cell r="F42">
            <v>11970</v>
          </cell>
          <cell r="G42">
            <v>13.06</v>
          </cell>
        </row>
        <row r="43">
          <cell r="A43" t="str">
            <v>DER50375</v>
          </cell>
          <cell r="B43" t="str">
            <v>Esc.  Carga e Transp. de mat. 1a cat. c/ CB 24000&lt;DMT&lt;26000m</v>
          </cell>
          <cell r="C43" t="str">
            <v xml:space="preserve"> </v>
          </cell>
          <cell r="D43" t="str">
            <v xml:space="preserve"> </v>
          </cell>
          <cell r="E43" t="str">
            <v>m3</v>
          </cell>
          <cell r="F43">
            <v>22879</v>
          </cell>
          <cell r="G43">
            <v>14.08</v>
          </cell>
        </row>
        <row r="44">
          <cell r="A44" t="str">
            <v>DER50385</v>
          </cell>
          <cell r="B44" t="str">
            <v>Esc.  Carga e Transp. de mat. 1a cat. c/ CB 26000&lt;DMT&lt;28000m</v>
          </cell>
          <cell r="C44" t="str">
            <v xml:space="preserve"> </v>
          </cell>
          <cell r="D44" t="str">
            <v xml:space="preserve"> </v>
          </cell>
          <cell r="E44" t="str">
            <v>m3</v>
          </cell>
          <cell r="F44">
            <v>11616</v>
          </cell>
          <cell r="G44">
            <v>15.02</v>
          </cell>
        </row>
        <row r="45">
          <cell r="A45" t="str">
            <v>DER50395</v>
          </cell>
          <cell r="B45" t="str">
            <v>Esc.  Carga e Transp. de mat. 1a cat. c/ CB 28000&lt;DMT&lt;30000m</v>
          </cell>
          <cell r="C45" t="str">
            <v xml:space="preserve"> </v>
          </cell>
          <cell r="D45" t="str">
            <v xml:space="preserve"> </v>
          </cell>
          <cell r="E45" t="str">
            <v>m3</v>
          </cell>
          <cell r="F45">
            <v>2182</v>
          </cell>
          <cell r="G45">
            <v>16.05</v>
          </cell>
        </row>
        <row r="46">
          <cell r="A46" t="str">
            <v>01.101.01</v>
          </cell>
          <cell r="B46" t="str">
            <v>Escavação,carga e transportes de material de 2a  categoria DMT até 50m</v>
          </cell>
          <cell r="C46" t="str">
            <v>DNER-ES280/97</v>
          </cell>
          <cell r="D46" t="str">
            <v xml:space="preserve"> </v>
          </cell>
          <cell r="E46" t="str">
            <v>m3</v>
          </cell>
          <cell r="F46">
            <v>200</v>
          </cell>
          <cell r="G46">
            <v>1.28</v>
          </cell>
        </row>
        <row r="47">
          <cell r="A47" t="str">
            <v>01.101.09</v>
          </cell>
          <cell r="B47" t="str">
            <v>Escavação,carga e transportes de material de 2a categoria,c/CB, DMT 50 a 200m</v>
          </cell>
          <cell r="C47" t="str">
            <v>DNER-ES280/97</v>
          </cell>
          <cell r="D47" t="str">
            <v xml:space="preserve"> </v>
          </cell>
          <cell r="E47" t="str">
            <v>m3</v>
          </cell>
          <cell r="F47">
            <v>200</v>
          </cell>
          <cell r="G47">
            <v>2.85</v>
          </cell>
        </row>
        <row r="48">
          <cell r="A48" t="str">
            <v>01.101.10</v>
          </cell>
          <cell r="B48" t="str">
            <v>Escavação,carga e transportes de material de 2a categoria,c/CB,  DMT 200 a 400m</v>
          </cell>
          <cell r="C48" t="str">
            <v>DNER-ES280/97</v>
          </cell>
          <cell r="D48" t="str">
            <v xml:space="preserve"> </v>
          </cell>
          <cell r="E48" t="str">
            <v>m3</v>
          </cell>
          <cell r="F48">
            <v>200</v>
          </cell>
          <cell r="G48">
            <v>2.97</v>
          </cell>
        </row>
        <row r="49">
          <cell r="A49" t="str">
            <v>01.101.11</v>
          </cell>
          <cell r="B49" t="str">
            <v>Escavação,carga e transportes de material de 2a categoria,c/CB,  DMT 400 a 600m</v>
          </cell>
          <cell r="C49" t="str">
            <v>DNER-ES280/97</v>
          </cell>
          <cell r="D49" t="str">
            <v xml:space="preserve"> </v>
          </cell>
          <cell r="E49" t="str">
            <v>m3</v>
          </cell>
          <cell r="F49">
            <v>200</v>
          </cell>
          <cell r="G49">
            <v>3.15</v>
          </cell>
        </row>
        <row r="50">
          <cell r="A50" t="str">
            <v>01.101.12</v>
          </cell>
          <cell r="B50" t="str">
            <v>Escavação,carga e transportes de material de 2a categoria,c/CB,  DMT 600 a 800m</v>
          </cell>
          <cell r="C50" t="str">
            <v>DNER-ES280/97</v>
          </cell>
          <cell r="D50" t="str">
            <v xml:space="preserve"> </v>
          </cell>
          <cell r="E50" t="str">
            <v>m3</v>
          </cell>
          <cell r="F50">
            <v>200</v>
          </cell>
          <cell r="G50">
            <v>3.23</v>
          </cell>
        </row>
        <row r="51">
          <cell r="A51" t="str">
            <v>01.101.13</v>
          </cell>
          <cell r="B51" t="str">
            <v>Escavação,carga e transportes de material de 2a categoria,c/CB,  DMT 800 a 1 000m</v>
          </cell>
          <cell r="C51" t="str">
            <v>DNER-ES280/97</v>
          </cell>
          <cell r="D51" t="str">
            <v xml:space="preserve"> </v>
          </cell>
          <cell r="E51" t="str">
            <v>m3</v>
          </cell>
          <cell r="F51">
            <v>200</v>
          </cell>
          <cell r="G51">
            <v>3.42</v>
          </cell>
        </row>
        <row r="52">
          <cell r="A52" t="str">
            <v>01.101.14</v>
          </cell>
          <cell r="B52" t="str">
            <v>Escavação,carga e transportes de material de 2a categoria,c/CB,  DMT 1000 a 1200m</v>
          </cell>
          <cell r="C52" t="str">
            <v>DNER-ES280/97</v>
          </cell>
          <cell r="D52" t="str">
            <v xml:space="preserve"> </v>
          </cell>
          <cell r="E52" t="str">
            <v>m3</v>
          </cell>
          <cell r="F52">
            <v>13466</v>
          </cell>
          <cell r="G52">
            <v>3.49</v>
          </cell>
        </row>
        <row r="53">
          <cell r="A53" t="str">
            <v>01.101.15</v>
          </cell>
          <cell r="B53" t="str">
            <v>Escavação,carga e transportes de material de 2a categoria,c/CB,  DMT 1200 a 1400m</v>
          </cell>
          <cell r="C53" t="str">
            <v>DNER-ES280/97</v>
          </cell>
          <cell r="D53" t="str">
            <v xml:space="preserve"> </v>
          </cell>
          <cell r="E53" t="str">
            <v>m3</v>
          </cell>
          <cell r="F53">
            <v>200</v>
          </cell>
          <cell r="G53">
            <v>3.73</v>
          </cell>
        </row>
        <row r="54">
          <cell r="A54" t="str">
            <v>01.101.16</v>
          </cell>
          <cell r="B54" t="str">
            <v>Escavação,carga e transportes de material de 2a categoria,c/CB,  DMT 1400 a 1600m</v>
          </cell>
          <cell r="C54" t="str">
            <v>DNER-ES280/97</v>
          </cell>
          <cell r="D54" t="str">
            <v xml:space="preserve"> </v>
          </cell>
          <cell r="E54" t="str">
            <v>m3</v>
          </cell>
          <cell r="F54">
            <v>200</v>
          </cell>
          <cell r="G54">
            <v>3.87</v>
          </cell>
        </row>
        <row r="55">
          <cell r="A55" t="str">
            <v>01.101.17</v>
          </cell>
          <cell r="B55" t="str">
            <v>Escavação,carga e transportes de material de 2a categoria,c/CB,  DMT 1600 a 1800m</v>
          </cell>
          <cell r="C55" t="str">
            <v>DNER-ES280/97</v>
          </cell>
          <cell r="D55" t="str">
            <v xml:space="preserve"> </v>
          </cell>
          <cell r="E55" t="str">
            <v>m3</v>
          </cell>
          <cell r="F55">
            <v>200</v>
          </cell>
          <cell r="G55">
            <v>3.99</v>
          </cell>
        </row>
        <row r="56">
          <cell r="A56" t="str">
            <v>01.101.18</v>
          </cell>
          <cell r="B56" t="str">
            <v>Escavação,carga e transportes de material de 2a categoria,c/CB,  DMT 1800 a 2000m</v>
          </cell>
          <cell r="C56" t="str">
            <v>DNER-ES280/97</v>
          </cell>
          <cell r="D56" t="str">
            <v xml:space="preserve"> </v>
          </cell>
          <cell r="E56" t="str">
            <v>m3</v>
          </cell>
          <cell r="F56">
            <v>200</v>
          </cell>
          <cell r="G56">
            <v>4.1399999999999997</v>
          </cell>
        </row>
        <row r="57">
          <cell r="A57" t="str">
            <v>01.101.19</v>
          </cell>
          <cell r="B57" t="str">
            <v>Escavação,carga e transportes de material de 2a categoria,c/CB,  DMT 2000 a 3000m</v>
          </cell>
          <cell r="C57" t="str">
            <v>DNER-ES280/97</v>
          </cell>
          <cell r="D57" t="str">
            <v xml:space="preserve"> </v>
          </cell>
          <cell r="E57" t="str">
            <v>m3</v>
          </cell>
          <cell r="F57">
            <v>32094</v>
          </cell>
          <cell r="G57">
            <v>4.51</v>
          </cell>
        </row>
        <row r="58">
          <cell r="A58" t="str">
            <v>DER51225</v>
          </cell>
          <cell r="B58" t="str">
            <v>Escavação,carga e transportes de material de 2a categoria DMT 3000 a 4000m</v>
          </cell>
          <cell r="C58" t="str">
            <v xml:space="preserve"> </v>
          </cell>
          <cell r="D58" t="str">
            <v xml:space="preserve"> </v>
          </cell>
          <cell r="E58" t="str">
            <v>m3</v>
          </cell>
          <cell r="F58">
            <v>24102</v>
          </cell>
          <cell r="G58">
            <v>4.5599999999999996</v>
          </cell>
        </row>
        <row r="59">
          <cell r="A59" t="str">
            <v>DER51235</v>
          </cell>
          <cell r="B59" t="str">
            <v>Escavação,carga e transportes de material de 2a categoria DMT 4000 a 5000m</v>
          </cell>
          <cell r="C59" t="str">
            <v xml:space="preserve"> </v>
          </cell>
          <cell r="D59" t="str">
            <v xml:space="preserve"> </v>
          </cell>
          <cell r="E59" t="str">
            <v>m3</v>
          </cell>
          <cell r="F59">
            <v>48553</v>
          </cell>
          <cell r="G59">
            <v>5.15</v>
          </cell>
        </row>
        <row r="60">
          <cell r="A60" t="str">
            <v>DER51250</v>
          </cell>
          <cell r="B60" t="str">
            <v>Escavação,carga e transportes de material de 2a categoria DMT 5000 a 6000m</v>
          </cell>
          <cell r="C60" t="str">
            <v xml:space="preserve"> </v>
          </cell>
          <cell r="D60" t="str">
            <v xml:space="preserve"> </v>
          </cell>
          <cell r="E60" t="str">
            <v>m3</v>
          </cell>
          <cell r="F60">
            <v>13189</v>
          </cell>
          <cell r="G60">
            <v>5.7</v>
          </cell>
        </row>
        <row r="61">
          <cell r="A61" t="str">
            <v>DER51260</v>
          </cell>
          <cell r="B61" t="str">
            <v>Escavação,carga e transportes de material de 2a categoria DMT 6000 a 7000m</v>
          </cell>
          <cell r="C61" t="str">
            <v xml:space="preserve"> </v>
          </cell>
          <cell r="D61" t="str">
            <v xml:space="preserve"> </v>
          </cell>
          <cell r="E61" t="str">
            <v>m3</v>
          </cell>
          <cell r="F61">
            <v>200</v>
          </cell>
          <cell r="G61">
            <v>6.34</v>
          </cell>
        </row>
        <row r="62">
          <cell r="A62" t="str">
            <v>DER51270</v>
          </cell>
          <cell r="B62" t="str">
            <v>Escavação,carga e transportes de material de 2a categoria DMT 7000 a 8000m</v>
          </cell>
          <cell r="C62" t="str">
            <v xml:space="preserve"> </v>
          </cell>
          <cell r="D62" t="str">
            <v xml:space="preserve"> </v>
          </cell>
          <cell r="E62" t="str">
            <v>m3</v>
          </cell>
          <cell r="F62">
            <v>229920</v>
          </cell>
          <cell r="G62">
            <v>6.93</v>
          </cell>
        </row>
        <row r="63">
          <cell r="A63" t="str">
            <v>DER51280</v>
          </cell>
          <cell r="B63" t="str">
            <v>Escavação,carga e transportes de material de 2a categoria DMT 8000 a 9000m</v>
          </cell>
          <cell r="C63" t="str">
            <v xml:space="preserve"> </v>
          </cell>
          <cell r="D63" t="str">
            <v xml:space="preserve"> </v>
          </cell>
          <cell r="E63" t="str">
            <v>m3</v>
          </cell>
          <cell r="F63">
            <v>96000</v>
          </cell>
          <cell r="G63">
            <v>7.48</v>
          </cell>
        </row>
        <row r="64">
          <cell r="A64" t="str">
            <v>DER51290</v>
          </cell>
          <cell r="B64" t="str">
            <v>Escavação,carga e transportes de material de 2a categoria DMT 9000 a 10000m</v>
          </cell>
          <cell r="C64" t="str">
            <v xml:space="preserve"> </v>
          </cell>
          <cell r="D64" t="str">
            <v xml:space="preserve"> </v>
          </cell>
          <cell r="E64" t="str">
            <v>m3</v>
          </cell>
          <cell r="F64">
            <v>12840</v>
          </cell>
          <cell r="G64">
            <v>8.11</v>
          </cell>
        </row>
        <row r="65">
          <cell r="A65" t="str">
            <v>DER51300</v>
          </cell>
          <cell r="B65" t="str">
            <v>Escavação,carga e transportes de material de 2a categoria DMT 10000 a 12000m</v>
          </cell>
          <cell r="C65" t="str">
            <v xml:space="preserve"> </v>
          </cell>
          <cell r="D65" t="str">
            <v xml:space="preserve"> </v>
          </cell>
          <cell r="E65" t="str">
            <v>m3</v>
          </cell>
          <cell r="F65">
            <v>200</v>
          </cell>
          <cell r="G65">
            <v>8.92</v>
          </cell>
        </row>
        <row r="66">
          <cell r="A66" t="str">
            <v>DER51310</v>
          </cell>
          <cell r="B66" t="str">
            <v>Escavação,carga e transportes de material de 2a categoria DMT 12000 a 14000m</v>
          </cell>
          <cell r="C66" t="str">
            <v xml:space="preserve"> </v>
          </cell>
          <cell r="D66" t="str">
            <v xml:space="preserve"> </v>
          </cell>
          <cell r="E66" t="str">
            <v>m3</v>
          </cell>
          <cell r="F66">
            <v>200</v>
          </cell>
          <cell r="G66">
            <v>10.14</v>
          </cell>
        </row>
        <row r="67">
          <cell r="A67" t="str">
            <v>DER51320</v>
          </cell>
          <cell r="B67" t="str">
            <v>Escavação,carga e transportes de material de 2a categoria DMT 14000 a 16000m</v>
          </cell>
          <cell r="C67" t="str">
            <v xml:space="preserve"> </v>
          </cell>
          <cell r="D67" t="str">
            <v xml:space="preserve"> </v>
          </cell>
          <cell r="E67" t="str">
            <v>m3</v>
          </cell>
          <cell r="F67">
            <v>200</v>
          </cell>
          <cell r="G67">
            <v>11.31</v>
          </cell>
        </row>
        <row r="68">
          <cell r="A68" t="str">
            <v>DER51330</v>
          </cell>
          <cell r="B68" t="str">
            <v>Escavação,carga e transportes de material de 2a categoria DMT 16000 a 18000m</v>
          </cell>
          <cell r="C68" t="str">
            <v xml:space="preserve"> </v>
          </cell>
          <cell r="D68" t="str">
            <v xml:space="preserve"> </v>
          </cell>
          <cell r="E68" t="str">
            <v>m3</v>
          </cell>
          <cell r="F68">
            <v>200</v>
          </cell>
          <cell r="G68">
            <v>12.53</v>
          </cell>
        </row>
        <row r="69">
          <cell r="A69" t="str">
            <v>01.102.07</v>
          </cell>
          <cell r="B69" t="str">
            <v xml:space="preserve">Escavação,carga e transportes de material de 3a categoria DMT 1000 a 1200m </v>
          </cell>
          <cell r="C69" t="str">
            <v>DNER-ES280/97</v>
          </cell>
          <cell r="D69" t="str">
            <v xml:space="preserve"> </v>
          </cell>
          <cell r="E69" t="str">
            <v>m3</v>
          </cell>
          <cell r="F69">
            <v>200</v>
          </cell>
          <cell r="G69">
            <v>14.18</v>
          </cell>
        </row>
        <row r="70">
          <cell r="A70" t="str">
            <v>DER52050</v>
          </cell>
          <cell r="B70" t="str">
            <v>Esc. Carga e Transp. de solos moles DMT&lt;=50m</v>
          </cell>
          <cell r="C70" t="str">
            <v xml:space="preserve"> </v>
          </cell>
          <cell r="D70" t="str">
            <v xml:space="preserve"> </v>
          </cell>
          <cell r="E70" t="str">
            <v>m3</v>
          </cell>
          <cell r="F70">
            <v>100</v>
          </cell>
          <cell r="G70">
            <v>3.54</v>
          </cell>
        </row>
        <row r="71">
          <cell r="A71" t="str">
            <v>DER52060</v>
          </cell>
          <cell r="B71" t="str">
            <v>Esc. Carga e Transp. de solos moles 50&lt;DMT&lt;=100m</v>
          </cell>
          <cell r="C71" t="str">
            <v xml:space="preserve"> </v>
          </cell>
          <cell r="D71" t="str">
            <v xml:space="preserve"> </v>
          </cell>
          <cell r="E71" t="str">
            <v>m3</v>
          </cell>
          <cell r="F71">
            <v>100</v>
          </cell>
          <cell r="G71">
            <v>3.69</v>
          </cell>
        </row>
        <row r="72">
          <cell r="A72" t="str">
            <v>DER52070</v>
          </cell>
          <cell r="B72" t="str">
            <v>Esc. Carga e Transp. de solos moles 100&lt;DMT&lt;=200m</v>
          </cell>
          <cell r="C72" t="str">
            <v xml:space="preserve"> </v>
          </cell>
          <cell r="D72" t="str">
            <v xml:space="preserve"> </v>
          </cell>
          <cell r="E72" t="str">
            <v>m3</v>
          </cell>
          <cell r="F72">
            <v>100</v>
          </cell>
          <cell r="G72">
            <v>3.95</v>
          </cell>
        </row>
        <row r="73">
          <cell r="A73" t="str">
            <v>DER52082</v>
          </cell>
          <cell r="B73" t="str">
            <v>Esc. Carga e Transp. de solos moles 200&lt;DMT&lt;=400m</v>
          </cell>
          <cell r="C73" t="str">
            <v xml:space="preserve"> </v>
          </cell>
          <cell r="D73" t="str">
            <v xml:space="preserve"> </v>
          </cell>
          <cell r="E73" t="str">
            <v>m3</v>
          </cell>
          <cell r="F73">
            <v>2800</v>
          </cell>
          <cell r="G73">
            <v>4.03</v>
          </cell>
        </row>
        <row r="74">
          <cell r="A74" t="str">
            <v>DER52087</v>
          </cell>
          <cell r="B74" t="str">
            <v>Esc. Carga e Transp. de solos moles 400&lt;DMT&lt;=600m</v>
          </cell>
          <cell r="C74" t="str">
            <v xml:space="preserve"> </v>
          </cell>
          <cell r="D74" t="str">
            <v xml:space="preserve"> </v>
          </cell>
          <cell r="E74" t="str">
            <v>m3</v>
          </cell>
          <cell r="F74">
            <v>13028</v>
          </cell>
          <cell r="G74">
            <v>4.5999999999999996</v>
          </cell>
        </row>
        <row r="75">
          <cell r="A75" t="str">
            <v>DER52090</v>
          </cell>
          <cell r="B75" t="str">
            <v>Esc. Carga e Transp. de solos moles 600&lt;DMT&lt;=800m</v>
          </cell>
          <cell r="C75" t="str">
            <v xml:space="preserve"> </v>
          </cell>
          <cell r="D75" t="str">
            <v xml:space="preserve"> </v>
          </cell>
          <cell r="E75" t="str">
            <v>m3</v>
          </cell>
          <cell r="F75">
            <v>25992</v>
          </cell>
          <cell r="G75">
            <v>4.6399999999999997</v>
          </cell>
        </row>
        <row r="76">
          <cell r="A76" t="str">
            <v>DER52095</v>
          </cell>
          <cell r="B76" t="str">
            <v>Esc. Carga e Transp. de solos moles 800&lt;DMT&lt;=1000m</v>
          </cell>
          <cell r="C76" t="str">
            <v xml:space="preserve"> </v>
          </cell>
          <cell r="D76" t="str">
            <v xml:space="preserve"> </v>
          </cell>
          <cell r="E76" t="str">
            <v>m3</v>
          </cell>
          <cell r="F76">
            <v>17948</v>
          </cell>
          <cell r="G76">
            <v>4.7</v>
          </cell>
        </row>
        <row r="77">
          <cell r="A77" t="str">
            <v>DER52100</v>
          </cell>
          <cell r="B77" t="str">
            <v>Esc. Carga e Transp. de solos moles 1000&lt;DMT&lt;=1200m</v>
          </cell>
          <cell r="C77" t="str">
            <v xml:space="preserve"> </v>
          </cell>
          <cell r="D77" t="str">
            <v xml:space="preserve"> </v>
          </cell>
          <cell r="E77" t="str">
            <v>m3</v>
          </cell>
          <cell r="F77">
            <v>10990</v>
          </cell>
          <cell r="G77">
            <v>4.71</v>
          </cell>
        </row>
        <row r="78">
          <cell r="A78" t="str">
            <v>DER52101</v>
          </cell>
          <cell r="B78" t="str">
            <v>Esc. Carga e Transp. de solos moles 1200&lt;DMT&lt;=1400m</v>
          </cell>
          <cell r="C78" t="str">
            <v xml:space="preserve"> </v>
          </cell>
          <cell r="D78" t="str">
            <v xml:space="preserve"> </v>
          </cell>
          <cell r="E78" t="str">
            <v>m3</v>
          </cell>
          <cell r="F78">
            <v>5965</v>
          </cell>
          <cell r="G78">
            <v>4.74</v>
          </cell>
        </row>
        <row r="79">
          <cell r="A79" t="str">
            <v>DER52102</v>
          </cell>
          <cell r="B79" t="str">
            <v>Esc. Carga e Transp. de solos moles 1400&lt;DMT&lt;=1600m</v>
          </cell>
          <cell r="C79" t="str">
            <v xml:space="preserve"> </v>
          </cell>
          <cell r="D79" t="str">
            <v xml:space="preserve"> </v>
          </cell>
          <cell r="E79" t="str">
            <v>m3</v>
          </cell>
          <cell r="F79">
            <v>6497</v>
          </cell>
          <cell r="G79">
            <v>4.8099999999999996</v>
          </cell>
        </row>
        <row r="80">
          <cell r="A80" t="str">
            <v>DER52103</v>
          </cell>
          <cell r="B80" t="str">
            <v>Esc. Carga e Transp. de solos moles 1600&lt;DMT&lt;=1800m</v>
          </cell>
          <cell r="C80" t="str">
            <v xml:space="preserve"> </v>
          </cell>
          <cell r="D80" t="str">
            <v xml:space="preserve"> </v>
          </cell>
          <cell r="E80" t="str">
            <v>m3</v>
          </cell>
          <cell r="F80">
            <v>1853</v>
          </cell>
          <cell r="G80">
            <v>4.8600000000000003</v>
          </cell>
        </row>
        <row r="81">
          <cell r="A81" t="str">
            <v>DER52104</v>
          </cell>
          <cell r="B81" t="str">
            <v>Esc. Carga e Transp. de solos moles 1800&lt;DMT&lt;=2000m</v>
          </cell>
          <cell r="C81" t="str">
            <v xml:space="preserve"> </v>
          </cell>
          <cell r="D81" t="str">
            <v xml:space="preserve"> </v>
          </cell>
          <cell r="E81" t="str">
            <v>m3</v>
          </cell>
          <cell r="F81">
            <v>12026</v>
          </cell>
          <cell r="G81">
            <v>4.9800000000000004</v>
          </cell>
        </row>
        <row r="82">
          <cell r="A82" t="str">
            <v>DER52105</v>
          </cell>
          <cell r="B82" t="str">
            <v>Esc. Carga e Transp. de solos moles 2000&lt;DMT&lt;=3000m</v>
          </cell>
          <cell r="C82" t="str">
            <v xml:space="preserve"> </v>
          </cell>
          <cell r="D82" t="str">
            <v xml:space="preserve"> </v>
          </cell>
          <cell r="E82" t="str">
            <v>m3</v>
          </cell>
          <cell r="F82">
            <v>21899</v>
          </cell>
          <cell r="G82">
            <v>5.77</v>
          </cell>
        </row>
        <row r="83">
          <cell r="A83" t="str">
            <v>DER52106</v>
          </cell>
          <cell r="B83" t="str">
            <v>Esc. Carga e Transp. de solos moles 3000&lt;DMT&lt;=4000m</v>
          </cell>
          <cell r="C83" t="str">
            <v xml:space="preserve"> </v>
          </cell>
          <cell r="D83" t="str">
            <v xml:space="preserve"> </v>
          </cell>
          <cell r="E83" t="str">
            <v>m3</v>
          </cell>
          <cell r="F83">
            <v>5075</v>
          </cell>
          <cell r="G83">
            <v>6.37</v>
          </cell>
        </row>
        <row r="84">
          <cell r="A84" t="str">
            <v>DER52106a</v>
          </cell>
          <cell r="B84" t="str">
            <v>Esc. Carga e Transp. de solos moles 4000&lt;DMT&lt;=5000m</v>
          </cell>
          <cell r="C84" t="str">
            <v xml:space="preserve"> </v>
          </cell>
          <cell r="D84" t="str">
            <v xml:space="preserve"> </v>
          </cell>
          <cell r="E84" t="str">
            <v>m3</v>
          </cell>
          <cell r="F84">
            <v>17928</v>
          </cell>
          <cell r="G84">
            <v>7.36</v>
          </cell>
        </row>
        <row r="85">
          <cell r="A85" t="str">
            <v>DER52106c</v>
          </cell>
          <cell r="B85" t="str">
            <v>Esc. Carga e Transp. de solos moles 6000&lt;DMT&lt;=7000m</v>
          </cell>
          <cell r="C85" t="str">
            <v xml:space="preserve"> </v>
          </cell>
          <cell r="D85" t="str">
            <v xml:space="preserve"> </v>
          </cell>
          <cell r="E85" t="str">
            <v>m3</v>
          </cell>
          <cell r="F85">
            <v>281785</v>
          </cell>
          <cell r="G85">
            <v>9.41</v>
          </cell>
        </row>
        <row r="86">
          <cell r="A86" t="str">
            <v>DER52120</v>
          </cell>
          <cell r="B86" t="str">
            <v>Extr.,Carga, Transp.e espalh.de areia ext.p/colchão dren.(banh.Maracajá)e subst.solos moles DMT=49km</v>
          </cell>
          <cell r="E86" t="str">
            <v>m3</v>
          </cell>
          <cell r="F86">
            <v>37031</v>
          </cell>
          <cell r="G86">
            <v>16.36</v>
          </cell>
        </row>
        <row r="87">
          <cell r="A87" t="str">
            <v>DER52120e</v>
          </cell>
          <cell r="B87" t="str">
            <v>Escav.,Carga, Transp.e espalh.de areia comerc.p/colchão dren.(banh.Maracajá)e subst.solos moles DMT=49km</v>
          </cell>
          <cell r="E87" t="str">
            <v>m3</v>
          </cell>
          <cell r="F87">
            <v>240702</v>
          </cell>
          <cell r="G87">
            <v>21.01</v>
          </cell>
        </row>
        <row r="88">
          <cell r="A88" t="str">
            <v>DER52120c</v>
          </cell>
          <cell r="B88" t="str">
            <v>Extr.,Carga, Transp.e Espalh.areia comerc.p/colchão dren.(banh.Maracajá)e subst.solos moles DMT=95,2km</v>
          </cell>
          <cell r="E88" t="str">
            <v>m3</v>
          </cell>
          <cell r="F88">
            <v>92578</v>
          </cell>
          <cell r="G88">
            <v>33.19</v>
          </cell>
        </row>
        <row r="89">
          <cell r="A89" t="str">
            <v>DER52120d</v>
          </cell>
          <cell r="B89" t="str">
            <v>Extração, Carga e Transp.e Espalh.de seixo p/colchão drenante(banhado do Maracajá) DMT=23,7km</v>
          </cell>
          <cell r="E89" t="str">
            <v>m3</v>
          </cell>
          <cell r="F89">
            <v>108722</v>
          </cell>
          <cell r="G89">
            <v>15.7</v>
          </cell>
        </row>
        <row r="90">
          <cell r="A90" t="str">
            <v>DER52020a</v>
          </cell>
          <cell r="B90" t="str">
            <v>Carga, transp.e espalhamento de camada vegetal 50&lt;DMT&lt;=200m</v>
          </cell>
          <cell r="E90" t="str">
            <v>m3</v>
          </cell>
          <cell r="F90">
            <v>27990</v>
          </cell>
          <cell r="G90">
            <v>2.2400000000000002</v>
          </cell>
        </row>
        <row r="91">
          <cell r="A91" t="str">
            <v>DER52020b</v>
          </cell>
          <cell r="B91" t="str">
            <v>Escarificação de acessos, desvios e áreas de jazidas e do canteiro de obra</v>
          </cell>
          <cell r="E91" t="str">
            <v>m2</v>
          </cell>
          <cell r="F91">
            <v>345000</v>
          </cell>
          <cell r="G91">
            <v>0.42</v>
          </cell>
        </row>
        <row r="92">
          <cell r="A92" t="str">
            <v>P 52050</v>
          </cell>
          <cell r="B92" t="str">
            <v>Espalhamento de solos moles</v>
          </cell>
          <cell r="E92" t="str">
            <v>m3</v>
          </cell>
          <cell r="F92">
            <v>424086</v>
          </cell>
          <cell r="G92">
            <v>0.35</v>
          </cell>
        </row>
        <row r="93">
          <cell r="A93" t="str">
            <v>01.510.00</v>
          </cell>
          <cell r="B93" t="str">
            <v>Compactação de aterros a 95% Proctor Normal</v>
          </cell>
          <cell r="C93" t="str">
            <v>DNER-ES282/97</v>
          </cell>
          <cell r="D93" t="str">
            <v xml:space="preserve"> </v>
          </cell>
          <cell r="E93" t="str">
            <v>m3</v>
          </cell>
          <cell r="F93">
            <v>1932295</v>
          </cell>
          <cell r="G93">
            <v>0.79</v>
          </cell>
        </row>
        <row r="94">
          <cell r="A94" t="str">
            <v>01.511.00</v>
          </cell>
          <cell r="B94" t="str">
            <v>Compactação de aterros a 100% Proctor Normal</v>
          </cell>
          <cell r="C94" t="str">
            <v>DNER-ES282/97</v>
          </cell>
          <cell r="D94" t="str">
            <v xml:space="preserve"> </v>
          </cell>
          <cell r="E94" t="str">
            <v>m3</v>
          </cell>
          <cell r="F94">
            <v>362006</v>
          </cell>
          <cell r="G94">
            <v>1.36</v>
          </cell>
        </row>
        <row r="95">
          <cell r="A95" t="str">
            <v>P 03.993.02a</v>
          </cell>
          <cell r="B95" t="str">
            <v>Estacas pré-mold. de concreto 700 KN, fornec., transp.e cravação</v>
          </cell>
          <cell r="C95" t="str">
            <v xml:space="preserve"> </v>
          </cell>
          <cell r="D95" t="str">
            <v xml:space="preserve"> </v>
          </cell>
          <cell r="E95" t="str">
            <v>m</v>
          </cell>
          <cell r="F95">
            <v>277153</v>
          </cell>
          <cell r="G95">
            <v>48.07</v>
          </cell>
        </row>
        <row r="96">
          <cell r="A96" t="str">
            <v>P 03.993.02c</v>
          </cell>
          <cell r="B96" t="str">
            <v>Emendas para estacas pré-moldadas</v>
          </cell>
          <cell r="C96" t="str">
            <v xml:space="preserve"> </v>
          </cell>
          <cell r="D96" t="str">
            <v xml:space="preserve"> </v>
          </cell>
          <cell r="E96" t="str">
            <v>un</v>
          </cell>
          <cell r="F96">
            <v>8931</v>
          </cell>
          <cell r="G96">
            <v>95.06</v>
          </cell>
        </row>
        <row r="97">
          <cell r="A97" t="str">
            <v>03.300.01</v>
          </cell>
          <cell r="B97" t="str">
            <v>Concreto magro</v>
          </cell>
          <cell r="C97" t="str">
            <v xml:space="preserve"> </v>
          </cell>
          <cell r="D97" t="str">
            <v xml:space="preserve"> </v>
          </cell>
          <cell r="E97" t="str">
            <v>m3</v>
          </cell>
          <cell r="F97">
            <v>2188</v>
          </cell>
          <cell r="G97">
            <v>105.69</v>
          </cell>
        </row>
        <row r="98">
          <cell r="A98" t="str">
            <v>03.325.00</v>
          </cell>
          <cell r="B98" t="str">
            <v xml:space="preserve">Concreto fck= 18 MPa-contr. raz. uso ger. </v>
          </cell>
          <cell r="C98" t="str">
            <v xml:space="preserve"> </v>
          </cell>
          <cell r="D98" t="str">
            <v xml:space="preserve"> </v>
          </cell>
          <cell r="E98" t="str">
            <v>m3</v>
          </cell>
          <cell r="F98">
            <v>18011</v>
          </cell>
          <cell r="G98">
            <v>144.27000000000001</v>
          </cell>
        </row>
        <row r="99">
          <cell r="A99" t="str">
            <v>03.353.00</v>
          </cell>
          <cell r="B99" t="str">
            <v>Forn., preparo e colocação nas formas, de aço CA-50</v>
          </cell>
          <cell r="C99" t="str">
            <v xml:space="preserve"> </v>
          </cell>
          <cell r="D99" t="str">
            <v xml:space="preserve"> </v>
          </cell>
          <cell r="E99" t="str">
            <v>kg</v>
          </cell>
          <cell r="F99">
            <v>2046258</v>
          </cell>
          <cell r="G99">
            <v>2.59</v>
          </cell>
        </row>
        <row r="100">
          <cell r="A100" t="str">
            <v>03.371.01</v>
          </cell>
          <cell r="B100" t="str">
            <v>Formas de placa compensada resinada</v>
          </cell>
          <cell r="C100" t="str">
            <v xml:space="preserve"> </v>
          </cell>
          <cell r="D100" t="str">
            <v xml:space="preserve"> </v>
          </cell>
          <cell r="E100" t="str">
            <v>m2</v>
          </cell>
          <cell r="F100">
            <v>3180</v>
          </cell>
          <cell r="G100">
            <v>21.86</v>
          </cell>
        </row>
        <row r="101">
          <cell r="F101" t="str">
            <v>SUB-TOTAL</v>
          </cell>
        </row>
        <row r="103">
          <cell r="B103" t="str">
            <v>PAVIMENTAÇÃO</v>
          </cell>
        </row>
        <row r="104">
          <cell r="A104" t="str">
            <v>02.000.00</v>
          </cell>
          <cell r="B104" t="str">
            <v>Regularização do subleito</v>
          </cell>
          <cell r="C104" t="str">
            <v xml:space="preserve"> </v>
          </cell>
          <cell r="D104" t="str">
            <v xml:space="preserve"> </v>
          </cell>
          <cell r="E104" t="str">
            <v>m2</v>
          </cell>
          <cell r="F104">
            <v>286192</v>
          </cell>
          <cell r="G104">
            <v>0.3</v>
          </cell>
        </row>
        <row r="105">
          <cell r="A105" t="str">
            <v>DER53130</v>
          </cell>
          <cell r="B105" t="str">
            <v>Camada de macadame seco</v>
          </cell>
          <cell r="C105" t="str">
            <v xml:space="preserve"> </v>
          </cell>
          <cell r="D105" t="str">
            <v xml:space="preserve"> </v>
          </cell>
          <cell r="E105" t="str">
            <v>m3</v>
          </cell>
          <cell r="F105">
            <v>56007</v>
          </cell>
          <cell r="G105">
            <v>21.86</v>
          </cell>
        </row>
        <row r="106">
          <cell r="A106" t="str">
            <v>02.230.00</v>
          </cell>
          <cell r="B106" t="str">
            <v>Base brita graduada</v>
          </cell>
          <cell r="C106" t="str">
            <v>DNER-ES303/97</v>
          </cell>
          <cell r="D106" t="str">
            <v xml:space="preserve"> </v>
          </cell>
          <cell r="E106" t="str">
            <v>m3</v>
          </cell>
          <cell r="F106">
            <v>40388</v>
          </cell>
          <cell r="G106">
            <v>28.06</v>
          </cell>
        </row>
        <row r="107">
          <cell r="A107" t="str">
            <v>02.300.00</v>
          </cell>
          <cell r="B107" t="str">
            <v>Imprimação - Fornecimento, transporte e execução</v>
          </cell>
          <cell r="C107" t="str">
            <v>DNER-ES306/97</v>
          </cell>
          <cell r="D107" t="str">
            <v xml:space="preserve"> </v>
          </cell>
          <cell r="E107" t="str">
            <v>m2</v>
          </cell>
          <cell r="F107">
            <v>264571</v>
          </cell>
          <cell r="G107">
            <v>1.1100000000000001</v>
          </cell>
        </row>
        <row r="108">
          <cell r="A108" t="str">
            <v>02.400.00</v>
          </cell>
          <cell r="B108" t="str">
            <v>Pintura de ligação - Fornec., transporte e execução</v>
          </cell>
          <cell r="C108" t="str">
            <v>DNER-ES307/97</v>
          </cell>
          <cell r="D108" t="str">
            <v xml:space="preserve"> </v>
          </cell>
          <cell r="E108" t="str">
            <v>m2</v>
          </cell>
          <cell r="F108">
            <v>804691.72</v>
          </cell>
          <cell r="G108">
            <v>0.41</v>
          </cell>
        </row>
        <row r="109">
          <cell r="A109" t="str">
            <v>02.540.01</v>
          </cell>
          <cell r="B109" t="str">
            <v>Concreto betuminoso usinado a quente - usina 100/140 t/h</v>
          </cell>
          <cell r="C109" t="str">
            <v>DNER-ES313/97</v>
          </cell>
          <cell r="D109" t="str">
            <v xml:space="preserve"> </v>
          </cell>
          <cell r="E109" t="str">
            <v>t</v>
          </cell>
          <cell r="F109">
            <v>99087</v>
          </cell>
          <cell r="G109">
            <v>67.64</v>
          </cell>
        </row>
        <row r="110">
          <cell r="A110" t="str">
            <v>DER82200a</v>
          </cell>
          <cell r="B110" t="str">
            <v>Remoção de camada granular</v>
          </cell>
          <cell r="C110" t="str">
            <v xml:space="preserve"> </v>
          </cell>
          <cell r="D110" t="str">
            <v xml:space="preserve"> </v>
          </cell>
          <cell r="E110" t="str">
            <v>m3</v>
          </cell>
          <cell r="F110">
            <v>6475</v>
          </cell>
          <cell r="G110">
            <v>4.67</v>
          </cell>
        </row>
        <row r="111">
          <cell r="A111" t="str">
            <v>DER82200</v>
          </cell>
          <cell r="B111" t="str">
            <v>Remoção de revestimento de CBUQ</v>
          </cell>
          <cell r="C111" t="str">
            <v xml:space="preserve"> </v>
          </cell>
          <cell r="D111" t="str">
            <v xml:space="preserve"> </v>
          </cell>
          <cell r="E111" t="str">
            <v>m3</v>
          </cell>
          <cell r="F111">
            <v>6474</v>
          </cell>
          <cell r="G111">
            <v>5.73</v>
          </cell>
        </row>
        <row r="112">
          <cell r="F112" t="str">
            <v>SUB-TOTAL</v>
          </cell>
        </row>
        <row r="114">
          <cell r="B114" t="str">
            <v>DRENAGEM</v>
          </cell>
        </row>
        <row r="115">
          <cell r="A115" t="str">
            <v>04.000.00</v>
          </cell>
          <cell r="B115" t="str">
            <v>Escavação manual em material de 1a categoria</v>
          </cell>
          <cell r="C115" t="str">
            <v xml:space="preserve"> </v>
          </cell>
          <cell r="D115" t="str">
            <v xml:space="preserve"> </v>
          </cell>
          <cell r="E115" t="str">
            <v>m3</v>
          </cell>
          <cell r="F115">
            <v>544</v>
          </cell>
          <cell r="G115">
            <v>17.57</v>
          </cell>
        </row>
        <row r="116">
          <cell r="A116" t="str">
            <v>04.001.00</v>
          </cell>
          <cell r="B116" t="str">
            <v>Escavação mecânica em material de 1a categoria</v>
          </cell>
          <cell r="C116" t="str">
            <v xml:space="preserve"> </v>
          </cell>
          <cell r="D116" t="str">
            <v xml:space="preserve"> </v>
          </cell>
          <cell r="E116" t="str">
            <v>m3</v>
          </cell>
          <cell r="F116">
            <v>14374</v>
          </cell>
          <cell r="G116">
            <v>2.09</v>
          </cell>
        </row>
        <row r="117">
          <cell r="A117" t="str">
            <v>04.011.00</v>
          </cell>
          <cell r="B117" t="str">
            <v>Escavação mecânica em material de 2a categoria</v>
          </cell>
          <cell r="C117" t="str">
            <v xml:space="preserve"> </v>
          </cell>
          <cell r="D117" t="str">
            <v xml:space="preserve"> </v>
          </cell>
          <cell r="E117" t="str">
            <v>m3</v>
          </cell>
          <cell r="F117">
            <v>20</v>
          </cell>
          <cell r="G117">
            <v>0.9</v>
          </cell>
        </row>
        <row r="118">
          <cell r="A118" t="str">
            <v>04.001.01</v>
          </cell>
          <cell r="B118" t="str">
            <v>Escavação mecânica,reaterro e compactação (material de 1a categoria)</v>
          </cell>
          <cell r="C118" t="str">
            <v xml:space="preserve"> </v>
          </cell>
          <cell r="D118" t="str">
            <v xml:space="preserve"> </v>
          </cell>
          <cell r="E118" t="str">
            <v>m3</v>
          </cell>
          <cell r="F118">
            <v>3037</v>
          </cell>
          <cell r="G118">
            <v>3.03</v>
          </cell>
        </row>
        <row r="119">
          <cell r="A119" t="str">
            <v>04.400.02</v>
          </cell>
          <cell r="B119" t="str">
            <v>Valeta de prot. de cortes c/ revest. vegetal VPC 02</v>
          </cell>
          <cell r="C119" t="str">
            <v xml:space="preserve"> </v>
          </cell>
          <cell r="D119" t="str">
            <v xml:space="preserve"> </v>
          </cell>
          <cell r="E119" t="str">
            <v>m</v>
          </cell>
          <cell r="F119">
            <v>7610</v>
          </cell>
          <cell r="G119">
            <v>23.24</v>
          </cell>
        </row>
        <row r="120">
          <cell r="A120" t="str">
            <v>04.401.01</v>
          </cell>
          <cell r="B120" t="str">
            <v>Valeta de prot. de aterro c/ revest. vegetal VPA 01</v>
          </cell>
          <cell r="C120" t="str">
            <v xml:space="preserve"> </v>
          </cell>
          <cell r="D120" t="str">
            <v xml:space="preserve"> </v>
          </cell>
          <cell r="E120" t="str">
            <v>m</v>
          </cell>
          <cell r="F120">
            <v>6358</v>
          </cell>
          <cell r="G120">
            <v>31.98</v>
          </cell>
        </row>
        <row r="121">
          <cell r="A121" t="str">
            <v>04.401.02</v>
          </cell>
          <cell r="B121" t="str">
            <v>Valeta de prot. de aterro c/ revest. vegetal VPA 02</v>
          </cell>
          <cell r="C121" t="str">
            <v xml:space="preserve"> </v>
          </cell>
          <cell r="D121" t="str">
            <v xml:space="preserve"> </v>
          </cell>
          <cell r="E121" t="str">
            <v>m</v>
          </cell>
          <cell r="F121">
            <v>19035</v>
          </cell>
          <cell r="G121">
            <v>24.32</v>
          </cell>
        </row>
        <row r="122">
          <cell r="A122" t="str">
            <v>04.500.06</v>
          </cell>
          <cell r="B122" t="str">
            <v>Dreno longit. profundo p/cortes em solo- DPS 06</v>
          </cell>
          <cell r="C122" t="str">
            <v>DNER-ES292/97</v>
          </cell>
          <cell r="D122" t="str">
            <v xml:space="preserve"> </v>
          </cell>
          <cell r="E122" t="str">
            <v>m</v>
          </cell>
          <cell r="F122">
            <v>3836</v>
          </cell>
          <cell r="G122">
            <v>34.94</v>
          </cell>
        </row>
        <row r="123">
          <cell r="A123" t="str">
            <v>04.502.02</v>
          </cell>
          <cell r="B123" t="str">
            <v>Boca de saída p/ dreno longit. profundo- BSD 02</v>
          </cell>
          <cell r="C123" t="str">
            <v xml:space="preserve"> </v>
          </cell>
          <cell r="D123" t="str">
            <v xml:space="preserve"> </v>
          </cell>
          <cell r="E123" t="str">
            <v>un</v>
          </cell>
          <cell r="F123">
            <v>24</v>
          </cell>
          <cell r="G123">
            <v>49.08</v>
          </cell>
        </row>
        <row r="124">
          <cell r="A124" t="str">
            <v>04.510.03</v>
          </cell>
          <cell r="B124" t="str">
            <v>Dreno sub- superficial- DSS 03</v>
          </cell>
          <cell r="C124" t="str">
            <v>DNER-ES294/97</v>
          </cell>
          <cell r="D124" t="str">
            <v xml:space="preserve"> </v>
          </cell>
          <cell r="E124" t="str">
            <v>m</v>
          </cell>
          <cell r="F124">
            <v>13990</v>
          </cell>
          <cell r="G124">
            <v>3.71</v>
          </cell>
        </row>
        <row r="125">
          <cell r="A125" t="str">
            <v>04.511.01</v>
          </cell>
          <cell r="B125" t="str">
            <v>Boca de saída p/ dreno sub-superficial-BSD 03</v>
          </cell>
          <cell r="C125" t="str">
            <v xml:space="preserve"> </v>
          </cell>
          <cell r="D125" t="str">
            <v xml:space="preserve"> </v>
          </cell>
          <cell r="E125" t="str">
            <v>un</v>
          </cell>
          <cell r="F125">
            <v>50</v>
          </cell>
          <cell r="G125">
            <v>20.86</v>
          </cell>
        </row>
        <row r="126">
          <cell r="A126" t="str">
            <v>04.900.03</v>
          </cell>
          <cell r="B126" t="str">
            <v>Sarjeta triangular de concreto-STC 03</v>
          </cell>
          <cell r="C126" t="str">
            <v>DNER-ES288/97</v>
          </cell>
          <cell r="D126" t="str">
            <v xml:space="preserve"> </v>
          </cell>
          <cell r="E126" t="str">
            <v>m</v>
          </cell>
          <cell r="F126">
            <v>440</v>
          </cell>
          <cell r="G126">
            <v>16.02</v>
          </cell>
        </row>
        <row r="127">
          <cell r="A127" t="str">
            <v>04.900.04</v>
          </cell>
          <cell r="B127" t="str">
            <v>Sarjeta triangular de concreto-STC 04</v>
          </cell>
          <cell r="C127" t="str">
            <v>DNER-ES288/97</v>
          </cell>
          <cell r="D127" t="str">
            <v xml:space="preserve"> </v>
          </cell>
          <cell r="E127" t="str">
            <v>m</v>
          </cell>
          <cell r="F127">
            <v>847</v>
          </cell>
          <cell r="G127">
            <v>12.93</v>
          </cell>
        </row>
        <row r="128">
          <cell r="A128" t="str">
            <v>04.900.21</v>
          </cell>
          <cell r="B128" t="str">
            <v>Sarjeta de cant. central de concreto-SCC 01</v>
          </cell>
          <cell r="C128" t="str">
            <v>DNER-ES288/97</v>
          </cell>
          <cell r="D128" t="str">
            <v xml:space="preserve"> </v>
          </cell>
          <cell r="E128" t="str">
            <v>m</v>
          </cell>
          <cell r="F128">
            <v>13109</v>
          </cell>
          <cell r="G128">
            <v>13.85</v>
          </cell>
        </row>
        <row r="129">
          <cell r="A129" t="str">
            <v>04.900.22</v>
          </cell>
          <cell r="B129" t="str">
            <v>Sarjeta de cant. central de concreto-SCC 02</v>
          </cell>
          <cell r="C129" t="str">
            <v>DNER-ES288/97</v>
          </cell>
          <cell r="D129" t="str">
            <v xml:space="preserve"> </v>
          </cell>
          <cell r="E129" t="str">
            <v>m</v>
          </cell>
          <cell r="F129">
            <v>3154</v>
          </cell>
          <cell r="G129">
            <v>19.170000000000002</v>
          </cell>
        </row>
        <row r="130">
          <cell r="A130" t="str">
            <v>DER78150b</v>
          </cell>
          <cell r="B130" t="str">
            <v>Caixa coletora de sarjeta - CCS, D=40cm E H=1,00m</v>
          </cell>
          <cell r="C130" t="str">
            <v xml:space="preserve"> </v>
          </cell>
          <cell r="D130" t="str">
            <v xml:space="preserve"> </v>
          </cell>
          <cell r="E130" t="str">
            <v>un</v>
          </cell>
          <cell r="F130">
            <v>3</v>
          </cell>
          <cell r="G130">
            <v>382.07</v>
          </cell>
        </row>
        <row r="131">
          <cell r="A131" t="str">
            <v>DER78150c</v>
          </cell>
          <cell r="B131" t="str">
            <v>Caixa coletora de sarjeta - CCS, D=40cm E H=1,50m</v>
          </cell>
          <cell r="C131" t="str">
            <v xml:space="preserve"> </v>
          </cell>
          <cell r="D131" t="str">
            <v xml:space="preserve"> </v>
          </cell>
          <cell r="E131" t="str">
            <v>un</v>
          </cell>
          <cell r="F131">
            <v>8</v>
          </cell>
          <cell r="G131">
            <v>503.68</v>
          </cell>
        </row>
        <row r="132">
          <cell r="A132" t="str">
            <v>DER78150d</v>
          </cell>
          <cell r="B132" t="str">
            <v>Caixa coletora de sarjeta - CCS, D=40cm E H=2,00m</v>
          </cell>
          <cell r="C132" t="str">
            <v xml:space="preserve"> </v>
          </cell>
          <cell r="D132" t="str">
            <v xml:space="preserve"> </v>
          </cell>
          <cell r="E132" t="str">
            <v>un</v>
          </cell>
          <cell r="F132">
            <v>1</v>
          </cell>
          <cell r="G132">
            <v>625.26</v>
          </cell>
        </row>
        <row r="133">
          <cell r="A133" t="str">
            <v>DER78150a</v>
          </cell>
          <cell r="B133" t="str">
            <v>Caixa coletora de sarjeta - CCS, D=60cm E H=1,5m</v>
          </cell>
          <cell r="C133" t="str">
            <v xml:space="preserve"> </v>
          </cell>
          <cell r="D133" t="str">
            <v xml:space="preserve"> </v>
          </cell>
          <cell r="E133" t="str">
            <v>un</v>
          </cell>
          <cell r="F133">
            <v>7</v>
          </cell>
          <cell r="G133">
            <v>500.45</v>
          </cell>
        </row>
        <row r="134">
          <cell r="A134" t="str">
            <v>04.101.01</v>
          </cell>
          <cell r="B134" t="str">
            <v>Boca de BSTC D=0.60m-normal</v>
          </cell>
          <cell r="C134" t="str">
            <v>DNER-ES284/97</v>
          </cell>
          <cell r="D134" t="str">
            <v xml:space="preserve"> </v>
          </cell>
          <cell r="E134" t="str">
            <v>un</v>
          </cell>
          <cell r="F134">
            <v>23</v>
          </cell>
          <cell r="G134">
            <v>299.62</v>
          </cell>
        </row>
        <row r="135">
          <cell r="A135" t="str">
            <v>04.930.01</v>
          </cell>
          <cell r="B135" t="str">
            <v>Caixa coletora de sarjeta-CCS 01</v>
          </cell>
          <cell r="C135" t="str">
            <v>DNER-ES287/97</v>
          </cell>
          <cell r="D135" t="str">
            <v xml:space="preserve"> </v>
          </cell>
          <cell r="E135" t="str">
            <v>un</v>
          </cell>
          <cell r="F135">
            <v>13</v>
          </cell>
          <cell r="G135">
            <v>568.85</v>
          </cell>
        </row>
        <row r="136">
          <cell r="A136" t="str">
            <v>04.930.02</v>
          </cell>
          <cell r="B136" t="str">
            <v>Caixa coletora de sarjeta-CCS 02</v>
          </cell>
          <cell r="C136" t="str">
            <v>DNER-ES287/97</v>
          </cell>
          <cell r="D136" t="str">
            <v xml:space="preserve"> </v>
          </cell>
          <cell r="E136" t="str">
            <v>un</v>
          </cell>
          <cell r="F136">
            <v>2</v>
          </cell>
          <cell r="G136">
            <v>555.63</v>
          </cell>
        </row>
        <row r="137">
          <cell r="A137" t="str">
            <v>04.930.03</v>
          </cell>
          <cell r="B137" t="str">
            <v>Caixa coletora de sarjeta-CCS 03</v>
          </cell>
          <cell r="C137" t="str">
            <v>DNER-ES287/97</v>
          </cell>
          <cell r="D137" t="str">
            <v xml:space="preserve"> </v>
          </cell>
          <cell r="E137" t="str">
            <v>un</v>
          </cell>
          <cell r="F137">
            <v>4</v>
          </cell>
          <cell r="G137">
            <v>542.39</v>
          </cell>
        </row>
        <row r="138">
          <cell r="A138" t="str">
            <v>04.930.05</v>
          </cell>
          <cell r="B138" t="str">
            <v>Caixa coletora de sarjeta-CCS 05</v>
          </cell>
          <cell r="C138" t="str">
            <v>DNER-ES287/97</v>
          </cell>
          <cell r="D138" t="str">
            <v xml:space="preserve"> </v>
          </cell>
          <cell r="E138" t="str">
            <v>un</v>
          </cell>
          <cell r="F138">
            <v>5</v>
          </cell>
          <cell r="G138">
            <v>715.16</v>
          </cell>
        </row>
        <row r="139">
          <cell r="A139" t="str">
            <v>04.930.09</v>
          </cell>
          <cell r="B139" t="str">
            <v>Caixa coletora de sarjeta-CCS 09</v>
          </cell>
          <cell r="C139" t="str">
            <v>DNER-ES287/97</v>
          </cell>
          <cell r="D139" t="str">
            <v xml:space="preserve"> </v>
          </cell>
          <cell r="E139" t="str">
            <v>un</v>
          </cell>
          <cell r="F139">
            <v>2</v>
          </cell>
          <cell r="G139">
            <v>860.7</v>
          </cell>
        </row>
        <row r="140">
          <cell r="A140" t="str">
            <v>04.930.10</v>
          </cell>
          <cell r="B140" t="str">
            <v>Caixa coletora de sarjeta-CCS 10</v>
          </cell>
          <cell r="C140" t="str">
            <v>DNER-ES287/97</v>
          </cell>
          <cell r="D140" t="str">
            <v xml:space="preserve"> </v>
          </cell>
          <cell r="E140" t="str">
            <v>un</v>
          </cell>
          <cell r="F140">
            <v>1</v>
          </cell>
          <cell r="G140">
            <v>846.69</v>
          </cell>
        </row>
        <row r="141">
          <cell r="A141" t="str">
            <v>04.930.11</v>
          </cell>
          <cell r="B141" t="str">
            <v>Caixa coletora de sarjeta-CCS 11</v>
          </cell>
          <cell r="C141" t="str">
            <v>DNER-ES287/97</v>
          </cell>
          <cell r="D141" t="str">
            <v xml:space="preserve"> </v>
          </cell>
          <cell r="E141" t="str">
            <v>un</v>
          </cell>
          <cell r="F141">
            <v>2</v>
          </cell>
          <cell r="G141">
            <v>832.67</v>
          </cell>
        </row>
        <row r="142">
          <cell r="A142" t="str">
            <v>DER78300</v>
          </cell>
          <cell r="B142" t="str">
            <v>Caixa coletora de sarjeta - CCS, D=100cm E H=1,50m</v>
          </cell>
          <cell r="C142" t="str">
            <v xml:space="preserve"> </v>
          </cell>
          <cell r="D142" t="str">
            <v xml:space="preserve"> </v>
          </cell>
          <cell r="E142" t="str">
            <v>un</v>
          </cell>
          <cell r="F142">
            <v>4</v>
          </cell>
          <cell r="G142">
            <v>449.54</v>
          </cell>
        </row>
        <row r="143">
          <cell r="A143" t="str">
            <v>DER77150a</v>
          </cell>
          <cell r="B143" t="str">
            <v>Caixa coletora de talvegue - CCT, D=40cm E H=1,00m</v>
          </cell>
          <cell r="C143" t="str">
            <v xml:space="preserve"> </v>
          </cell>
          <cell r="D143" t="str">
            <v xml:space="preserve"> </v>
          </cell>
          <cell r="E143" t="str">
            <v>un</v>
          </cell>
          <cell r="F143">
            <v>2</v>
          </cell>
          <cell r="G143">
            <v>388.24</v>
          </cell>
        </row>
        <row r="144">
          <cell r="A144" t="str">
            <v>DER77150b</v>
          </cell>
          <cell r="B144" t="str">
            <v>Caixa coletora de talvegue - CCT, D=40cm E H=1,50m</v>
          </cell>
          <cell r="C144" t="str">
            <v xml:space="preserve"> </v>
          </cell>
          <cell r="D144" t="str">
            <v xml:space="preserve"> </v>
          </cell>
          <cell r="E144" t="str">
            <v>un</v>
          </cell>
          <cell r="F144">
            <v>1</v>
          </cell>
          <cell r="G144">
            <v>510.91</v>
          </cell>
        </row>
        <row r="145">
          <cell r="A145" t="str">
            <v>DER77150c</v>
          </cell>
          <cell r="B145" t="str">
            <v>Caixa coletora de talvegue - CCT, D=60cm E H=1,00m</v>
          </cell>
          <cell r="C145" t="str">
            <v xml:space="preserve"> </v>
          </cell>
          <cell r="D145" t="str">
            <v xml:space="preserve"> </v>
          </cell>
          <cell r="E145" t="str">
            <v>un</v>
          </cell>
          <cell r="F145">
            <v>1</v>
          </cell>
          <cell r="G145">
            <v>320.83</v>
          </cell>
        </row>
        <row r="146">
          <cell r="A146" t="str">
            <v>DER77150</v>
          </cell>
          <cell r="B146" t="str">
            <v>Caixa coletora de talvegue - CCT, D=100cm E H=1,50m</v>
          </cell>
          <cell r="C146" t="str">
            <v xml:space="preserve"> </v>
          </cell>
          <cell r="D146" t="str">
            <v xml:space="preserve"> </v>
          </cell>
          <cell r="E146" t="str">
            <v>un</v>
          </cell>
          <cell r="F146">
            <v>3</v>
          </cell>
          <cell r="G146">
            <v>410.6</v>
          </cell>
        </row>
        <row r="147">
          <cell r="A147" t="str">
            <v>04.960.01</v>
          </cell>
          <cell r="B147" t="str">
            <v>Boca de lobo simples c/ grelha de concreto-BLS 01</v>
          </cell>
          <cell r="C147" t="str">
            <v xml:space="preserve"> </v>
          </cell>
          <cell r="D147" t="str">
            <v xml:space="preserve"> </v>
          </cell>
          <cell r="E147" t="str">
            <v>un</v>
          </cell>
          <cell r="F147">
            <v>2</v>
          </cell>
          <cell r="G147">
            <v>203.51</v>
          </cell>
        </row>
        <row r="148">
          <cell r="A148" t="str">
            <v>04.960.02</v>
          </cell>
          <cell r="B148" t="str">
            <v>Boca de lobo simples c/ grelha de concreto-BLS 02</v>
          </cell>
          <cell r="C148" t="str">
            <v xml:space="preserve"> </v>
          </cell>
          <cell r="D148" t="str">
            <v xml:space="preserve"> </v>
          </cell>
          <cell r="E148" t="str">
            <v>un</v>
          </cell>
          <cell r="F148">
            <v>8</v>
          </cell>
          <cell r="G148">
            <v>257.83999999999997</v>
          </cell>
        </row>
        <row r="149">
          <cell r="A149" t="str">
            <v>P 04.100.07</v>
          </cell>
          <cell r="B149" t="str">
            <v>Execução de galerias D=0,40 c/ lastro de brita</v>
          </cell>
          <cell r="C149" t="str">
            <v xml:space="preserve"> </v>
          </cell>
          <cell r="D149" t="str">
            <v xml:space="preserve"> </v>
          </cell>
          <cell r="E149" t="str">
            <v>m</v>
          </cell>
          <cell r="F149">
            <v>420</v>
          </cell>
          <cell r="G149">
            <v>41.68</v>
          </cell>
        </row>
        <row r="150">
          <cell r="A150" t="str">
            <v>P 04.100.09</v>
          </cell>
          <cell r="B150" t="str">
            <v>Execução de galerias D=0,60 c/ lastro de brita</v>
          </cell>
          <cell r="C150" t="str">
            <v xml:space="preserve"> </v>
          </cell>
          <cell r="D150" t="str">
            <v xml:space="preserve"> </v>
          </cell>
          <cell r="E150" t="str">
            <v>m</v>
          </cell>
          <cell r="F150">
            <v>110</v>
          </cell>
          <cell r="G150">
            <v>100.67</v>
          </cell>
        </row>
        <row r="151">
          <cell r="A151" t="str">
            <v>P 04.100.13</v>
          </cell>
          <cell r="B151" t="str">
            <v>Execução de galerias D=0,80 c/ lastro de brita</v>
          </cell>
          <cell r="C151" t="str">
            <v xml:space="preserve"> </v>
          </cell>
          <cell r="D151" t="str">
            <v xml:space="preserve"> </v>
          </cell>
          <cell r="E151" t="str">
            <v>m</v>
          </cell>
          <cell r="F151">
            <v>24</v>
          </cell>
          <cell r="G151">
            <v>53.83</v>
          </cell>
        </row>
        <row r="152">
          <cell r="A152" t="str">
            <v>P 04.100.08</v>
          </cell>
          <cell r="B152" t="str">
            <v>Execução de galerias D=0,40 c/ lastro de concreto</v>
          </cell>
          <cell r="C152" t="str">
            <v xml:space="preserve"> </v>
          </cell>
          <cell r="D152" t="str">
            <v xml:space="preserve"> </v>
          </cell>
          <cell r="E152" t="str">
            <v>m</v>
          </cell>
          <cell r="F152">
            <v>535</v>
          </cell>
          <cell r="G152">
            <v>58.65</v>
          </cell>
        </row>
        <row r="153">
          <cell r="A153" t="str">
            <v>P 04.100.10</v>
          </cell>
          <cell r="B153" t="str">
            <v>Execução de galerias D=0,60 c/ lastro de concreto</v>
          </cell>
          <cell r="C153" t="str">
            <v xml:space="preserve"> </v>
          </cell>
          <cell r="D153" t="str">
            <v xml:space="preserve"> </v>
          </cell>
          <cell r="E153" t="str">
            <v>m</v>
          </cell>
          <cell r="F153">
            <v>363</v>
          </cell>
          <cell r="G153">
            <v>131.66</v>
          </cell>
        </row>
        <row r="154">
          <cell r="A154" t="str">
            <v>DER72350b</v>
          </cell>
          <cell r="B154" t="str">
            <v>Boca para BSTC D=40cm - Normal</v>
          </cell>
          <cell r="C154" t="str">
            <v xml:space="preserve"> </v>
          </cell>
          <cell r="D154" t="str">
            <v xml:space="preserve"> </v>
          </cell>
          <cell r="E154" t="str">
            <v>un</v>
          </cell>
          <cell r="F154">
            <v>12</v>
          </cell>
          <cell r="G154">
            <v>147.57</v>
          </cell>
        </row>
        <row r="155">
          <cell r="A155" t="str">
            <v>04.100.01</v>
          </cell>
          <cell r="B155" t="str">
            <v>Corpo de BSTC D=0.60m</v>
          </cell>
          <cell r="C155" t="str">
            <v>DNER-ES284/97</v>
          </cell>
          <cell r="D155" t="str">
            <v xml:space="preserve"> </v>
          </cell>
          <cell r="E155" t="str">
            <v xml:space="preserve">m </v>
          </cell>
          <cell r="F155">
            <v>35</v>
          </cell>
          <cell r="G155">
            <v>139.21</v>
          </cell>
        </row>
        <row r="156">
          <cell r="A156" t="str">
            <v>DER72450</v>
          </cell>
          <cell r="B156" t="str">
            <v>Boca para BSTC D=80cm - Normal</v>
          </cell>
          <cell r="C156" t="str">
            <v xml:space="preserve"> </v>
          </cell>
          <cell r="D156" t="str">
            <v xml:space="preserve"> </v>
          </cell>
          <cell r="E156" t="str">
            <v>un</v>
          </cell>
          <cell r="F156">
            <v>2</v>
          </cell>
          <cell r="G156">
            <v>401.45</v>
          </cell>
        </row>
        <row r="157">
          <cell r="A157" t="str">
            <v>P 04.100.06</v>
          </cell>
          <cell r="B157" t="str">
            <v>Galeria D=0,40m envelopada</v>
          </cell>
          <cell r="C157" t="str">
            <v xml:space="preserve"> </v>
          </cell>
          <cell r="D157" t="str">
            <v xml:space="preserve"> </v>
          </cell>
          <cell r="E157" t="str">
            <v>m</v>
          </cell>
          <cell r="F157">
            <v>15</v>
          </cell>
          <cell r="G157">
            <v>103.37</v>
          </cell>
        </row>
        <row r="158">
          <cell r="A158" t="str">
            <v>04.963.01</v>
          </cell>
          <cell r="B158" t="str">
            <v>Poço de visita- PVI 01</v>
          </cell>
          <cell r="C158" t="str">
            <v xml:space="preserve"> </v>
          </cell>
          <cell r="D158" t="str">
            <v xml:space="preserve"> </v>
          </cell>
          <cell r="E158" t="str">
            <v>un</v>
          </cell>
          <cell r="F158">
            <v>1</v>
          </cell>
          <cell r="G158">
            <v>493.1</v>
          </cell>
        </row>
        <row r="159">
          <cell r="A159" t="str">
            <v>04.940.02</v>
          </cell>
          <cell r="B159" t="str">
            <v>Descida d’água tipo rápido- canal retangular-DAR 02</v>
          </cell>
          <cell r="C159" t="str">
            <v>DNER-ES291/97</v>
          </cell>
          <cell r="D159" t="str">
            <v xml:space="preserve"> </v>
          </cell>
          <cell r="E159" t="str">
            <v>m</v>
          </cell>
          <cell r="F159">
            <v>4</v>
          </cell>
          <cell r="G159">
            <v>57.28</v>
          </cell>
        </row>
        <row r="160">
          <cell r="A160" t="str">
            <v>P 04.100.08a</v>
          </cell>
          <cell r="B160" t="str">
            <v>Execução de travessia D=0,40 c/ lastro de concreto p/execução de desvio durante a obra</v>
          </cell>
          <cell r="C160" t="str">
            <v xml:space="preserve"> </v>
          </cell>
          <cell r="D160" t="str">
            <v xml:space="preserve"> </v>
          </cell>
          <cell r="E160" t="str">
            <v>m</v>
          </cell>
          <cell r="F160">
            <v>1055</v>
          </cell>
          <cell r="G160">
            <v>58.65</v>
          </cell>
        </row>
        <row r="161">
          <cell r="A161" t="str">
            <v>04.990.06</v>
          </cell>
          <cell r="B161" t="str">
            <v>Transposição de segmentos de sarjetas- TSS 06</v>
          </cell>
          <cell r="C161" t="str">
            <v>DNER-ES289/97</v>
          </cell>
          <cell r="D161" t="str">
            <v xml:space="preserve"> </v>
          </cell>
          <cell r="E161" t="str">
            <v>m</v>
          </cell>
          <cell r="F161">
            <v>12</v>
          </cell>
          <cell r="G161">
            <v>79.02</v>
          </cell>
        </row>
        <row r="162">
          <cell r="F162" t="str">
            <v>SUB-TOTAL</v>
          </cell>
        </row>
        <row r="164">
          <cell r="B164" t="str">
            <v>OBRAS DE ARTE CORRENTES</v>
          </cell>
        </row>
        <row r="165">
          <cell r="A165" t="str">
            <v>04.001.01</v>
          </cell>
          <cell r="B165" t="str">
            <v>Escavação mecânica,reaterro e compactação (material de 1a categoria)</v>
          </cell>
          <cell r="C165" t="str">
            <v xml:space="preserve"> </v>
          </cell>
          <cell r="D165" t="str">
            <v xml:space="preserve"> </v>
          </cell>
          <cell r="E165" t="str">
            <v>m3</v>
          </cell>
          <cell r="F165">
            <v>12147</v>
          </cell>
          <cell r="G165">
            <v>3.03</v>
          </cell>
        </row>
        <row r="166">
          <cell r="A166" t="str">
            <v>04.100.01</v>
          </cell>
          <cell r="B166" t="str">
            <v>Corpo de BSTC D=0.60m</v>
          </cell>
          <cell r="C166" t="str">
            <v>DNER-ES284/97</v>
          </cell>
          <cell r="D166" t="str">
            <v xml:space="preserve"> </v>
          </cell>
          <cell r="E166" t="str">
            <v xml:space="preserve">m </v>
          </cell>
          <cell r="F166">
            <v>17</v>
          </cell>
          <cell r="G166">
            <v>139.21</v>
          </cell>
        </row>
        <row r="167">
          <cell r="A167" t="str">
            <v>04.100.02</v>
          </cell>
          <cell r="B167" t="str">
            <v>Corpo de BSTC D=0.80m</v>
          </cell>
          <cell r="C167" t="str">
            <v>DNER-ES284/97</v>
          </cell>
          <cell r="D167" t="str">
            <v xml:space="preserve"> </v>
          </cell>
          <cell r="E167" t="str">
            <v xml:space="preserve">m </v>
          </cell>
          <cell r="F167">
            <v>347</v>
          </cell>
          <cell r="G167">
            <v>201.98</v>
          </cell>
        </row>
        <row r="168">
          <cell r="A168" t="str">
            <v>P 04.100.11</v>
          </cell>
          <cell r="B168" t="str">
            <v>Galeria D=0,80m envelopada</v>
          </cell>
          <cell r="C168" t="str">
            <v xml:space="preserve"> </v>
          </cell>
          <cell r="D168" t="str">
            <v xml:space="preserve"> </v>
          </cell>
          <cell r="E168" t="str">
            <v>m</v>
          </cell>
          <cell r="F168">
            <v>10</v>
          </cell>
          <cell r="G168">
            <v>263.04000000000002</v>
          </cell>
        </row>
        <row r="169">
          <cell r="A169" t="str">
            <v>04.100.03</v>
          </cell>
          <cell r="B169" t="str">
            <v>Corpo de BSTC D=1.00m</v>
          </cell>
          <cell r="C169" t="str">
            <v>DNER-ES284/97</v>
          </cell>
          <cell r="D169" t="str">
            <v xml:space="preserve"> </v>
          </cell>
          <cell r="E169" t="str">
            <v xml:space="preserve">m </v>
          </cell>
          <cell r="F169">
            <v>262</v>
          </cell>
          <cell r="G169">
            <v>280.33</v>
          </cell>
        </row>
        <row r="170">
          <cell r="A170" t="str">
            <v>04.100.04</v>
          </cell>
          <cell r="B170" t="str">
            <v>Corpo de BSTC D=1.20m</v>
          </cell>
          <cell r="C170" t="str">
            <v>DNER-ES284/97</v>
          </cell>
          <cell r="D170" t="str">
            <v xml:space="preserve"> </v>
          </cell>
          <cell r="E170" t="str">
            <v xml:space="preserve">m </v>
          </cell>
          <cell r="F170">
            <v>25</v>
          </cell>
          <cell r="G170">
            <v>381.37</v>
          </cell>
        </row>
        <row r="171">
          <cell r="A171" t="str">
            <v>04.101.01</v>
          </cell>
          <cell r="B171" t="str">
            <v>Boca de BSTC D=0.60m-normal</v>
          </cell>
          <cell r="C171" t="str">
            <v>DNER-ES284/97</v>
          </cell>
          <cell r="D171" t="str">
            <v xml:space="preserve"> </v>
          </cell>
          <cell r="E171" t="str">
            <v>un</v>
          </cell>
          <cell r="F171">
            <v>2</v>
          </cell>
          <cell r="G171">
            <v>299.62</v>
          </cell>
        </row>
        <row r="172">
          <cell r="A172" t="str">
            <v>04.101.02</v>
          </cell>
          <cell r="B172" t="str">
            <v>Boca de BSTC D=0.80m-normal</v>
          </cell>
          <cell r="C172" t="str">
            <v>DNER-ES284/97</v>
          </cell>
          <cell r="D172" t="str">
            <v xml:space="preserve"> </v>
          </cell>
          <cell r="E172" t="str">
            <v>un</v>
          </cell>
          <cell r="F172">
            <v>16</v>
          </cell>
          <cell r="G172">
            <v>494.05</v>
          </cell>
        </row>
        <row r="173">
          <cell r="A173" t="str">
            <v>04.101.03</v>
          </cell>
          <cell r="B173" t="str">
            <v>Boca de BSTC D=1.00m-normal</v>
          </cell>
          <cell r="C173" t="str">
            <v>DNER-ES284/97</v>
          </cell>
          <cell r="D173" t="str">
            <v xml:space="preserve"> </v>
          </cell>
          <cell r="E173" t="str">
            <v>un</v>
          </cell>
          <cell r="F173">
            <v>9</v>
          </cell>
          <cell r="G173">
            <v>757.56</v>
          </cell>
        </row>
        <row r="174">
          <cell r="A174" t="str">
            <v>04.101.04</v>
          </cell>
          <cell r="B174" t="str">
            <v>Boca de BSTC D=1.20m-normal</v>
          </cell>
          <cell r="C174" t="str">
            <v>DNER-ES284/97</v>
          </cell>
          <cell r="D174" t="str">
            <v xml:space="preserve"> </v>
          </cell>
          <cell r="E174" t="str">
            <v>un</v>
          </cell>
          <cell r="F174">
            <v>5</v>
          </cell>
          <cell r="G174">
            <v>1087.17</v>
          </cell>
        </row>
        <row r="175">
          <cell r="A175" t="str">
            <v>04.101.05</v>
          </cell>
          <cell r="B175" t="str">
            <v>Boca de BSTC D=1.50m-normal</v>
          </cell>
          <cell r="C175" t="str">
            <v>DNER-ES284/97</v>
          </cell>
          <cell r="D175" t="str">
            <v xml:space="preserve"> </v>
          </cell>
          <cell r="E175" t="str">
            <v>un</v>
          </cell>
          <cell r="F175">
            <v>2</v>
          </cell>
          <cell r="G175">
            <v>1942.12</v>
          </cell>
        </row>
        <row r="176">
          <cell r="A176" t="str">
            <v>04.110.01</v>
          </cell>
          <cell r="B176" t="str">
            <v>Corpo de BDTC D=1.00m</v>
          </cell>
          <cell r="C176" t="str">
            <v>DNER-ES284/97</v>
          </cell>
          <cell r="D176" t="str">
            <v xml:space="preserve"> </v>
          </cell>
          <cell r="E176" t="str">
            <v>m</v>
          </cell>
          <cell r="F176">
            <v>428</v>
          </cell>
          <cell r="G176">
            <v>572.14</v>
          </cell>
        </row>
        <row r="177">
          <cell r="A177" t="str">
            <v>04.110.02</v>
          </cell>
          <cell r="B177" t="str">
            <v>Corpo de BDTC D=1.20m</v>
          </cell>
          <cell r="C177" t="str">
            <v>DNER-ES284/97</v>
          </cell>
          <cell r="D177" t="str">
            <v xml:space="preserve"> </v>
          </cell>
          <cell r="E177" t="str">
            <v>m</v>
          </cell>
          <cell r="F177">
            <v>60</v>
          </cell>
          <cell r="G177">
            <v>745.38</v>
          </cell>
        </row>
        <row r="178">
          <cell r="A178" t="str">
            <v>P04.110.00</v>
          </cell>
          <cell r="B178" t="str">
            <v>Corpo de BDTC D=0.80m c/ laje de concreto</v>
          </cell>
          <cell r="C178" t="str">
            <v xml:space="preserve"> </v>
          </cell>
          <cell r="D178" t="str">
            <v xml:space="preserve"> </v>
          </cell>
          <cell r="E178" t="str">
            <v>m</v>
          </cell>
          <cell r="F178">
            <v>15</v>
          </cell>
          <cell r="G178">
            <v>335.3</v>
          </cell>
        </row>
        <row r="179">
          <cell r="A179" t="str">
            <v>04.111.01</v>
          </cell>
          <cell r="B179" t="str">
            <v>Boca de BDTC D=1.00m-normal</v>
          </cell>
          <cell r="C179" t="str">
            <v>DNER-ES284/97</v>
          </cell>
          <cell r="D179" t="str">
            <v xml:space="preserve"> </v>
          </cell>
          <cell r="E179" t="str">
            <v>un</v>
          </cell>
          <cell r="F179">
            <v>22</v>
          </cell>
          <cell r="G179">
            <v>1056.6199999999999</v>
          </cell>
        </row>
        <row r="180">
          <cell r="A180" t="str">
            <v>04.111.02</v>
          </cell>
          <cell r="B180" t="str">
            <v>Boca de BDTC D=1.20m-normal</v>
          </cell>
          <cell r="C180" t="str">
            <v>DNER-ES284/97</v>
          </cell>
          <cell r="D180" t="str">
            <v xml:space="preserve"> </v>
          </cell>
          <cell r="E180" t="str">
            <v>un</v>
          </cell>
          <cell r="F180">
            <v>2</v>
          </cell>
          <cell r="G180">
            <v>1521.54</v>
          </cell>
        </row>
        <row r="181">
          <cell r="A181" t="str">
            <v>P04.111.01</v>
          </cell>
          <cell r="B181" t="str">
            <v>Boca de BDTC D=0.80m</v>
          </cell>
          <cell r="C181" t="str">
            <v xml:space="preserve"> </v>
          </cell>
          <cell r="D181" t="str">
            <v xml:space="preserve"> </v>
          </cell>
          <cell r="E181" t="str">
            <v>un</v>
          </cell>
          <cell r="F181">
            <v>1</v>
          </cell>
          <cell r="G181">
            <v>560.76</v>
          </cell>
        </row>
        <row r="182">
          <cell r="A182" t="str">
            <v>04.120.01</v>
          </cell>
          <cell r="B182" t="str">
            <v>Corpo de BTTC D=1.00m</v>
          </cell>
          <cell r="C182" t="str">
            <v>DNER-ES284/97</v>
          </cell>
          <cell r="D182" t="str">
            <v xml:space="preserve"> </v>
          </cell>
          <cell r="E182" t="str">
            <v>m</v>
          </cell>
          <cell r="F182">
            <v>131</v>
          </cell>
          <cell r="G182">
            <v>808.8</v>
          </cell>
        </row>
        <row r="183">
          <cell r="A183" t="str">
            <v>04.120.02</v>
          </cell>
          <cell r="B183" t="str">
            <v>Corpo de BTTC D=1.20m</v>
          </cell>
          <cell r="C183" t="str">
            <v>DNER-ES284/97</v>
          </cell>
          <cell r="D183" t="str">
            <v xml:space="preserve"> </v>
          </cell>
          <cell r="E183" t="str">
            <v>m</v>
          </cell>
          <cell r="F183">
            <v>97</v>
          </cell>
          <cell r="G183">
            <v>1110.23</v>
          </cell>
        </row>
        <row r="184">
          <cell r="A184" t="str">
            <v>04.121.01</v>
          </cell>
          <cell r="B184" t="str">
            <v>Boca de BTTC D=1.00m-normal</v>
          </cell>
          <cell r="C184" t="str">
            <v xml:space="preserve"> </v>
          </cell>
          <cell r="D184" t="str">
            <v xml:space="preserve"> </v>
          </cell>
          <cell r="E184" t="str">
            <v>un</v>
          </cell>
          <cell r="F184">
            <v>6</v>
          </cell>
          <cell r="G184">
            <v>1356.87</v>
          </cell>
        </row>
        <row r="185">
          <cell r="A185" t="str">
            <v>04.121.02</v>
          </cell>
          <cell r="B185" t="str">
            <v>Boca de BTTC D=1.20m-normal</v>
          </cell>
          <cell r="C185" t="str">
            <v xml:space="preserve"> </v>
          </cell>
          <cell r="D185" t="str">
            <v xml:space="preserve"> </v>
          </cell>
          <cell r="E185" t="str">
            <v>un</v>
          </cell>
          <cell r="F185">
            <v>2</v>
          </cell>
          <cell r="G185">
            <v>1955.59</v>
          </cell>
        </row>
        <row r="186">
          <cell r="A186" t="str">
            <v>04.200.06</v>
          </cell>
          <cell r="B186" t="str">
            <v>Corpo de BSCC 2.00x2.00m-H=1.00 a 2.50m</v>
          </cell>
          <cell r="C186" t="str">
            <v>DNER-ES286/97</v>
          </cell>
          <cell r="D186" t="str">
            <v xml:space="preserve"> </v>
          </cell>
          <cell r="E186" t="str">
            <v>m</v>
          </cell>
          <cell r="F186">
            <v>21</v>
          </cell>
          <cell r="G186">
            <v>661.97</v>
          </cell>
        </row>
        <row r="187">
          <cell r="A187" t="str">
            <v>04.200.07</v>
          </cell>
          <cell r="B187" t="str">
            <v>Corpo de BSCC 2.50x2.50m-H=1.00 a 2.50m</v>
          </cell>
          <cell r="C187" t="str">
            <v>DNER-ES286/97</v>
          </cell>
          <cell r="D187" t="str">
            <v xml:space="preserve"> </v>
          </cell>
          <cell r="E187" t="str">
            <v>m</v>
          </cell>
          <cell r="F187">
            <v>52</v>
          </cell>
          <cell r="G187">
            <v>975.93</v>
          </cell>
        </row>
        <row r="188">
          <cell r="A188" t="str">
            <v>04.201.02</v>
          </cell>
          <cell r="B188" t="str">
            <v>Boca de BSCC 2.00x2.00m - normal</v>
          </cell>
          <cell r="C188" t="str">
            <v xml:space="preserve"> </v>
          </cell>
          <cell r="D188" t="str">
            <v xml:space="preserve"> </v>
          </cell>
          <cell r="E188" t="str">
            <v>un</v>
          </cell>
          <cell r="F188">
            <v>2</v>
          </cell>
          <cell r="G188">
            <v>4874.24</v>
          </cell>
        </row>
        <row r="189">
          <cell r="A189" t="str">
            <v>04.201.03</v>
          </cell>
          <cell r="B189" t="str">
            <v>Boca de BSCC 2.50x2.50m - normal</v>
          </cell>
          <cell r="C189" t="str">
            <v xml:space="preserve"> </v>
          </cell>
          <cell r="D189" t="str">
            <v xml:space="preserve"> </v>
          </cell>
          <cell r="E189" t="str">
            <v>un</v>
          </cell>
          <cell r="F189">
            <v>3</v>
          </cell>
          <cell r="G189">
            <v>6579.56</v>
          </cell>
        </row>
        <row r="190">
          <cell r="A190" t="str">
            <v>04.210.01</v>
          </cell>
          <cell r="B190" t="str">
            <v>Corpo de BDCC 1.50x1.50m-H=0 a 1.00m</v>
          </cell>
          <cell r="C190" t="str">
            <v>DNER-ES286/97</v>
          </cell>
          <cell r="D190" t="str">
            <v xml:space="preserve"> </v>
          </cell>
          <cell r="E190" t="str">
            <v>m</v>
          </cell>
          <cell r="F190">
            <v>40</v>
          </cell>
          <cell r="G190">
            <v>864.14</v>
          </cell>
        </row>
        <row r="191">
          <cell r="A191" t="str">
            <v>04.211.01</v>
          </cell>
          <cell r="B191" t="str">
            <v>Boca de BDCC 1.50x1.50m - normal</v>
          </cell>
          <cell r="C191" t="str">
            <v xml:space="preserve"> </v>
          </cell>
          <cell r="D191" t="str">
            <v xml:space="preserve"> </v>
          </cell>
          <cell r="E191" t="str">
            <v>un</v>
          </cell>
          <cell r="F191">
            <v>2</v>
          </cell>
          <cell r="G191">
            <v>3642.66</v>
          </cell>
        </row>
        <row r="192">
          <cell r="A192" t="str">
            <v>04.220.09</v>
          </cell>
          <cell r="B192" t="str">
            <v>Corpo de BTCC 1.50x1.50m-H=2.50 a 5.00m</v>
          </cell>
          <cell r="C192" t="str">
            <v>DNER-ES286/97</v>
          </cell>
          <cell r="D192" t="str">
            <v xml:space="preserve"> </v>
          </cell>
          <cell r="E192" t="str">
            <v>m</v>
          </cell>
          <cell r="F192">
            <v>17</v>
          </cell>
          <cell r="G192">
            <v>1221.79</v>
          </cell>
        </row>
        <row r="193">
          <cell r="A193" t="str">
            <v>04.221.01</v>
          </cell>
          <cell r="B193" t="str">
            <v>Boca de BTCC 1.50x1.50m - normal</v>
          </cell>
          <cell r="C193" t="str">
            <v xml:space="preserve"> </v>
          </cell>
          <cell r="D193" t="str">
            <v xml:space="preserve"> </v>
          </cell>
          <cell r="E193" t="str">
            <v>un</v>
          </cell>
          <cell r="F193">
            <v>2</v>
          </cell>
          <cell r="G193">
            <v>4561.4799999999996</v>
          </cell>
        </row>
        <row r="194">
          <cell r="A194" t="str">
            <v>04.999.01</v>
          </cell>
          <cell r="B194" t="str">
            <v>Remoção de bueiros existentes</v>
          </cell>
          <cell r="C194" t="str">
            <v xml:space="preserve"> </v>
          </cell>
          <cell r="D194" t="str">
            <v xml:space="preserve"> </v>
          </cell>
          <cell r="E194" t="str">
            <v>m</v>
          </cell>
          <cell r="F194">
            <v>717</v>
          </cell>
          <cell r="G194">
            <v>13.06</v>
          </cell>
        </row>
        <row r="195">
          <cell r="A195" t="str">
            <v>04.999.01a</v>
          </cell>
          <cell r="B195" t="str">
            <v>Limpeza de bueiro e revestimento com tela galvanizada e concreto</v>
          </cell>
          <cell r="C195" t="str">
            <v xml:space="preserve"> </v>
          </cell>
          <cell r="D195" t="str">
            <v xml:space="preserve"> </v>
          </cell>
          <cell r="E195" t="str">
            <v>m</v>
          </cell>
          <cell r="F195">
            <v>92.84</v>
          </cell>
          <cell r="G195">
            <v>44.18</v>
          </cell>
        </row>
        <row r="196">
          <cell r="A196" t="str">
            <v>04.999.02</v>
          </cell>
          <cell r="B196" t="str">
            <v>Demolição de dispositivos de concreto</v>
          </cell>
          <cell r="C196" t="str">
            <v>DNER-ES296/97</v>
          </cell>
          <cell r="D196" t="str">
            <v xml:space="preserve"> </v>
          </cell>
          <cell r="E196" t="str">
            <v>m3</v>
          </cell>
          <cell r="F196">
            <v>238</v>
          </cell>
          <cell r="G196">
            <v>12.58</v>
          </cell>
        </row>
        <row r="197">
          <cell r="A197" t="str">
            <v>P 04.100.23</v>
          </cell>
          <cell r="B197" t="str">
            <v>Bueiro Met.Corrug.circular, T.Armco,  c/Epoxy-bonded, MP-100, D=1,50 m, E=2,0mm</v>
          </cell>
          <cell r="C197" t="str">
            <v xml:space="preserve"> </v>
          </cell>
          <cell r="D197" t="str">
            <v xml:space="preserve"> </v>
          </cell>
          <cell r="E197" t="str">
            <v>m</v>
          </cell>
          <cell r="F197">
            <v>35</v>
          </cell>
          <cell r="G197">
            <v>510.8</v>
          </cell>
        </row>
        <row r="198">
          <cell r="A198" t="str">
            <v>P 04.100.19</v>
          </cell>
          <cell r="B198" t="str">
            <v>Tunnel liner plate, c/Epoxy-bonded, D=1,20m, E=2,70mm</v>
          </cell>
          <cell r="C198" t="str">
            <v xml:space="preserve"> </v>
          </cell>
          <cell r="D198" t="str">
            <v xml:space="preserve"> </v>
          </cell>
          <cell r="E198" t="str">
            <v>m</v>
          </cell>
          <cell r="F198">
            <v>45</v>
          </cell>
          <cell r="G198">
            <v>923.09</v>
          </cell>
        </row>
        <row r="199">
          <cell r="A199" t="str">
            <v>P 04.100.20</v>
          </cell>
          <cell r="B199" t="str">
            <v>Tunnel liner plate, c/Epoxy-bonded, D=1,40m, E=2,70mm</v>
          </cell>
          <cell r="C199" t="str">
            <v xml:space="preserve"> </v>
          </cell>
          <cell r="D199" t="str">
            <v xml:space="preserve"> </v>
          </cell>
          <cell r="E199" t="str">
            <v>m</v>
          </cell>
          <cell r="F199">
            <v>49</v>
          </cell>
          <cell r="G199">
            <v>1029.42</v>
          </cell>
        </row>
        <row r="200">
          <cell r="A200" t="str">
            <v>DER72450a</v>
          </cell>
          <cell r="B200" t="str">
            <v>Boca para BSTM D=140cm - Normal</v>
          </cell>
          <cell r="C200" t="str">
            <v xml:space="preserve"> </v>
          </cell>
          <cell r="D200" t="str">
            <v xml:space="preserve"> </v>
          </cell>
          <cell r="E200" t="str">
            <v>un</v>
          </cell>
          <cell r="F200">
            <v>2</v>
          </cell>
          <cell r="G200">
            <v>690.23</v>
          </cell>
        </row>
        <row r="202">
          <cell r="F202" t="str">
            <v>SUB-TOTAL</v>
          </cell>
        </row>
        <row r="204">
          <cell r="B204" t="str">
            <v>OBRAS COMPLEMENTARES</v>
          </cell>
        </row>
        <row r="205">
          <cell r="A205" t="str">
            <v>05.100.00</v>
          </cell>
          <cell r="B205" t="str">
            <v>Enleivamento</v>
          </cell>
          <cell r="C205" t="str">
            <v>DNER-ES341/97</v>
          </cell>
          <cell r="D205" t="str">
            <v xml:space="preserve"> </v>
          </cell>
          <cell r="E205" t="str">
            <v>m2</v>
          </cell>
          <cell r="F205">
            <v>144229</v>
          </cell>
          <cell r="G205">
            <v>2.06</v>
          </cell>
        </row>
        <row r="206">
          <cell r="A206" t="str">
            <v>05.102.00</v>
          </cell>
          <cell r="B206" t="str">
            <v>Hidrossemeadura</v>
          </cell>
          <cell r="C206" t="str">
            <v>DNER-ES341/97</v>
          </cell>
          <cell r="D206" t="str">
            <v xml:space="preserve"> </v>
          </cell>
          <cell r="E206" t="str">
            <v>m2</v>
          </cell>
          <cell r="F206">
            <v>656277</v>
          </cell>
          <cell r="G206">
            <v>0.49</v>
          </cell>
        </row>
        <row r="207">
          <cell r="A207" t="str">
            <v>P 05.100.02</v>
          </cell>
          <cell r="B207" t="str">
            <v>Fornecimento e plantio de árvore selecionada</v>
          </cell>
          <cell r="C207" t="str">
            <v xml:space="preserve"> </v>
          </cell>
          <cell r="D207" t="str">
            <v xml:space="preserve"> </v>
          </cell>
          <cell r="E207" t="str">
            <v>un</v>
          </cell>
          <cell r="F207">
            <v>4122</v>
          </cell>
          <cell r="G207">
            <v>6.02</v>
          </cell>
        </row>
        <row r="208">
          <cell r="A208" t="str">
            <v>DER80050</v>
          </cell>
          <cell r="B208" t="str">
            <v>Remoção e recolocação de cercas de arame farpado</v>
          </cell>
          <cell r="C208" t="str">
            <v xml:space="preserve"> </v>
          </cell>
          <cell r="D208" t="str">
            <v xml:space="preserve"> </v>
          </cell>
          <cell r="E208" t="str">
            <v>m</v>
          </cell>
          <cell r="F208">
            <v>7200</v>
          </cell>
          <cell r="G208">
            <v>3.23</v>
          </cell>
        </row>
        <row r="209">
          <cell r="A209" t="str">
            <v>06.400.01</v>
          </cell>
          <cell r="B209" t="str">
            <v>Cercas de arame farpado c/ mourao de concreto</v>
          </cell>
          <cell r="C209" t="str">
            <v xml:space="preserve"> </v>
          </cell>
          <cell r="D209" t="str">
            <v xml:space="preserve"> </v>
          </cell>
          <cell r="E209" t="str">
            <v>m</v>
          </cell>
          <cell r="F209">
            <v>19200</v>
          </cell>
          <cell r="G209">
            <v>8.76</v>
          </cell>
        </row>
        <row r="210">
          <cell r="A210" t="str">
            <v>P 05.100.04</v>
          </cell>
          <cell r="B210" t="str">
            <v>Alambrado c/tela galvanizada c/mourões de concreto h=2,00m</v>
          </cell>
          <cell r="C210" t="str">
            <v xml:space="preserve"> </v>
          </cell>
          <cell r="D210" t="str">
            <v xml:space="preserve"> </v>
          </cell>
          <cell r="E210" t="str">
            <v>m</v>
          </cell>
          <cell r="F210">
            <v>810</v>
          </cell>
          <cell r="G210">
            <v>38.340000000000003</v>
          </cell>
        </row>
        <row r="211">
          <cell r="A211" t="str">
            <v>P 05.100.05</v>
          </cell>
          <cell r="B211" t="str">
            <v xml:space="preserve">Portão duas folhas 4,20 x 2,00m, c/tela de aço galvanizado </v>
          </cell>
          <cell r="C211" t="str">
            <v xml:space="preserve"> </v>
          </cell>
          <cell r="D211" t="str">
            <v xml:space="preserve"> </v>
          </cell>
          <cell r="E211" t="str">
            <v>un</v>
          </cell>
          <cell r="F211">
            <v>1</v>
          </cell>
          <cell r="G211">
            <v>2020.74</v>
          </cell>
        </row>
        <row r="212">
          <cell r="A212" t="str">
            <v>P 05.300.00</v>
          </cell>
          <cell r="B212" t="str">
            <v>Abrigos para passageiros</v>
          </cell>
          <cell r="C212" t="str">
            <v xml:space="preserve"> </v>
          </cell>
          <cell r="D212" t="str">
            <v xml:space="preserve"> </v>
          </cell>
          <cell r="E212" t="str">
            <v>un</v>
          </cell>
          <cell r="F212">
            <v>7</v>
          </cell>
          <cell r="G212">
            <v>832.7</v>
          </cell>
        </row>
        <row r="213">
          <cell r="A213" t="str">
            <v>R1</v>
          </cell>
          <cell r="B213" t="str">
            <v>Remanejamento de Rede de Baixa Tensão (220/380V)</v>
          </cell>
          <cell r="C213" t="str">
            <v xml:space="preserve"> </v>
          </cell>
          <cell r="D213" t="str">
            <v xml:space="preserve"> </v>
          </cell>
          <cell r="E213" t="str">
            <v>m</v>
          </cell>
          <cell r="F213">
            <v>650</v>
          </cell>
          <cell r="G213">
            <v>4.7</v>
          </cell>
        </row>
        <row r="214">
          <cell r="A214" t="str">
            <v>R2</v>
          </cell>
          <cell r="B214" t="str">
            <v>Remanejamento de Rede de Alta Tensão (138kV)</v>
          </cell>
          <cell r="C214" t="str">
            <v xml:space="preserve"> </v>
          </cell>
          <cell r="D214" t="str">
            <v xml:space="preserve"> </v>
          </cell>
          <cell r="E214" t="str">
            <v>m</v>
          </cell>
          <cell r="F214">
            <v>930</v>
          </cell>
          <cell r="G214">
            <v>6.2</v>
          </cell>
        </row>
        <row r="215">
          <cell r="A215" t="str">
            <v>R8</v>
          </cell>
          <cell r="B215" t="str">
            <v>Remanejamento de Poste de Concreto 9/150</v>
          </cell>
          <cell r="C215" t="str">
            <v xml:space="preserve"> </v>
          </cell>
          <cell r="D215" t="str">
            <v xml:space="preserve"> </v>
          </cell>
          <cell r="E215" t="str">
            <v>un</v>
          </cell>
          <cell r="F215">
            <v>7</v>
          </cell>
          <cell r="G215">
            <v>75</v>
          </cell>
        </row>
        <row r="216">
          <cell r="A216" t="str">
            <v>R9</v>
          </cell>
          <cell r="B216" t="str">
            <v>Remanejamento de Poste de Concreto 9/300</v>
          </cell>
          <cell r="C216" t="str">
            <v xml:space="preserve"> </v>
          </cell>
          <cell r="D216" t="str">
            <v xml:space="preserve"> </v>
          </cell>
          <cell r="E216" t="str">
            <v>un</v>
          </cell>
          <cell r="F216">
            <v>2</v>
          </cell>
          <cell r="G216">
            <v>75</v>
          </cell>
        </row>
        <row r="217">
          <cell r="A217" t="str">
            <v>R22</v>
          </cell>
          <cell r="B217" t="str">
            <v>Remanejamento de Poste de Concreto 09/300 c/ transformador</v>
          </cell>
          <cell r="C217" t="str">
            <v xml:space="preserve"> </v>
          </cell>
          <cell r="D217" t="str">
            <v xml:space="preserve"> </v>
          </cell>
          <cell r="E217" t="str">
            <v>un</v>
          </cell>
          <cell r="F217">
            <v>1</v>
          </cell>
          <cell r="G217">
            <v>290</v>
          </cell>
        </row>
        <row r="218">
          <cell r="A218" t="str">
            <v>R10</v>
          </cell>
          <cell r="B218" t="str">
            <v>Remanejamento de Poste de Concreto 10/150</v>
          </cell>
          <cell r="C218" t="str">
            <v xml:space="preserve"> </v>
          </cell>
          <cell r="D218" t="str">
            <v xml:space="preserve"> </v>
          </cell>
          <cell r="E218" t="str">
            <v>un</v>
          </cell>
          <cell r="F218">
            <v>17</v>
          </cell>
          <cell r="G218">
            <v>75</v>
          </cell>
        </row>
        <row r="219">
          <cell r="A219" t="str">
            <v>R11</v>
          </cell>
          <cell r="B219" t="str">
            <v>Remanejamento de Poste de Concreto 10/300</v>
          </cell>
          <cell r="C219" t="str">
            <v xml:space="preserve"> </v>
          </cell>
          <cell r="D219" t="str">
            <v xml:space="preserve"> </v>
          </cell>
          <cell r="E219" t="str">
            <v>un</v>
          </cell>
          <cell r="F219">
            <v>16</v>
          </cell>
          <cell r="G219">
            <v>75</v>
          </cell>
        </row>
        <row r="220">
          <cell r="A220" t="str">
            <v>R12</v>
          </cell>
          <cell r="B220" t="str">
            <v>Remanejamento de Poste de Concreto 10/600</v>
          </cell>
          <cell r="C220" t="str">
            <v xml:space="preserve"> </v>
          </cell>
          <cell r="D220" t="str">
            <v xml:space="preserve"> </v>
          </cell>
          <cell r="E220" t="str">
            <v>un</v>
          </cell>
          <cell r="F220">
            <v>2</v>
          </cell>
          <cell r="G220">
            <v>75</v>
          </cell>
        </row>
        <row r="221">
          <cell r="A221" t="str">
            <v>R18</v>
          </cell>
          <cell r="B221" t="str">
            <v>Remanejamento de Poste de Concreto 10/150 c/ 3 pétalas (400W) instalado</v>
          </cell>
          <cell r="C221" t="str">
            <v xml:space="preserve"> </v>
          </cell>
          <cell r="D221" t="str">
            <v xml:space="preserve"> </v>
          </cell>
          <cell r="E221" t="str">
            <v>un</v>
          </cell>
          <cell r="F221">
            <v>2</v>
          </cell>
          <cell r="G221">
            <v>250</v>
          </cell>
        </row>
        <row r="222">
          <cell r="A222" t="str">
            <v>R25</v>
          </cell>
          <cell r="B222" t="str">
            <v>Remanejamento de Poste Metálico 20m c/ 3 pétalas instalado</v>
          </cell>
          <cell r="C222" t="str">
            <v xml:space="preserve"> </v>
          </cell>
          <cell r="D222" t="str">
            <v xml:space="preserve"> </v>
          </cell>
          <cell r="E222" t="str">
            <v>un</v>
          </cell>
          <cell r="F222">
            <v>1</v>
          </cell>
          <cell r="G222">
            <v>350</v>
          </cell>
        </row>
        <row r="223">
          <cell r="A223" t="str">
            <v>R26</v>
          </cell>
          <cell r="B223" t="str">
            <v>Remanejamento de Poste Metálico 20m c/ 4 pétalas instalado</v>
          </cell>
          <cell r="C223" t="str">
            <v xml:space="preserve"> </v>
          </cell>
          <cell r="D223" t="str">
            <v xml:space="preserve"> </v>
          </cell>
          <cell r="E223" t="str">
            <v>un</v>
          </cell>
          <cell r="F223">
            <v>2</v>
          </cell>
          <cell r="G223">
            <v>410</v>
          </cell>
        </row>
        <row r="224">
          <cell r="A224" t="str">
            <v>R3</v>
          </cell>
          <cell r="B224" t="str">
            <v>Remanejamento de Rede de Telefonia</v>
          </cell>
          <cell r="C224" t="str">
            <v xml:space="preserve"> </v>
          </cell>
          <cell r="D224" t="str">
            <v xml:space="preserve"> </v>
          </cell>
          <cell r="E224" t="str">
            <v>m</v>
          </cell>
          <cell r="F224">
            <v>360</v>
          </cell>
          <cell r="G224">
            <v>2</v>
          </cell>
        </row>
        <row r="225">
          <cell r="A225" t="str">
            <v>R28</v>
          </cell>
          <cell r="B225" t="str">
            <v>Remanejamento de Canalização de água em Ferro Fundido, 100mm</v>
          </cell>
          <cell r="C225" t="str">
            <v xml:space="preserve"> </v>
          </cell>
          <cell r="D225" t="str">
            <v xml:space="preserve"> </v>
          </cell>
          <cell r="E225" t="str">
            <v>m</v>
          </cell>
          <cell r="F225">
            <v>800</v>
          </cell>
          <cell r="G225">
            <v>234.18</v>
          </cell>
        </row>
        <row r="226">
          <cell r="B226" t="str">
            <v>Placas de aproximação( 02 unidades)p/Viaduto nº1</v>
          </cell>
        </row>
        <row r="227">
          <cell r="A227" t="str">
            <v>03.371.01</v>
          </cell>
          <cell r="B227" t="str">
            <v>Formas de placa compensada resinada</v>
          </cell>
          <cell r="C227" t="str">
            <v xml:space="preserve"> </v>
          </cell>
          <cell r="D227" t="str">
            <v xml:space="preserve"> </v>
          </cell>
          <cell r="E227" t="str">
            <v>m2</v>
          </cell>
          <cell r="F227">
            <v>16</v>
          </cell>
          <cell r="G227">
            <v>21.86</v>
          </cell>
        </row>
        <row r="228">
          <cell r="A228" t="str">
            <v>03.353.00</v>
          </cell>
          <cell r="B228" t="str">
            <v>Forn., preparo e colocação nas formas, de aço CA-50</v>
          </cell>
          <cell r="C228" t="str">
            <v xml:space="preserve"> </v>
          </cell>
          <cell r="D228" t="str">
            <v xml:space="preserve"> </v>
          </cell>
          <cell r="E228" t="str">
            <v>kg</v>
          </cell>
          <cell r="F228">
            <v>1814</v>
          </cell>
          <cell r="G228">
            <v>2.59</v>
          </cell>
        </row>
        <row r="229">
          <cell r="A229" t="str">
            <v>P 03.327.01</v>
          </cell>
          <cell r="B229" t="str">
            <v xml:space="preserve">Concreto fck= 25 MPa-contr. raz. uso ger. </v>
          </cell>
          <cell r="C229" t="str">
            <v xml:space="preserve"> </v>
          </cell>
          <cell r="D229" t="str">
            <v xml:space="preserve"> </v>
          </cell>
          <cell r="E229" t="str">
            <v>m3</v>
          </cell>
          <cell r="F229">
            <v>22</v>
          </cell>
          <cell r="G229">
            <v>163.22</v>
          </cell>
        </row>
        <row r="230">
          <cell r="B230" t="str">
            <v>Placas de aproximação( 02 unidades)p/Viaduto nº2</v>
          </cell>
        </row>
        <row r="231">
          <cell r="A231" t="str">
            <v>03.371.01</v>
          </cell>
          <cell r="B231" t="str">
            <v>Formas de placa compensada resinada</v>
          </cell>
          <cell r="C231" t="str">
            <v xml:space="preserve"> </v>
          </cell>
          <cell r="D231" t="str">
            <v xml:space="preserve"> </v>
          </cell>
          <cell r="E231" t="str">
            <v>m2</v>
          </cell>
          <cell r="F231">
            <v>16</v>
          </cell>
          <cell r="G231">
            <v>21.86</v>
          </cell>
        </row>
        <row r="232">
          <cell r="A232" t="str">
            <v>03.353.00</v>
          </cell>
          <cell r="B232" t="str">
            <v>Forn., preparo e colocação nas formas, de aço CA-50</v>
          </cell>
          <cell r="C232" t="str">
            <v xml:space="preserve"> </v>
          </cell>
          <cell r="D232" t="str">
            <v xml:space="preserve"> </v>
          </cell>
          <cell r="E232" t="str">
            <v>kg</v>
          </cell>
          <cell r="F232">
            <v>1814</v>
          </cell>
          <cell r="G232">
            <v>2.59</v>
          </cell>
        </row>
        <row r="233">
          <cell r="A233" t="str">
            <v>P 03.327.01</v>
          </cell>
          <cell r="B233" t="str">
            <v xml:space="preserve">Concreto fck= 25 MPa-contr. raz. uso ger. </v>
          </cell>
          <cell r="C233" t="str">
            <v xml:space="preserve"> </v>
          </cell>
          <cell r="D233" t="str">
            <v xml:space="preserve"> </v>
          </cell>
          <cell r="E233" t="str">
            <v>m3</v>
          </cell>
          <cell r="F233">
            <v>22</v>
          </cell>
          <cell r="G233">
            <v>163.22</v>
          </cell>
        </row>
        <row r="235">
          <cell r="G235" t="str">
            <v>SUB-TOTAL</v>
          </cell>
        </row>
        <row r="237">
          <cell r="G237" t="str">
            <v>TOTAL</v>
          </cell>
        </row>
      </sheetData>
      <sheetData sheetId="8">
        <row r="14">
          <cell r="A14" t="str">
            <v>01.000.00</v>
          </cell>
          <cell r="B14" t="str">
            <v>Desmatamento,destocamento e limpeza de área com árvore até 0,15m</v>
          </cell>
          <cell r="C14" t="str">
            <v>DNER-ES278/97</v>
          </cell>
          <cell r="D14" t="str">
            <v xml:space="preserve"> </v>
          </cell>
          <cell r="E14" t="str">
            <v>m2</v>
          </cell>
          <cell r="F14">
            <v>36000</v>
          </cell>
          <cell r="G14">
            <v>7.0000000000000007E-2</v>
          </cell>
        </row>
        <row r="15">
          <cell r="A15" t="str">
            <v>01.010.00</v>
          </cell>
          <cell r="B15" t="str">
            <v>Desmatamento e destocamento árvores de 0,15m a 0,30m</v>
          </cell>
          <cell r="C15" t="str">
            <v>DNER-ES278/97</v>
          </cell>
          <cell r="D15" t="str">
            <v xml:space="preserve"> </v>
          </cell>
          <cell r="E15" t="str">
            <v>un</v>
          </cell>
          <cell r="F15">
            <v>360</v>
          </cell>
          <cell r="G15">
            <v>8.92</v>
          </cell>
        </row>
        <row r="16">
          <cell r="A16" t="str">
            <v>01.011.00</v>
          </cell>
          <cell r="B16" t="str">
            <v>Desmatamento e destocamento árvores superior a 0,30m</v>
          </cell>
          <cell r="C16" t="str">
            <v>DNER-ES278/97</v>
          </cell>
          <cell r="D16" t="str">
            <v xml:space="preserve"> </v>
          </cell>
          <cell r="E16" t="str">
            <v>un</v>
          </cell>
          <cell r="F16">
            <v>180</v>
          </cell>
          <cell r="G16">
            <v>26.75</v>
          </cell>
        </row>
        <row r="17">
          <cell r="A17" t="str">
            <v>01.100.01</v>
          </cell>
          <cell r="B17" t="str">
            <v>Escavação,carga e transportes de material de 1a  categoria DMT &lt;= 50m</v>
          </cell>
          <cell r="C17" t="str">
            <v>DNER-ES280/97</v>
          </cell>
          <cell r="D17" t="str">
            <v xml:space="preserve"> </v>
          </cell>
          <cell r="E17" t="str">
            <v>m3</v>
          </cell>
          <cell r="F17">
            <v>1000</v>
          </cell>
          <cell r="G17">
            <v>0.62</v>
          </cell>
        </row>
        <row r="18">
          <cell r="A18" t="str">
            <v>01.100.12</v>
          </cell>
          <cell r="B18" t="str">
            <v>Escavação,carga e transportes de material de 1a categoria DMT= 600 a 800m</v>
          </cell>
          <cell r="C18" t="str">
            <v>DNER-ES280/97</v>
          </cell>
          <cell r="D18" t="str">
            <v xml:space="preserve"> </v>
          </cell>
          <cell r="E18" t="str">
            <v>m3</v>
          </cell>
          <cell r="F18">
            <v>325</v>
          </cell>
          <cell r="G18">
            <v>2.19</v>
          </cell>
        </row>
        <row r="19">
          <cell r="A19" t="str">
            <v>01.100.18</v>
          </cell>
          <cell r="B19" t="str">
            <v>Escavação,carga e transportes de material de 1a categoria DMT= 1800 a 2000m</v>
          </cell>
          <cell r="C19" t="str">
            <v>DNER-ES280/97</v>
          </cell>
          <cell r="D19" t="str">
            <v xml:space="preserve"> </v>
          </cell>
          <cell r="E19" t="str">
            <v>m3</v>
          </cell>
          <cell r="F19">
            <v>2295</v>
          </cell>
          <cell r="G19">
            <v>2.92</v>
          </cell>
        </row>
        <row r="20">
          <cell r="A20" t="str">
            <v>01.100.19</v>
          </cell>
          <cell r="B20" t="str">
            <v>Escavação,carga e transportes de material de 1a categoria DMT= 2000 a 3000m</v>
          </cell>
          <cell r="C20" t="str">
            <v>DNER-ES280/97</v>
          </cell>
          <cell r="D20" t="str">
            <v xml:space="preserve"> </v>
          </cell>
          <cell r="E20" t="str">
            <v>m3</v>
          </cell>
          <cell r="F20">
            <v>4475</v>
          </cell>
          <cell r="G20">
            <v>3.26</v>
          </cell>
        </row>
        <row r="21">
          <cell r="A21" t="str">
            <v>DER50260</v>
          </cell>
          <cell r="B21" t="str">
            <v>Esc.  Carga e Transp. de mat. 1a cat. c/ CB 5000&lt;DMT&lt;6000m</v>
          </cell>
          <cell r="C21" t="str">
            <v xml:space="preserve"> </v>
          </cell>
          <cell r="D21" t="str">
            <v xml:space="preserve"> </v>
          </cell>
          <cell r="E21" t="str">
            <v>m3</v>
          </cell>
          <cell r="F21">
            <v>1223</v>
          </cell>
          <cell r="G21">
            <v>4.29</v>
          </cell>
        </row>
        <row r="22">
          <cell r="A22" t="str">
            <v>DER50290</v>
          </cell>
          <cell r="B22" t="str">
            <v>Esc.  Carga e Transp. de mat. 1a cat. c/ CB 8000&lt;DMT&lt;9000m</v>
          </cell>
          <cell r="C22" t="str">
            <v xml:space="preserve"> </v>
          </cell>
          <cell r="D22" t="str">
            <v xml:space="preserve"> </v>
          </cell>
          <cell r="E22" t="str">
            <v>m3</v>
          </cell>
          <cell r="F22">
            <v>2097</v>
          </cell>
          <cell r="G22">
            <v>5.79</v>
          </cell>
        </row>
        <row r="23">
          <cell r="A23" t="str">
            <v>01.101.12</v>
          </cell>
          <cell r="B23" t="str">
            <v>Escavação,carga e transportes de material de 2a categoria,c/CB,  DMT 600 a 800m</v>
          </cell>
          <cell r="C23" t="str">
            <v>DNER-ES280/97</v>
          </cell>
          <cell r="D23" t="str">
            <v xml:space="preserve"> </v>
          </cell>
          <cell r="E23" t="str">
            <v>m3</v>
          </cell>
          <cell r="F23">
            <v>2276</v>
          </cell>
          <cell r="G23">
            <v>3.23</v>
          </cell>
        </row>
        <row r="24">
          <cell r="A24" t="str">
            <v>01.101.18</v>
          </cell>
          <cell r="B24" t="str">
            <v>Escavação,carga e transportes de material de 2a categoria,c/CB,  DMT 1800 a 2000m</v>
          </cell>
          <cell r="C24" t="str">
            <v>DNER-ES280/97</v>
          </cell>
          <cell r="D24" t="str">
            <v xml:space="preserve"> </v>
          </cell>
          <cell r="E24" t="str">
            <v>m3</v>
          </cell>
          <cell r="F24">
            <v>2295</v>
          </cell>
          <cell r="G24">
            <v>4.1399999999999997</v>
          </cell>
        </row>
        <row r="25">
          <cell r="A25" t="str">
            <v>01.101.19</v>
          </cell>
          <cell r="B25" t="str">
            <v>Escavação,carga e transportes de material de 2a categoria,c/CB,  DMT 2000 a 3000m</v>
          </cell>
          <cell r="C25" t="str">
            <v>DNER-ES280/97</v>
          </cell>
          <cell r="D25" t="str">
            <v xml:space="preserve"> </v>
          </cell>
          <cell r="E25" t="str">
            <v>m3</v>
          </cell>
          <cell r="F25">
            <v>5527</v>
          </cell>
          <cell r="G25">
            <v>4.51</v>
          </cell>
        </row>
        <row r="26">
          <cell r="A26" t="str">
            <v>DER51250</v>
          </cell>
          <cell r="B26" t="str">
            <v>Escavação,carga e transportes de material de 2a categoria DMT 5000 a 6000m</v>
          </cell>
          <cell r="C26" t="str">
            <v xml:space="preserve"> </v>
          </cell>
          <cell r="D26" t="str">
            <v xml:space="preserve"> </v>
          </cell>
          <cell r="E26" t="str">
            <v>m3</v>
          </cell>
          <cell r="F26">
            <v>1842</v>
          </cell>
          <cell r="G26">
            <v>5.7</v>
          </cell>
        </row>
        <row r="27">
          <cell r="A27" t="str">
            <v>DER51280</v>
          </cell>
          <cell r="B27" t="str">
            <v>Escavação,carga e transportes de material de 2a categoria DMT 8000 a 9000m</v>
          </cell>
          <cell r="C27" t="str">
            <v xml:space="preserve"> </v>
          </cell>
          <cell r="D27" t="str">
            <v xml:space="preserve"> </v>
          </cell>
          <cell r="E27" t="str">
            <v>m3</v>
          </cell>
          <cell r="F27">
            <v>2097</v>
          </cell>
          <cell r="G27">
            <v>7.48</v>
          </cell>
        </row>
        <row r="28">
          <cell r="A28" t="str">
            <v>DER51310</v>
          </cell>
          <cell r="B28" t="str">
            <v>Escavação,carga e transportes de material de 2a categoria DMT 12000 a 14000m</v>
          </cell>
          <cell r="C28" t="str">
            <v xml:space="preserve"> </v>
          </cell>
          <cell r="D28" t="str">
            <v xml:space="preserve"> </v>
          </cell>
          <cell r="E28" t="str">
            <v>m3</v>
          </cell>
          <cell r="F28">
            <v>4665</v>
          </cell>
          <cell r="G28">
            <v>10.14</v>
          </cell>
        </row>
        <row r="29">
          <cell r="A29" t="str">
            <v>DER51320</v>
          </cell>
          <cell r="B29" t="str">
            <v>Escavação,carga e transportes de material de 2a categoria DMT 14000 a 16000m</v>
          </cell>
          <cell r="C29" t="str">
            <v xml:space="preserve"> </v>
          </cell>
          <cell r="D29" t="str">
            <v xml:space="preserve"> </v>
          </cell>
          <cell r="E29" t="str">
            <v>m3</v>
          </cell>
          <cell r="F29">
            <v>8592</v>
          </cell>
          <cell r="G29">
            <v>11.31</v>
          </cell>
        </row>
        <row r="30">
          <cell r="A30" t="str">
            <v>DER51360</v>
          </cell>
          <cell r="B30" t="str">
            <v>Escavação,carga e transportes de material de 2a categoria DMT 22000 a 24000m</v>
          </cell>
          <cell r="C30" t="str">
            <v xml:space="preserve"> </v>
          </cell>
          <cell r="D30" t="str">
            <v xml:space="preserve"> </v>
          </cell>
          <cell r="E30" t="str">
            <v>m3</v>
          </cell>
          <cell r="F30">
            <v>1500</v>
          </cell>
          <cell r="G30">
            <v>16.04</v>
          </cell>
        </row>
        <row r="31">
          <cell r="A31" t="str">
            <v>DER52090</v>
          </cell>
          <cell r="B31" t="str">
            <v>Esc. Carga e Transp. de solos moles 600&lt;DMT&lt;=800m</v>
          </cell>
          <cell r="C31" t="str">
            <v xml:space="preserve"> </v>
          </cell>
          <cell r="D31" t="str">
            <v xml:space="preserve"> </v>
          </cell>
          <cell r="E31" t="str">
            <v>m3</v>
          </cell>
          <cell r="F31">
            <v>8592</v>
          </cell>
          <cell r="G31">
            <v>4.6399999999999997</v>
          </cell>
        </row>
        <row r="32">
          <cell r="A32" t="str">
            <v>DER52095</v>
          </cell>
          <cell r="B32" t="str">
            <v>Esc. Carga e Transp. de solos moles 800&lt;DMT&lt;=1000m</v>
          </cell>
          <cell r="C32" t="str">
            <v xml:space="preserve"> </v>
          </cell>
          <cell r="D32" t="str">
            <v xml:space="preserve"> </v>
          </cell>
          <cell r="E32" t="str">
            <v>m3</v>
          </cell>
          <cell r="F32">
            <v>2097</v>
          </cell>
          <cell r="G32">
            <v>4.7</v>
          </cell>
        </row>
        <row r="33">
          <cell r="A33" t="str">
            <v>DER52105</v>
          </cell>
          <cell r="B33" t="str">
            <v>Esc. Carga e Transp. de solos moles 2000&lt;DMT&lt;=3000m</v>
          </cell>
          <cell r="C33" t="str">
            <v xml:space="preserve"> </v>
          </cell>
          <cell r="D33" t="str">
            <v xml:space="preserve"> </v>
          </cell>
          <cell r="E33" t="str">
            <v>m3</v>
          </cell>
          <cell r="F33">
            <v>1010</v>
          </cell>
          <cell r="G33">
            <v>5.77</v>
          </cell>
        </row>
        <row r="34">
          <cell r="A34" t="str">
            <v>DER52106</v>
          </cell>
          <cell r="B34" t="str">
            <v>Esc. Carga e Transp. de solos moles 3000&lt;DMT&lt;=4000m</v>
          </cell>
          <cell r="C34" t="str">
            <v xml:space="preserve"> </v>
          </cell>
          <cell r="D34" t="str">
            <v xml:space="preserve"> </v>
          </cell>
          <cell r="E34" t="str">
            <v>m3</v>
          </cell>
          <cell r="F34">
            <v>3665</v>
          </cell>
          <cell r="G34">
            <v>6.37</v>
          </cell>
        </row>
        <row r="35">
          <cell r="A35" t="str">
            <v>01.510.00</v>
          </cell>
          <cell r="B35" t="str">
            <v>Compactação de aterros a 95% Proctor Normal</v>
          </cell>
          <cell r="C35" t="str">
            <v>DNER-ES282/97</v>
          </cell>
          <cell r="D35" t="str">
            <v xml:space="preserve"> </v>
          </cell>
          <cell r="E35" t="str">
            <v>m3</v>
          </cell>
          <cell r="F35">
            <v>5906</v>
          </cell>
          <cell r="G35">
            <v>0.79</v>
          </cell>
        </row>
        <row r="36">
          <cell r="A36" t="str">
            <v>01.511.00</v>
          </cell>
          <cell r="B36" t="str">
            <v>Compactação de aterros a 100% Proctor Normal</v>
          </cell>
          <cell r="C36" t="str">
            <v>DNER-ES282/97</v>
          </cell>
          <cell r="D36" t="str">
            <v xml:space="preserve"> </v>
          </cell>
          <cell r="E36" t="str">
            <v>m3</v>
          </cell>
          <cell r="F36">
            <v>3477</v>
          </cell>
          <cell r="G36">
            <v>1.36</v>
          </cell>
        </row>
        <row r="37">
          <cell r="F37" t="str">
            <v>SUB-TOTAL</v>
          </cell>
        </row>
        <row r="39">
          <cell r="B39" t="str">
            <v>PAVIMENTAÇÃO</v>
          </cell>
        </row>
        <row r="40">
          <cell r="A40" t="str">
            <v>02.000.00</v>
          </cell>
          <cell r="B40" t="str">
            <v>Regularização do subleito</v>
          </cell>
          <cell r="C40" t="str">
            <v xml:space="preserve"> </v>
          </cell>
          <cell r="D40" t="str">
            <v xml:space="preserve"> </v>
          </cell>
          <cell r="E40" t="str">
            <v>m2</v>
          </cell>
          <cell r="F40">
            <v>11690</v>
          </cell>
          <cell r="G40">
            <v>0.3</v>
          </cell>
        </row>
        <row r="41">
          <cell r="A41" t="str">
            <v>P01.401.00</v>
          </cell>
          <cell r="B41" t="str">
            <v>Revestimento Primário</v>
          </cell>
          <cell r="C41" t="str">
            <v xml:space="preserve"> </v>
          </cell>
          <cell r="D41" t="str">
            <v xml:space="preserve"> </v>
          </cell>
          <cell r="E41" t="str">
            <v>m3</v>
          </cell>
          <cell r="F41">
            <v>2245</v>
          </cell>
          <cell r="G41">
            <v>11.75</v>
          </cell>
        </row>
        <row r="42">
          <cell r="F42" t="str">
            <v>SUB-TOTAL</v>
          </cell>
        </row>
        <row r="43">
          <cell r="B43" t="str">
            <v>DRENAGEM</v>
          </cell>
        </row>
        <row r="44">
          <cell r="A44" t="str">
            <v>04.000.00</v>
          </cell>
          <cell r="B44" t="str">
            <v>Escavação manual em material de 1a categoria</v>
          </cell>
          <cell r="C44" t="str">
            <v xml:space="preserve"> </v>
          </cell>
          <cell r="D44" t="str">
            <v xml:space="preserve"> </v>
          </cell>
          <cell r="E44" t="str">
            <v>m3</v>
          </cell>
          <cell r="F44">
            <v>52</v>
          </cell>
          <cell r="G44">
            <v>17.57</v>
          </cell>
        </row>
        <row r="45">
          <cell r="A45" t="str">
            <v>04.001.00</v>
          </cell>
          <cell r="B45" t="str">
            <v>Escavação mecânica em material de 1a categoria</v>
          </cell>
          <cell r="C45" t="str">
            <v xml:space="preserve"> </v>
          </cell>
          <cell r="D45" t="str">
            <v xml:space="preserve"> </v>
          </cell>
          <cell r="E45" t="str">
            <v>m3</v>
          </cell>
          <cell r="F45">
            <v>1344</v>
          </cell>
          <cell r="G45">
            <v>2.09</v>
          </cell>
        </row>
        <row r="46">
          <cell r="A46" t="str">
            <v>04.001.01</v>
          </cell>
          <cell r="B46" t="str">
            <v>Escavação mecânica,reaterro e compactação (material de 1a categoria)</v>
          </cell>
          <cell r="C46" t="str">
            <v xml:space="preserve"> </v>
          </cell>
          <cell r="D46" t="str">
            <v xml:space="preserve"> </v>
          </cell>
          <cell r="E46" t="str">
            <v>m3</v>
          </cell>
          <cell r="F46">
            <v>255</v>
          </cell>
          <cell r="G46">
            <v>3.03</v>
          </cell>
        </row>
        <row r="47">
          <cell r="A47" t="str">
            <v>04.401.02</v>
          </cell>
          <cell r="B47" t="str">
            <v>Valeta de prot. de aterro c/ revest. vegetal VPA 02</v>
          </cell>
          <cell r="C47" t="str">
            <v xml:space="preserve"> </v>
          </cell>
          <cell r="D47" t="str">
            <v xml:space="preserve"> </v>
          </cell>
          <cell r="E47" t="str">
            <v>m</v>
          </cell>
          <cell r="F47">
            <v>517</v>
          </cell>
          <cell r="G47">
            <v>24.32</v>
          </cell>
        </row>
        <row r="48">
          <cell r="A48" t="str">
            <v>04.900.21</v>
          </cell>
          <cell r="B48" t="str">
            <v>Sarjeta de cant. central de concreto-SCC 01</v>
          </cell>
          <cell r="C48" t="str">
            <v>DNER-ES288/97</v>
          </cell>
          <cell r="D48" t="str">
            <v xml:space="preserve"> </v>
          </cell>
          <cell r="E48" t="str">
            <v>m</v>
          </cell>
          <cell r="F48">
            <v>627</v>
          </cell>
          <cell r="G48">
            <v>13.85</v>
          </cell>
        </row>
        <row r="49">
          <cell r="A49" t="str">
            <v>04.900.22</v>
          </cell>
          <cell r="B49" t="str">
            <v>Sarjeta de cant. central de concreto-SCC 02</v>
          </cell>
          <cell r="C49" t="str">
            <v>DNER-ES288/97</v>
          </cell>
          <cell r="D49" t="str">
            <v xml:space="preserve"> </v>
          </cell>
          <cell r="E49" t="str">
            <v>m</v>
          </cell>
          <cell r="F49">
            <v>110</v>
          </cell>
          <cell r="G49">
            <v>19.170000000000002</v>
          </cell>
        </row>
        <row r="50">
          <cell r="A50" t="str">
            <v>04.900.33</v>
          </cell>
          <cell r="B50" t="str">
            <v>Sarjeta triangular de grama-STG 03</v>
          </cell>
          <cell r="C50" t="str">
            <v xml:space="preserve"> </v>
          </cell>
          <cell r="D50" t="str">
            <v xml:space="preserve"> </v>
          </cell>
          <cell r="E50" t="str">
            <v>m</v>
          </cell>
          <cell r="F50">
            <v>451</v>
          </cell>
          <cell r="G50">
            <v>10.61</v>
          </cell>
        </row>
        <row r="51">
          <cell r="A51" t="str">
            <v>04.900.34</v>
          </cell>
          <cell r="B51" t="str">
            <v>Sarjeta triangular de grama-STG 04</v>
          </cell>
          <cell r="C51" t="str">
            <v xml:space="preserve"> </v>
          </cell>
          <cell r="D51" t="str">
            <v xml:space="preserve"> </v>
          </cell>
          <cell r="E51" t="str">
            <v>m</v>
          </cell>
          <cell r="F51">
            <v>715</v>
          </cell>
          <cell r="G51">
            <v>8.4700000000000006</v>
          </cell>
        </row>
        <row r="52">
          <cell r="F52" t="str">
            <v>SUB-TOTAL</v>
          </cell>
        </row>
        <row r="54">
          <cell r="B54" t="str">
            <v>OBRAS DE ARTE CORRENTES</v>
          </cell>
        </row>
        <row r="55">
          <cell r="A55" t="str">
            <v>04.001.00</v>
          </cell>
          <cell r="B55" t="str">
            <v>Escavação mecânica em material de 1a categoria</v>
          </cell>
          <cell r="C55" t="str">
            <v xml:space="preserve"> </v>
          </cell>
          <cell r="D55" t="str">
            <v xml:space="preserve"> </v>
          </cell>
          <cell r="E55" t="str">
            <v>m3</v>
          </cell>
          <cell r="F55">
            <v>1075.2</v>
          </cell>
          <cell r="G55">
            <v>2.09</v>
          </cell>
        </row>
        <row r="56">
          <cell r="A56" t="str">
            <v>04.001.01</v>
          </cell>
          <cell r="B56" t="str">
            <v>Escavação mecânica,reaterro e compactação (material de 1a categoria)</v>
          </cell>
          <cell r="C56" t="str">
            <v xml:space="preserve"> </v>
          </cell>
          <cell r="D56" t="str">
            <v xml:space="preserve"> </v>
          </cell>
          <cell r="E56" t="str">
            <v>m3</v>
          </cell>
          <cell r="F56">
            <v>1020</v>
          </cell>
          <cell r="G56">
            <v>3.03</v>
          </cell>
        </row>
        <row r="57">
          <cell r="A57" t="str">
            <v>04.100.02</v>
          </cell>
          <cell r="B57" t="str">
            <v>Corpo de BSTC D=0.80m</v>
          </cell>
          <cell r="C57" t="str">
            <v>DNER-ES284/97</v>
          </cell>
          <cell r="D57" t="str">
            <v xml:space="preserve"> </v>
          </cell>
          <cell r="E57" t="str">
            <v xml:space="preserve">m </v>
          </cell>
          <cell r="F57">
            <v>65</v>
          </cell>
          <cell r="G57">
            <v>201.98</v>
          </cell>
        </row>
        <row r="58">
          <cell r="A58" t="str">
            <v>04.101.02</v>
          </cell>
          <cell r="B58" t="str">
            <v>Boca de BSTC D=0.80m-normal</v>
          </cell>
          <cell r="C58" t="str">
            <v xml:space="preserve"> </v>
          </cell>
          <cell r="D58" t="str">
            <v xml:space="preserve"> </v>
          </cell>
          <cell r="E58" t="str">
            <v>un</v>
          </cell>
          <cell r="F58">
            <v>4</v>
          </cell>
          <cell r="G58">
            <v>494.05</v>
          </cell>
        </row>
        <row r="59">
          <cell r="A59" t="str">
            <v>DER72950</v>
          </cell>
          <cell r="B59" t="str">
            <v>Boca de BSTC D=2,00m-normal</v>
          </cell>
          <cell r="C59" t="str">
            <v xml:space="preserve"> </v>
          </cell>
          <cell r="D59" t="str">
            <v xml:space="preserve"> </v>
          </cell>
          <cell r="E59" t="str">
            <v>un</v>
          </cell>
          <cell r="F59">
            <v>2</v>
          </cell>
          <cell r="G59">
            <v>1469.87</v>
          </cell>
        </row>
        <row r="60">
          <cell r="A60" t="str">
            <v>P04.110.00</v>
          </cell>
          <cell r="B60" t="str">
            <v>Corpo de BDTC D=0.80m c/ laje de concreto</v>
          </cell>
          <cell r="C60" t="str">
            <v xml:space="preserve"> </v>
          </cell>
          <cell r="D60" t="str">
            <v xml:space="preserve"> </v>
          </cell>
          <cell r="E60" t="str">
            <v>m</v>
          </cell>
          <cell r="F60">
            <v>92</v>
          </cell>
          <cell r="G60">
            <v>335.3</v>
          </cell>
        </row>
        <row r="61">
          <cell r="A61" t="str">
            <v>P04.111.01</v>
          </cell>
          <cell r="B61" t="str">
            <v>Boca de BDTC D=0.80m</v>
          </cell>
          <cell r="C61" t="str">
            <v xml:space="preserve"> </v>
          </cell>
          <cell r="D61" t="str">
            <v xml:space="preserve"> </v>
          </cell>
          <cell r="E61" t="str">
            <v>un</v>
          </cell>
          <cell r="F61">
            <v>4</v>
          </cell>
          <cell r="G61">
            <v>560.76</v>
          </cell>
        </row>
        <row r="62">
          <cell r="A62" t="str">
            <v>04.200.02</v>
          </cell>
          <cell r="B62" t="str">
            <v>Corpo de BSCC 2.00x2.00m-H=0 a 1.00m</v>
          </cell>
          <cell r="C62" t="str">
            <v>DNER-ES286/97</v>
          </cell>
          <cell r="D62" t="str">
            <v xml:space="preserve"> </v>
          </cell>
          <cell r="E62" t="str">
            <v>m</v>
          </cell>
          <cell r="F62">
            <v>21</v>
          </cell>
          <cell r="G62">
            <v>737.8</v>
          </cell>
        </row>
        <row r="63">
          <cell r="A63" t="str">
            <v>04.201.02</v>
          </cell>
          <cell r="B63" t="str">
            <v>Boca de BSCC 2.00x2.00m - normal</v>
          </cell>
          <cell r="C63" t="str">
            <v xml:space="preserve"> </v>
          </cell>
          <cell r="D63" t="str">
            <v xml:space="preserve"> </v>
          </cell>
          <cell r="E63" t="str">
            <v>un</v>
          </cell>
          <cell r="F63">
            <v>2</v>
          </cell>
          <cell r="G63">
            <v>4874.24</v>
          </cell>
        </row>
        <row r="64">
          <cell r="A64" t="str">
            <v>P 04.100.21</v>
          </cell>
          <cell r="B64" t="str">
            <v>Tunnel liner plate, c/Epoxy-bonded, D=2,00m, E=2,70mm</v>
          </cell>
          <cell r="C64" t="str">
            <v xml:space="preserve"> </v>
          </cell>
          <cell r="D64" t="str">
            <v xml:space="preserve"> </v>
          </cell>
          <cell r="E64" t="str">
            <v>m</v>
          </cell>
          <cell r="F64">
            <v>44.5</v>
          </cell>
          <cell r="G64">
            <v>1370.71</v>
          </cell>
        </row>
        <row r="65">
          <cell r="A65" t="str">
            <v>04.999.02</v>
          </cell>
          <cell r="B65" t="str">
            <v>Demolição de dispositivos de concreto</v>
          </cell>
          <cell r="C65" t="str">
            <v>DNER-ES296/97</v>
          </cell>
          <cell r="D65" t="str">
            <v xml:space="preserve"> </v>
          </cell>
          <cell r="E65" t="str">
            <v>m3</v>
          </cell>
          <cell r="F65">
            <v>25</v>
          </cell>
          <cell r="G65">
            <v>12.58</v>
          </cell>
        </row>
        <row r="66">
          <cell r="F66" t="str">
            <v>SUB-TOTAL</v>
          </cell>
        </row>
        <row r="67">
          <cell r="B67" t="str">
            <v>OBRAS COMPLEMENTARES</v>
          </cell>
        </row>
        <row r="68">
          <cell r="A68" t="str">
            <v>05.100.00</v>
          </cell>
          <cell r="B68" t="str">
            <v>Enleivamento</v>
          </cell>
          <cell r="C68" t="str">
            <v>DNER-ES341/97</v>
          </cell>
          <cell r="D68" t="str">
            <v xml:space="preserve"> </v>
          </cell>
          <cell r="E68" t="str">
            <v>m2</v>
          </cell>
          <cell r="F68">
            <v>8136</v>
          </cell>
          <cell r="G68">
            <v>2.06</v>
          </cell>
        </row>
        <row r="69">
          <cell r="A69" t="str">
            <v>05.102.00</v>
          </cell>
          <cell r="B69" t="str">
            <v>Hidrossemeadura</v>
          </cell>
          <cell r="C69" t="str">
            <v>DNER-ES341/97</v>
          </cell>
          <cell r="D69" t="str">
            <v xml:space="preserve"> </v>
          </cell>
          <cell r="E69" t="str">
            <v>m2</v>
          </cell>
          <cell r="F69">
            <v>420</v>
          </cell>
          <cell r="G69">
            <v>0.49</v>
          </cell>
        </row>
        <row r="70">
          <cell r="A70" t="str">
            <v>P 05.100.02</v>
          </cell>
          <cell r="B70" t="str">
            <v>Fornecimento e plantio de árvore selecionada</v>
          </cell>
          <cell r="C70" t="str">
            <v xml:space="preserve"> </v>
          </cell>
          <cell r="D70" t="str">
            <v xml:space="preserve"> </v>
          </cell>
          <cell r="E70" t="str">
            <v>un</v>
          </cell>
          <cell r="F70">
            <v>95</v>
          </cell>
          <cell r="G70">
            <v>6.02</v>
          </cell>
        </row>
      </sheetData>
      <sheetData sheetId="9">
        <row r="14">
          <cell r="A14" t="str">
            <v>01.000.00</v>
          </cell>
          <cell r="B14" t="str">
            <v>Desmatamento,destocamento e limpeza de área com árvore até 0,15m</v>
          </cell>
          <cell r="C14" t="str">
            <v>DNER-ES278/97</v>
          </cell>
          <cell r="D14" t="str">
            <v xml:space="preserve"> </v>
          </cell>
          <cell r="E14" t="str">
            <v>m2</v>
          </cell>
          <cell r="F14">
            <v>154200</v>
          </cell>
          <cell r="G14">
            <v>7.0000000000000007E-2</v>
          </cell>
        </row>
        <row r="15">
          <cell r="A15" t="str">
            <v>01.010.00</v>
          </cell>
          <cell r="B15" t="str">
            <v>Desmatamento e destocamento árvores de 0,15m a 0,30m</v>
          </cell>
          <cell r="C15" t="str">
            <v>DNER-ES278/97</v>
          </cell>
          <cell r="D15" t="str">
            <v xml:space="preserve"> </v>
          </cell>
          <cell r="E15" t="str">
            <v>un</v>
          </cell>
          <cell r="F15">
            <v>1542</v>
          </cell>
          <cell r="G15">
            <v>8.92</v>
          </cell>
        </row>
        <row r="16">
          <cell r="A16" t="str">
            <v>01.011.00</v>
          </cell>
          <cell r="B16" t="str">
            <v>Desmatamento e destocamento árvores superior a 0,30m</v>
          </cell>
          <cell r="C16" t="str">
            <v>DNER-ES278/97</v>
          </cell>
          <cell r="D16" t="str">
            <v xml:space="preserve"> </v>
          </cell>
          <cell r="E16" t="str">
            <v>un</v>
          </cell>
          <cell r="F16">
            <v>771</v>
          </cell>
          <cell r="G16">
            <v>26.75</v>
          </cell>
        </row>
        <row r="17">
          <cell r="A17" t="str">
            <v>01.100.01</v>
          </cell>
          <cell r="B17" t="str">
            <v>Escavação,carga e transportes de material de 1a  categoria DMT &lt;= 50m</v>
          </cell>
          <cell r="C17" t="str">
            <v>DNER-ES280/97</v>
          </cell>
          <cell r="D17" t="str">
            <v xml:space="preserve"> </v>
          </cell>
          <cell r="E17" t="str">
            <v>m3</v>
          </cell>
          <cell r="F17">
            <v>1000</v>
          </cell>
          <cell r="G17">
            <v>0.62</v>
          </cell>
        </row>
        <row r="18">
          <cell r="A18" t="str">
            <v>01.100.09</v>
          </cell>
          <cell r="B18" t="str">
            <v>Escavação,carga e transportes de material de 1a categoria DMT= 50 a 200m</v>
          </cell>
          <cell r="C18" t="str">
            <v>DNER-ES280/97</v>
          </cell>
          <cell r="D18" t="str">
            <v xml:space="preserve"> </v>
          </cell>
          <cell r="E18" t="str">
            <v>m3</v>
          </cell>
          <cell r="F18">
            <v>3580</v>
          </cell>
          <cell r="G18">
            <v>1.89</v>
          </cell>
        </row>
        <row r="19">
          <cell r="A19" t="str">
            <v>01.100.10</v>
          </cell>
          <cell r="B19" t="str">
            <v>Escavação,carga e transportes de material de 1a categoria DMT= 200 a 400m</v>
          </cell>
          <cell r="C19" t="str">
            <v>DNER-ES280/97</v>
          </cell>
          <cell r="D19" t="str">
            <v xml:space="preserve"> </v>
          </cell>
          <cell r="E19" t="str">
            <v>m3</v>
          </cell>
          <cell r="F19">
            <v>389</v>
          </cell>
          <cell r="G19">
            <v>1.98</v>
          </cell>
        </row>
        <row r="20">
          <cell r="A20" t="str">
            <v>01.100.11</v>
          </cell>
          <cell r="B20" t="str">
            <v>Escavação,carga e transportes de material de 1a categoria DMT= 400 a 600m</v>
          </cell>
          <cell r="C20" t="str">
            <v>DNER-ES280/97</v>
          </cell>
          <cell r="D20" t="str">
            <v xml:space="preserve"> </v>
          </cell>
          <cell r="E20" t="str">
            <v>m3</v>
          </cell>
          <cell r="F20">
            <v>1207</v>
          </cell>
          <cell r="G20">
            <v>2.12</v>
          </cell>
        </row>
        <row r="21">
          <cell r="A21" t="str">
            <v>01.100.12</v>
          </cell>
          <cell r="B21" t="str">
            <v>Escavação,carga e transportes de material de 1a categoria DMT= 600 a 800m</v>
          </cell>
          <cell r="C21" t="str">
            <v>DNER-ES280/97</v>
          </cell>
          <cell r="D21" t="str">
            <v xml:space="preserve"> </v>
          </cell>
          <cell r="E21" t="str">
            <v>m3</v>
          </cell>
          <cell r="F21">
            <v>2411</v>
          </cell>
          <cell r="G21">
            <v>2.19</v>
          </cell>
        </row>
        <row r="22">
          <cell r="A22" t="str">
            <v>01.100.13</v>
          </cell>
          <cell r="B22" t="str">
            <v>Escavação,carga e transportes de material de 1a categoria DMT= 800 a 1000m</v>
          </cell>
          <cell r="C22" t="str">
            <v>DNER-ES280/97</v>
          </cell>
          <cell r="D22" t="str">
            <v xml:space="preserve"> </v>
          </cell>
          <cell r="E22" t="str">
            <v>m3</v>
          </cell>
          <cell r="F22">
            <v>5249</v>
          </cell>
          <cell r="G22">
            <v>2.36</v>
          </cell>
        </row>
        <row r="23">
          <cell r="A23" t="str">
            <v>01.100.14</v>
          </cell>
          <cell r="B23" t="str">
            <v>Escavação,carga e transportes de material de 1a categoria DMT= 1000 a 1200m</v>
          </cell>
          <cell r="C23" t="str">
            <v>DNER-ES280/97</v>
          </cell>
          <cell r="D23" t="str">
            <v xml:space="preserve"> </v>
          </cell>
          <cell r="E23" t="str">
            <v>m3</v>
          </cell>
          <cell r="F23">
            <v>18027</v>
          </cell>
          <cell r="G23">
            <v>2.4</v>
          </cell>
        </row>
        <row r="24">
          <cell r="A24" t="str">
            <v>01.100.15</v>
          </cell>
          <cell r="B24" t="str">
            <v>Escavação,carga e transportes de material de 1a categoria DMT= 1200 a 1400m</v>
          </cell>
          <cell r="C24" t="str">
            <v>DNER-ES280/97</v>
          </cell>
          <cell r="D24" t="str">
            <v xml:space="preserve"> </v>
          </cell>
          <cell r="E24" t="str">
            <v>m3</v>
          </cell>
          <cell r="F24">
            <v>5127</v>
          </cell>
          <cell r="G24">
            <v>2.62</v>
          </cell>
        </row>
        <row r="25">
          <cell r="A25" t="str">
            <v>01.100.16</v>
          </cell>
          <cell r="B25" t="str">
            <v>Escavação,carga e transportes de material de 1a  categoria DMT 1400 a 1600m</v>
          </cell>
          <cell r="C25" t="str">
            <v>DNER-ES280/97</v>
          </cell>
          <cell r="D25" t="str">
            <v xml:space="preserve"> </v>
          </cell>
          <cell r="E25" t="str">
            <v>m3</v>
          </cell>
          <cell r="F25">
            <v>2145</v>
          </cell>
          <cell r="G25">
            <v>2.73</v>
          </cell>
        </row>
        <row r="26">
          <cell r="A26" t="str">
            <v>01.100.17</v>
          </cell>
          <cell r="B26" t="str">
            <v>Escavação,carga e transportes de material de 1a categoria DMT= 1600 a 1800m</v>
          </cell>
          <cell r="C26" t="str">
            <v>DNER-ES280/97</v>
          </cell>
          <cell r="D26" t="str">
            <v xml:space="preserve"> </v>
          </cell>
          <cell r="E26" t="str">
            <v>m3</v>
          </cell>
          <cell r="F26">
            <v>1313</v>
          </cell>
          <cell r="G26">
            <v>2.84</v>
          </cell>
        </row>
        <row r="27">
          <cell r="A27" t="str">
            <v>01.100.18</v>
          </cell>
          <cell r="B27" t="str">
            <v>Escavação,carga e transportes de material de 1a categoria DMT= 1800 a 2000m</v>
          </cell>
          <cell r="C27" t="str">
            <v>DNER-ES280/97</v>
          </cell>
          <cell r="D27" t="str">
            <v xml:space="preserve"> </v>
          </cell>
          <cell r="E27" t="str">
            <v>m3</v>
          </cell>
          <cell r="F27">
            <v>1078</v>
          </cell>
          <cell r="G27">
            <v>2.92</v>
          </cell>
        </row>
        <row r="28">
          <cell r="A28" t="str">
            <v>01.100.19</v>
          </cell>
          <cell r="B28" t="str">
            <v>Escavação,carga e transportes de material de 1a categoria DMT= 2000 a 3000m</v>
          </cell>
          <cell r="C28" t="str">
            <v>DNER-ES280/97</v>
          </cell>
          <cell r="D28" t="str">
            <v xml:space="preserve"> </v>
          </cell>
          <cell r="E28" t="str">
            <v>m3</v>
          </cell>
          <cell r="F28">
            <v>16291</v>
          </cell>
          <cell r="G28">
            <v>3.26</v>
          </cell>
        </row>
        <row r="29">
          <cell r="A29" t="str">
            <v>DER50260</v>
          </cell>
          <cell r="B29" t="str">
            <v>Esc.  Carga e Transp. de mat. 1a cat. c/ CB 5000&lt;DMT&lt;6000m</v>
          </cell>
          <cell r="C29" t="str">
            <v xml:space="preserve"> </v>
          </cell>
          <cell r="D29" t="str">
            <v xml:space="preserve"> </v>
          </cell>
          <cell r="E29" t="str">
            <v>m3</v>
          </cell>
          <cell r="F29">
            <v>808</v>
          </cell>
          <cell r="G29">
            <v>4.29</v>
          </cell>
        </row>
        <row r="30">
          <cell r="A30" t="str">
            <v>DER50270</v>
          </cell>
          <cell r="B30" t="str">
            <v>Esc.  Carga e Transp. de mat. 1a cat. c/ CB 6000&lt;DMT&lt;7000m</v>
          </cell>
          <cell r="C30" t="str">
            <v xml:space="preserve"> </v>
          </cell>
          <cell r="D30" t="str">
            <v xml:space="preserve"> </v>
          </cell>
          <cell r="E30" t="str">
            <v>m3</v>
          </cell>
          <cell r="F30">
            <v>6239</v>
          </cell>
          <cell r="G30">
            <v>4.79</v>
          </cell>
        </row>
        <row r="31">
          <cell r="A31" t="str">
            <v>DER50315</v>
          </cell>
          <cell r="B31" t="str">
            <v>Esc.  Carga e Transp. de mat. 1a cat. c/ CB 12000&lt;DMT&lt;14000m</v>
          </cell>
          <cell r="C31" t="str">
            <v xml:space="preserve"> </v>
          </cell>
          <cell r="D31" t="str">
            <v xml:space="preserve"> </v>
          </cell>
          <cell r="E31" t="str">
            <v>m3</v>
          </cell>
          <cell r="F31">
            <v>16257</v>
          </cell>
          <cell r="G31">
            <v>8.0299999999999994</v>
          </cell>
        </row>
        <row r="32">
          <cell r="A32" t="str">
            <v>01.101.09</v>
          </cell>
          <cell r="B32" t="str">
            <v>Escavação,carga e transportes de material de 2a categoria,c/CB, DMT 50 a 200m</v>
          </cell>
          <cell r="C32" t="str">
            <v>DNER-ES280/97</v>
          </cell>
          <cell r="D32" t="str">
            <v xml:space="preserve"> </v>
          </cell>
          <cell r="E32" t="str">
            <v>m3</v>
          </cell>
          <cell r="F32">
            <v>100</v>
          </cell>
          <cell r="G32">
            <v>2.85</v>
          </cell>
        </row>
        <row r="33">
          <cell r="A33" t="str">
            <v>01.101.10</v>
          </cell>
          <cell r="B33" t="str">
            <v>Escavação,carga e transportes de material de 2a categoria,c/CB,  DMT 200 a 400m</v>
          </cell>
          <cell r="C33" t="str">
            <v>DNER-ES280/97</v>
          </cell>
          <cell r="D33" t="str">
            <v xml:space="preserve"> </v>
          </cell>
          <cell r="E33" t="str">
            <v>m3</v>
          </cell>
          <cell r="F33">
            <v>100</v>
          </cell>
          <cell r="G33">
            <v>2.97</v>
          </cell>
        </row>
        <row r="34">
          <cell r="A34" t="str">
            <v>01.101.11</v>
          </cell>
          <cell r="B34" t="str">
            <v>Escavação,carga e transportes de material de 2a categoria,c/CB,  DMT 400 a 600m</v>
          </cell>
          <cell r="C34" t="str">
            <v>DNER-ES280/97</v>
          </cell>
          <cell r="D34" t="str">
            <v xml:space="preserve"> </v>
          </cell>
          <cell r="E34" t="str">
            <v>m3</v>
          </cell>
          <cell r="F34">
            <v>100</v>
          </cell>
          <cell r="G34">
            <v>3.15</v>
          </cell>
        </row>
        <row r="35">
          <cell r="A35" t="str">
            <v>01.101.12</v>
          </cell>
          <cell r="B35" t="str">
            <v>Escavação,carga e transportes de material de 2a categoria,c/CB,  DMT 600 a 800m</v>
          </cell>
          <cell r="C35" t="str">
            <v>DNER-ES280/97</v>
          </cell>
          <cell r="D35" t="str">
            <v xml:space="preserve"> </v>
          </cell>
          <cell r="E35" t="str">
            <v>m3</v>
          </cell>
          <cell r="F35">
            <v>4759</v>
          </cell>
          <cell r="G35">
            <v>3.23</v>
          </cell>
        </row>
        <row r="36">
          <cell r="A36" t="str">
            <v>01.101.13</v>
          </cell>
          <cell r="B36" t="str">
            <v>Escavação,carga e transportes de material de 2a categoria,c/CB,  DMT 800 a 1 000m</v>
          </cell>
          <cell r="C36" t="str">
            <v>DNER-ES280/97</v>
          </cell>
          <cell r="D36" t="str">
            <v xml:space="preserve"> </v>
          </cell>
          <cell r="E36" t="str">
            <v>m3</v>
          </cell>
          <cell r="F36">
            <v>100</v>
          </cell>
          <cell r="G36">
            <v>3.42</v>
          </cell>
        </row>
        <row r="37">
          <cell r="A37" t="str">
            <v>01.101.14</v>
          </cell>
          <cell r="B37" t="str">
            <v>Escavação,carga e transportes de material de 2a categoria,c/CB,  DMT 1000 a 1200m</v>
          </cell>
          <cell r="C37" t="str">
            <v>DNER-ES280/97</v>
          </cell>
          <cell r="D37" t="str">
            <v xml:space="preserve"> </v>
          </cell>
          <cell r="E37" t="str">
            <v>m3</v>
          </cell>
          <cell r="F37">
            <v>12018</v>
          </cell>
          <cell r="G37">
            <v>3.49</v>
          </cell>
        </row>
        <row r="38">
          <cell r="A38" t="str">
            <v>01.101.15</v>
          </cell>
          <cell r="B38" t="str">
            <v>Escavação,carga e transportes de material de 2a categoria,c/CB,  DMT 1200 a 1400m</v>
          </cell>
          <cell r="C38" t="str">
            <v>DNER-ES280/97</v>
          </cell>
          <cell r="D38" t="str">
            <v xml:space="preserve"> </v>
          </cell>
          <cell r="E38" t="str">
            <v>m3</v>
          </cell>
          <cell r="F38">
            <v>570</v>
          </cell>
          <cell r="G38">
            <v>3.73</v>
          </cell>
        </row>
        <row r="39">
          <cell r="A39" t="str">
            <v>01.101.16</v>
          </cell>
          <cell r="B39" t="str">
            <v>Escavação,carga e transportes de material de 2a categoria,c/CB,  DMT 1400 a 1600m</v>
          </cell>
          <cell r="C39" t="str">
            <v>DNER-ES280/97</v>
          </cell>
          <cell r="D39" t="str">
            <v xml:space="preserve"> </v>
          </cell>
          <cell r="E39" t="str">
            <v>m3</v>
          </cell>
          <cell r="F39">
            <v>238</v>
          </cell>
          <cell r="G39">
            <v>3.87</v>
          </cell>
        </row>
        <row r="40">
          <cell r="A40" t="str">
            <v>01.101.17</v>
          </cell>
          <cell r="B40" t="str">
            <v>Escavação,carga e transportes de material de 2a categoria,c/CB,  DMT 1600 a 1800m</v>
          </cell>
          <cell r="C40" t="str">
            <v>DNER-ES280/97</v>
          </cell>
          <cell r="D40" t="str">
            <v xml:space="preserve"> </v>
          </cell>
          <cell r="E40" t="str">
            <v>m3</v>
          </cell>
          <cell r="F40">
            <v>100</v>
          </cell>
          <cell r="G40">
            <v>3.99</v>
          </cell>
        </row>
        <row r="41">
          <cell r="A41" t="str">
            <v>01.101.18</v>
          </cell>
          <cell r="B41" t="str">
            <v>Escavação,carga e transportes de material de 2a categoria,c/CB,  DMT 1800 a 2000m</v>
          </cell>
          <cell r="C41" t="str">
            <v>DNER-ES280/97</v>
          </cell>
          <cell r="D41" t="str">
            <v xml:space="preserve"> </v>
          </cell>
          <cell r="E41" t="str">
            <v>m3</v>
          </cell>
          <cell r="F41">
            <v>235</v>
          </cell>
          <cell r="G41">
            <v>4.1399999999999997</v>
          </cell>
        </row>
        <row r="42">
          <cell r="A42" t="str">
            <v>01.101.19</v>
          </cell>
          <cell r="B42" t="str">
            <v>Escavação,carga e transportes de material de 2a categoria,c/CB,  DMT 2000 a 3000m</v>
          </cell>
          <cell r="C42" t="str">
            <v>DNER-ES280/97</v>
          </cell>
          <cell r="D42" t="str">
            <v xml:space="preserve"> </v>
          </cell>
          <cell r="E42" t="str">
            <v>m3</v>
          </cell>
          <cell r="F42">
            <v>557</v>
          </cell>
          <cell r="G42">
            <v>4.51</v>
          </cell>
        </row>
        <row r="43">
          <cell r="A43" t="str">
            <v>DER51250</v>
          </cell>
          <cell r="B43" t="str">
            <v>Escavação,carga e transportes de material de 2a categoria DMT 5000 a 6000m</v>
          </cell>
          <cell r="C43" t="str">
            <v xml:space="preserve"> </v>
          </cell>
          <cell r="D43" t="str">
            <v xml:space="preserve"> </v>
          </cell>
          <cell r="E43" t="str">
            <v>m3</v>
          </cell>
          <cell r="F43">
            <v>1802</v>
          </cell>
          <cell r="G43">
            <v>5.7</v>
          </cell>
        </row>
        <row r="44">
          <cell r="A44" t="str">
            <v>DER51260</v>
          </cell>
          <cell r="B44" t="str">
            <v>Escavação,carga e transportes de material de 2a categoria DMT 6000 a 7000m</v>
          </cell>
          <cell r="C44" t="str">
            <v xml:space="preserve"> </v>
          </cell>
          <cell r="D44" t="str">
            <v xml:space="preserve"> </v>
          </cell>
          <cell r="E44" t="str">
            <v>m3</v>
          </cell>
          <cell r="F44">
            <v>1248</v>
          </cell>
          <cell r="G44">
            <v>6.34</v>
          </cell>
        </row>
        <row r="45">
          <cell r="A45" t="str">
            <v>DER51310</v>
          </cell>
          <cell r="B45" t="str">
            <v>Escavação,carga e transportes de material de 2a categoria DMT 12000 a 14000m</v>
          </cell>
          <cell r="C45" t="str">
            <v xml:space="preserve"> </v>
          </cell>
          <cell r="D45" t="str">
            <v xml:space="preserve"> </v>
          </cell>
          <cell r="E45" t="str">
            <v>m3</v>
          </cell>
          <cell r="F45">
            <v>100</v>
          </cell>
          <cell r="G45">
            <v>10.14</v>
          </cell>
        </row>
        <row r="46">
          <cell r="A46" t="str">
            <v>DER52095</v>
          </cell>
          <cell r="B46" t="str">
            <v>Esc. Carga e Transp. de solos moles 800&lt;DMT&lt;=1000m</v>
          </cell>
          <cell r="C46" t="str">
            <v xml:space="preserve"> </v>
          </cell>
          <cell r="D46" t="str">
            <v xml:space="preserve"> </v>
          </cell>
          <cell r="E46" t="str">
            <v>m3</v>
          </cell>
          <cell r="F46">
            <v>808</v>
          </cell>
          <cell r="G46">
            <v>4.7</v>
          </cell>
        </row>
        <row r="47">
          <cell r="A47" t="str">
            <v>DER52101</v>
          </cell>
          <cell r="B47" t="str">
            <v>Esc. Carga e Transp. de solos moles 1200&lt;DMT&lt;=1400m</v>
          </cell>
          <cell r="C47" t="str">
            <v xml:space="preserve"> </v>
          </cell>
          <cell r="D47" t="str">
            <v xml:space="preserve"> </v>
          </cell>
          <cell r="E47" t="str">
            <v>m3</v>
          </cell>
          <cell r="F47">
            <v>1500</v>
          </cell>
          <cell r="G47">
            <v>4.74</v>
          </cell>
        </row>
        <row r="48">
          <cell r="A48" t="str">
            <v>DER52105</v>
          </cell>
          <cell r="B48" t="str">
            <v>Esc. Carga e Transp. de solos moles 2000&lt;DMT&lt;=3000m</v>
          </cell>
          <cell r="C48" t="str">
            <v xml:space="preserve"> </v>
          </cell>
          <cell r="D48" t="str">
            <v xml:space="preserve"> </v>
          </cell>
          <cell r="E48" t="str">
            <v>m3</v>
          </cell>
          <cell r="F48">
            <v>1222</v>
          </cell>
          <cell r="G48">
            <v>5.77</v>
          </cell>
        </row>
        <row r="49">
          <cell r="A49" t="str">
            <v>DER52106</v>
          </cell>
          <cell r="B49" t="str">
            <v>Esc. Carga e Transp. de solos moles 3000&lt;DMT&lt;=4000m</v>
          </cell>
          <cell r="C49" t="str">
            <v xml:space="preserve"> </v>
          </cell>
          <cell r="D49" t="str">
            <v xml:space="preserve"> </v>
          </cell>
          <cell r="E49" t="str">
            <v>m3</v>
          </cell>
          <cell r="F49">
            <v>3135</v>
          </cell>
          <cell r="G49">
            <v>6.37</v>
          </cell>
        </row>
        <row r="50">
          <cell r="A50" t="str">
            <v>01.510.00</v>
          </cell>
          <cell r="B50" t="str">
            <v>Compactação de aterros a 95% Proctor Normal</v>
          </cell>
          <cell r="C50" t="str">
            <v>DNER-ES282/97</v>
          </cell>
          <cell r="D50" t="str">
            <v xml:space="preserve"> </v>
          </cell>
          <cell r="E50" t="str">
            <v>m3</v>
          </cell>
          <cell r="F50">
            <v>48343</v>
          </cell>
          <cell r="G50">
            <v>0.79</v>
          </cell>
        </row>
        <row r="51">
          <cell r="A51" t="str">
            <v>01.511.00</v>
          </cell>
          <cell r="B51" t="str">
            <v>Compactação de aterros a 100% Proctor Normal</v>
          </cell>
          <cell r="C51" t="str">
            <v>DNER-ES282/97</v>
          </cell>
          <cell r="D51" t="str">
            <v xml:space="preserve"> </v>
          </cell>
          <cell r="E51" t="str">
            <v>m3</v>
          </cell>
          <cell r="F51">
            <v>22313</v>
          </cell>
          <cell r="G51">
            <v>1.36</v>
          </cell>
        </row>
        <row r="52">
          <cell r="F52" t="str">
            <v>SUB-TOTAL</v>
          </cell>
        </row>
        <row r="54">
          <cell r="B54" t="str">
            <v>PAVIMENTAÇÃO</v>
          </cell>
        </row>
        <row r="55">
          <cell r="A55" t="str">
            <v>02.000.00</v>
          </cell>
          <cell r="B55" t="str">
            <v>Regularização do subleito</v>
          </cell>
          <cell r="C55" t="str">
            <v xml:space="preserve"> </v>
          </cell>
          <cell r="D55" t="str">
            <v xml:space="preserve"> </v>
          </cell>
          <cell r="E55" t="str">
            <v>m2</v>
          </cell>
          <cell r="F55">
            <v>104259</v>
          </cell>
          <cell r="G55">
            <v>0.3</v>
          </cell>
        </row>
        <row r="56">
          <cell r="A56" t="str">
            <v>DER53130</v>
          </cell>
          <cell r="B56" t="str">
            <v>Camada de macadame seco</v>
          </cell>
          <cell r="C56" t="str">
            <v xml:space="preserve"> </v>
          </cell>
          <cell r="D56" t="str">
            <v xml:space="preserve"> </v>
          </cell>
          <cell r="E56" t="str">
            <v>m3</v>
          </cell>
          <cell r="F56">
            <v>17459</v>
          </cell>
          <cell r="G56">
            <v>21.86</v>
          </cell>
        </row>
        <row r="57">
          <cell r="A57" t="str">
            <v>02.230.00</v>
          </cell>
          <cell r="B57" t="str">
            <v>Base brita graduada</v>
          </cell>
          <cell r="C57" t="str">
            <v>DNER-ES303/97</v>
          </cell>
          <cell r="D57" t="str">
            <v xml:space="preserve"> </v>
          </cell>
          <cell r="E57" t="str">
            <v>m3</v>
          </cell>
          <cell r="F57">
            <v>13838</v>
          </cell>
          <cell r="G57">
            <v>28.06</v>
          </cell>
        </row>
        <row r="58">
          <cell r="A58" t="str">
            <v>02.300.00</v>
          </cell>
          <cell r="B58" t="str">
            <v>Imprimação - Fornecimento, transporte e execução</v>
          </cell>
          <cell r="C58" t="str">
            <v>DNER-ES306/97</v>
          </cell>
          <cell r="D58" t="str">
            <v xml:space="preserve"> </v>
          </cell>
          <cell r="E58" t="str">
            <v>m2</v>
          </cell>
          <cell r="F58">
            <v>92533</v>
          </cell>
          <cell r="G58">
            <v>1.1100000000000001</v>
          </cell>
        </row>
        <row r="59">
          <cell r="A59" t="str">
            <v>02.400.00</v>
          </cell>
          <cell r="B59" t="str">
            <v>Pintura de ligação - Fornec., transporte e execução</v>
          </cell>
          <cell r="C59" t="str">
            <v>DNER-ES307/97</v>
          </cell>
          <cell r="D59" t="str">
            <v xml:space="preserve"> </v>
          </cell>
          <cell r="E59" t="str">
            <v>m2</v>
          </cell>
          <cell r="F59">
            <v>170839</v>
          </cell>
          <cell r="G59">
            <v>0.41</v>
          </cell>
        </row>
        <row r="60">
          <cell r="A60" t="str">
            <v>02.540.01</v>
          </cell>
          <cell r="B60" t="str">
            <v>Concreto betuminoso usinado a quente - usina 100/140 t/h</v>
          </cell>
          <cell r="C60" t="str">
            <v>DNER-ES313/97</v>
          </cell>
          <cell r="D60" t="str">
            <v xml:space="preserve"> </v>
          </cell>
          <cell r="E60" t="str">
            <v>t</v>
          </cell>
          <cell r="F60">
            <v>19054</v>
          </cell>
          <cell r="G60">
            <v>67.64</v>
          </cell>
        </row>
        <row r="61">
          <cell r="A61" t="str">
            <v>DER82200</v>
          </cell>
          <cell r="B61" t="str">
            <v>Remoção de revestimento de CBUQ</v>
          </cell>
          <cell r="C61" t="str">
            <v xml:space="preserve"> </v>
          </cell>
          <cell r="D61" t="str">
            <v xml:space="preserve"> </v>
          </cell>
          <cell r="E61" t="str">
            <v>m3</v>
          </cell>
          <cell r="F61">
            <v>1526</v>
          </cell>
          <cell r="G61">
            <v>5.73</v>
          </cell>
        </row>
        <row r="62">
          <cell r="A62" t="str">
            <v>DER82200a</v>
          </cell>
          <cell r="B62" t="str">
            <v>Remoção de camada granular</v>
          </cell>
          <cell r="C62" t="str">
            <v xml:space="preserve"> </v>
          </cell>
          <cell r="D62" t="str">
            <v xml:space="preserve"> </v>
          </cell>
          <cell r="E62" t="str">
            <v>m3</v>
          </cell>
          <cell r="F62">
            <v>1526</v>
          </cell>
          <cell r="G62">
            <v>4.67</v>
          </cell>
        </row>
        <row r="63">
          <cell r="A63" t="str">
            <v>DER82150</v>
          </cell>
          <cell r="B63" t="str">
            <v>Remoção de pavimento a paralelelpípedo</v>
          </cell>
          <cell r="C63" t="str">
            <v xml:space="preserve"> </v>
          </cell>
          <cell r="D63" t="str">
            <v xml:space="preserve"> </v>
          </cell>
          <cell r="E63" t="str">
            <v>m2</v>
          </cell>
          <cell r="F63">
            <v>2238</v>
          </cell>
          <cell r="G63">
            <v>0.62</v>
          </cell>
        </row>
        <row r="64">
          <cell r="F64" t="str">
            <v>SUB-TOTAL</v>
          </cell>
        </row>
        <row r="65">
          <cell r="B65" t="str">
            <v>DRENAGEM</v>
          </cell>
        </row>
        <row r="66">
          <cell r="A66" t="str">
            <v>04.000.00</v>
          </cell>
          <cell r="B66" t="str">
            <v>Escavação manual em material de 1a categoria</v>
          </cell>
          <cell r="C66" t="str">
            <v xml:space="preserve"> </v>
          </cell>
          <cell r="D66" t="str">
            <v xml:space="preserve"> </v>
          </cell>
          <cell r="E66" t="str">
            <v>m3</v>
          </cell>
          <cell r="F66">
            <v>142</v>
          </cell>
          <cell r="G66">
            <v>17.57</v>
          </cell>
        </row>
        <row r="67">
          <cell r="A67" t="str">
            <v>04.001.00</v>
          </cell>
          <cell r="B67" t="str">
            <v>Escavação mecânica em material de 1a categoria</v>
          </cell>
          <cell r="C67" t="str">
            <v xml:space="preserve"> </v>
          </cell>
          <cell r="D67" t="str">
            <v xml:space="preserve"> </v>
          </cell>
          <cell r="E67" t="str">
            <v>m3</v>
          </cell>
          <cell r="F67">
            <v>2950</v>
          </cell>
          <cell r="G67">
            <v>2.09</v>
          </cell>
        </row>
        <row r="68">
          <cell r="A68" t="str">
            <v>04.001.01</v>
          </cell>
          <cell r="B68" t="str">
            <v>Escavação mecânica,reaterro e compactação (material de 1a categoria)</v>
          </cell>
          <cell r="C68" t="str">
            <v xml:space="preserve"> </v>
          </cell>
          <cell r="D68" t="str">
            <v xml:space="preserve"> </v>
          </cell>
          <cell r="E68" t="str">
            <v>m3</v>
          </cell>
          <cell r="F68">
            <v>928.4</v>
          </cell>
          <cell r="G68">
            <v>3.03</v>
          </cell>
        </row>
        <row r="69">
          <cell r="A69" t="str">
            <v>04.401.01</v>
          </cell>
          <cell r="B69" t="str">
            <v>Valeta de prot. de aterro c/ revest. vegetal VPA 01</v>
          </cell>
          <cell r="C69" t="str">
            <v xml:space="preserve"> </v>
          </cell>
          <cell r="D69" t="str">
            <v xml:space="preserve"> </v>
          </cell>
          <cell r="E69" t="str">
            <v>m</v>
          </cell>
          <cell r="F69">
            <v>1908</v>
          </cell>
          <cell r="G69">
            <v>31.98</v>
          </cell>
        </row>
        <row r="70">
          <cell r="A70" t="str">
            <v>04.401.02</v>
          </cell>
          <cell r="B70" t="str">
            <v>Valeta de prot. de aterro c/ revest. vegetal VPA 02</v>
          </cell>
          <cell r="C70" t="str">
            <v xml:space="preserve"> </v>
          </cell>
          <cell r="D70" t="str">
            <v xml:space="preserve"> </v>
          </cell>
          <cell r="E70" t="str">
            <v>m</v>
          </cell>
          <cell r="F70">
            <v>836</v>
          </cell>
          <cell r="G70">
            <v>24.32</v>
          </cell>
        </row>
        <row r="71">
          <cell r="A71" t="str">
            <v>04.500.06</v>
          </cell>
          <cell r="B71" t="str">
            <v>Dreno longit. profundo p/cortes em solo- DPS 06</v>
          </cell>
          <cell r="C71" t="str">
            <v>DNER-ES292/97</v>
          </cell>
          <cell r="D71" t="str">
            <v xml:space="preserve"> </v>
          </cell>
          <cell r="E71" t="str">
            <v>m</v>
          </cell>
          <cell r="F71">
            <v>1243</v>
          </cell>
          <cell r="G71">
            <v>34.94</v>
          </cell>
        </row>
        <row r="72">
          <cell r="A72" t="str">
            <v>04.502.02</v>
          </cell>
          <cell r="B72" t="str">
            <v>Boca de saída p/ dreno longit. profundo- BSD 02</v>
          </cell>
          <cell r="C72" t="str">
            <v xml:space="preserve"> </v>
          </cell>
          <cell r="D72" t="str">
            <v xml:space="preserve"> </v>
          </cell>
          <cell r="E72" t="str">
            <v>un</v>
          </cell>
          <cell r="F72">
            <v>2</v>
          </cell>
          <cell r="G72">
            <v>49.08</v>
          </cell>
        </row>
        <row r="73">
          <cell r="A73" t="str">
            <v>04.510.03</v>
          </cell>
          <cell r="B73" t="str">
            <v>Dreno sub- superficial- DSS 03</v>
          </cell>
          <cell r="C73" t="str">
            <v>DNER-ES294/97</v>
          </cell>
          <cell r="D73" t="str">
            <v xml:space="preserve"> </v>
          </cell>
          <cell r="E73" t="str">
            <v>m</v>
          </cell>
          <cell r="F73">
            <v>3497</v>
          </cell>
          <cell r="G73">
            <v>3.71</v>
          </cell>
        </row>
        <row r="74">
          <cell r="A74" t="str">
            <v>04.511.01</v>
          </cell>
          <cell r="B74" t="str">
            <v>Boca de saída p/ dreno sub-superficial-BSD 03</v>
          </cell>
          <cell r="C74" t="str">
            <v xml:space="preserve"> </v>
          </cell>
          <cell r="D74" t="str">
            <v xml:space="preserve"> </v>
          </cell>
          <cell r="E74" t="str">
            <v>un</v>
          </cell>
          <cell r="F74">
            <v>5</v>
          </cell>
          <cell r="G74">
            <v>20.86</v>
          </cell>
        </row>
        <row r="75">
          <cell r="A75" t="str">
            <v>04.900.21</v>
          </cell>
          <cell r="B75" t="str">
            <v>Sarjeta de cant. central de concreto-SCC 01</v>
          </cell>
          <cell r="C75" t="str">
            <v>DNER-ES288/97</v>
          </cell>
          <cell r="D75" t="str">
            <v xml:space="preserve"> </v>
          </cell>
          <cell r="E75" t="str">
            <v>m</v>
          </cell>
          <cell r="F75">
            <v>3036</v>
          </cell>
          <cell r="G75">
            <v>13.85</v>
          </cell>
        </row>
        <row r="76">
          <cell r="A76" t="str">
            <v>04.900.22</v>
          </cell>
          <cell r="B76" t="str">
            <v>Sarjeta de cant. central de concreto-SCC 02</v>
          </cell>
          <cell r="C76" t="str">
            <v>DNER-ES288/97</v>
          </cell>
          <cell r="D76" t="str">
            <v xml:space="preserve"> </v>
          </cell>
          <cell r="E76" t="str">
            <v>m</v>
          </cell>
          <cell r="F76">
            <v>638</v>
          </cell>
          <cell r="G76">
            <v>19.170000000000002</v>
          </cell>
        </row>
        <row r="77">
          <cell r="A77" t="str">
            <v>04.900.03</v>
          </cell>
          <cell r="B77" t="str">
            <v>Sarjeta triangular de concreto-STC 03</v>
          </cell>
          <cell r="C77" t="str">
            <v>DNER-ES288/97</v>
          </cell>
          <cell r="D77" t="str">
            <v xml:space="preserve"> </v>
          </cell>
          <cell r="E77" t="str">
            <v>m</v>
          </cell>
          <cell r="F77">
            <v>55</v>
          </cell>
          <cell r="G77">
            <v>16.02</v>
          </cell>
        </row>
        <row r="78">
          <cell r="A78" t="str">
            <v>04.910.05</v>
          </cell>
          <cell r="B78" t="str">
            <v>Meio-fio de concreto-MFC 05</v>
          </cell>
          <cell r="C78" t="str">
            <v>DNER-ES290/97</v>
          </cell>
          <cell r="D78" t="str">
            <v xml:space="preserve"> </v>
          </cell>
          <cell r="E78" t="str">
            <v>m</v>
          </cell>
          <cell r="F78">
            <v>21252</v>
          </cell>
          <cell r="G78">
            <v>10.54</v>
          </cell>
        </row>
        <row r="79">
          <cell r="A79" t="str">
            <v>DER78150b</v>
          </cell>
          <cell r="B79" t="str">
            <v>Caixa coletora de sarjeta - CCS, D=40cm E H=1,00m</v>
          </cell>
          <cell r="C79" t="str">
            <v xml:space="preserve"> </v>
          </cell>
          <cell r="D79" t="str">
            <v xml:space="preserve"> </v>
          </cell>
          <cell r="E79" t="str">
            <v>un</v>
          </cell>
          <cell r="F79">
            <v>4</v>
          </cell>
          <cell r="G79">
            <v>382.07</v>
          </cell>
        </row>
        <row r="80">
          <cell r="A80" t="str">
            <v>DER78150c</v>
          </cell>
          <cell r="B80" t="str">
            <v>Caixa coletora de sarjeta - CCS, D=40cm E H=1,50m</v>
          </cell>
          <cell r="C80" t="str">
            <v xml:space="preserve"> </v>
          </cell>
          <cell r="D80" t="str">
            <v xml:space="preserve"> </v>
          </cell>
          <cell r="E80" t="str">
            <v>un</v>
          </cell>
          <cell r="F80">
            <v>2</v>
          </cell>
          <cell r="G80">
            <v>503.68</v>
          </cell>
        </row>
        <row r="81">
          <cell r="A81" t="str">
            <v>DER78150a</v>
          </cell>
          <cell r="B81" t="str">
            <v>Caixa coletora de sarjeta - CCS, D=60cm E H=1,5m</v>
          </cell>
          <cell r="C81" t="str">
            <v xml:space="preserve"> </v>
          </cell>
          <cell r="D81" t="str">
            <v xml:space="preserve"> </v>
          </cell>
          <cell r="E81" t="str">
            <v>un</v>
          </cell>
          <cell r="F81">
            <v>1</v>
          </cell>
          <cell r="G81">
            <v>500.45</v>
          </cell>
        </row>
        <row r="82">
          <cell r="A82" t="str">
            <v>04.930.01</v>
          </cell>
          <cell r="B82" t="str">
            <v>Caixa coletora de sarjeta-CCS 01</v>
          </cell>
          <cell r="C82" t="str">
            <v>DNER-ES287/97</v>
          </cell>
          <cell r="D82" t="str">
            <v xml:space="preserve"> </v>
          </cell>
          <cell r="E82" t="str">
            <v>un</v>
          </cell>
          <cell r="F82">
            <v>1</v>
          </cell>
          <cell r="G82">
            <v>568.85</v>
          </cell>
        </row>
        <row r="83">
          <cell r="A83" t="str">
            <v>04.931.03</v>
          </cell>
          <cell r="B83" t="str">
            <v>Caixa coletora de talvegue-CCT 03</v>
          </cell>
          <cell r="C83" t="str">
            <v>DNER-ES287/97</v>
          </cell>
          <cell r="D83" t="str">
            <v xml:space="preserve"> </v>
          </cell>
          <cell r="E83" t="str">
            <v>un</v>
          </cell>
          <cell r="F83">
            <v>2</v>
          </cell>
          <cell r="G83">
            <v>551.65</v>
          </cell>
        </row>
        <row r="84">
          <cell r="A84" t="str">
            <v>04.931.02</v>
          </cell>
          <cell r="B84" t="str">
            <v>Caixa coletora de talvegue-CCT 02</v>
          </cell>
          <cell r="C84" t="str">
            <v>DNER-ES287/97</v>
          </cell>
          <cell r="D84" t="str">
            <v xml:space="preserve"> </v>
          </cell>
          <cell r="E84" t="str">
            <v>un</v>
          </cell>
          <cell r="F84">
            <v>1</v>
          </cell>
          <cell r="G84">
            <v>564.34</v>
          </cell>
        </row>
        <row r="85">
          <cell r="A85" t="str">
            <v>04.960.01</v>
          </cell>
          <cell r="B85" t="str">
            <v>Boca de lobo simples c/ grelha de concreto-BLS 01</v>
          </cell>
          <cell r="C85" t="str">
            <v xml:space="preserve"> </v>
          </cell>
          <cell r="D85" t="str">
            <v xml:space="preserve"> </v>
          </cell>
          <cell r="E85" t="str">
            <v>un</v>
          </cell>
          <cell r="F85">
            <v>12</v>
          </cell>
          <cell r="G85">
            <v>203.51</v>
          </cell>
        </row>
        <row r="86">
          <cell r="A86" t="str">
            <v>04.960.02</v>
          </cell>
          <cell r="B86" t="str">
            <v>Boca de lobo simples c/ grelha de concreto-BLS 02</v>
          </cell>
          <cell r="C86" t="str">
            <v xml:space="preserve"> </v>
          </cell>
          <cell r="D86" t="str">
            <v xml:space="preserve"> </v>
          </cell>
          <cell r="E86" t="str">
            <v>un</v>
          </cell>
          <cell r="F86">
            <v>13</v>
          </cell>
          <cell r="G86">
            <v>257.83999999999997</v>
          </cell>
        </row>
        <row r="87">
          <cell r="A87" t="str">
            <v>04.960.03</v>
          </cell>
          <cell r="B87" t="str">
            <v>Boca de lobo simples c/ grelha de concreto-BLS 03</v>
          </cell>
          <cell r="C87" t="str">
            <v xml:space="preserve"> </v>
          </cell>
          <cell r="D87" t="str">
            <v xml:space="preserve"> </v>
          </cell>
          <cell r="E87" t="str">
            <v>un</v>
          </cell>
          <cell r="F87">
            <v>7</v>
          </cell>
          <cell r="G87">
            <v>312.23</v>
          </cell>
        </row>
        <row r="88">
          <cell r="A88" t="str">
            <v>04.961.02</v>
          </cell>
          <cell r="B88" t="str">
            <v>Boca de lobo dupla c/ grelha de concreto-BLD 02</v>
          </cell>
          <cell r="C88" t="str">
            <v xml:space="preserve"> </v>
          </cell>
          <cell r="D88" t="str">
            <v xml:space="preserve"> </v>
          </cell>
          <cell r="E88" t="str">
            <v>un</v>
          </cell>
          <cell r="F88">
            <v>3</v>
          </cell>
          <cell r="G88">
            <v>476.56</v>
          </cell>
        </row>
        <row r="89">
          <cell r="A89" t="str">
            <v>04.999.01</v>
          </cell>
          <cell r="B89" t="str">
            <v>Remoção de bueiros existentes</v>
          </cell>
          <cell r="C89" t="str">
            <v xml:space="preserve"> </v>
          </cell>
          <cell r="D89" t="str">
            <v xml:space="preserve"> </v>
          </cell>
          <cell r="E89" t="str">
            <v>m</v>
          </cell>
          <cell r="F89">
            <v>65</v>
          </cell>
          <cell r="G89">
            <v>13.06</v>
          </cell>
        </row>
        <row r="90">
          <cell r="A90" t="str">
            <v>04.999.02</v>
          </cell>
          <cell r="B90" t="str">
            <v>Demolição de dispositivos de concreto</v>
          </cell>
          <cell r="C90" t="str">
            <v>DNER-ES296/97</v>
          </cell>
          <cell r="D90" t="str">
            <v xml:space="preserve"> </v>
          </cell>
          <cell r="E90" t="str">
            <v>m3</v>
          </cell>
          <cell r="F90">
            <v>69.599999999999994</v>
          </cell>
          <cell r="G90">
            <v>12.58</v>
          </cell>
        </row>
        <row r="91">
          <cell r="A91" t="str">
            <v>P 04.100.07</v>
          </cell>
          <cell r="B91" t="str">
            <v>Execução de galerias D=0,40 c/ lastro de brita</v>
          </cell>
          <cell r="C91" t="str">
            <v xml:space="preserve"> </v>
          </cell>
          <cell r="D91" t="str">
            <v xml:space="preserve"> </v>
          </cell>
          <cell r="E91" t="str">
            <v>m</v>
          </cell>
          <cell r="F91">
            <v>2037</v>
          </cell>
          <cell r="G91">
            <v>41.68</v>
          </cell>
        </row>
        <row r="92">
          <cell r="A92" t="str">
            <v>P 04.100.09</v>
          </cell>
          <cell r="B92" t="str">
            <v>Execução de galerias D=0,60 c/ lastro de brita</v>
          </cell>
          <cell r="C92" t="str">
            <v xml:space="preserve"> </v>
          </cell>
          <cell r="D92" t="str">
            <v xml:space="preserve"> </v>
          </cell>
          <cell r="E92" t="str">
            <v>m</v>
          </cell>
          <cell r="F92">
            <v>529</v>
          </cell>
          <cell r="G92">
            <v>100.67</v>
          </cell>
        </row>
        <row r="93">
          <cell r="A93" t="str">
            <v>P 04.100.08</v>
          </cell>
          <cell r="B93" t="str">
            <v>Execução de galerias D=0,40 c/ lastro de concreto</v>
          </cell>
          <cell r="C93" t="str">
            <v xml:space="preserve"> </v>
          </cell>
          <cell r="D93" t="str">
            <v xml:space="preserve"> </v>
          </cell>
          <cell r="E93" t="str">
            <v>m</v>
          </cell>
          <cell r="F93">
            <v>287</v>
          </cell>
          <cell r="G93">
            <v>58.65</v>
          </cell>
        </row>
        <row r="94">
          <cell r="A94" t="str">
            <v>P 04.100.10</v>
          </cell>
          <cell r="B94" t="str">
            <v>Execução de galerias D=0,60 c/ lastro de concreto</v>
          </cell>
          <cell r="C94" t="str">
            <v xml:space="preserve"> </v>
          </cell>
          <cell r="D94" t="str">
            <v xml:space="preserve"> </v>
          </cell>
          <cell r="E94" t="str">
            <v>m</v>
          </cell>
          <cell r="F94">
            <v>111</v>
          </cell>
          <cell r="G94">
            <v>131.66</v>
          </cell>
        </row>
        <row r="95">
          <cell r="A95" t="str">
            <v>DER72350b</v>
          </cell>
          <cell r="B95" t="str">
            <v>Boca para BSTC D=40cm - Normal</v>
          </cell>
          <cell r="C95" t="str">
            <v xml:space="preserve"> </v>
          </cell>
          <cell r="D95" t="str">
            <v xml:space="preserve"> </v>
          </cell>
          <cell r="E95" t="str">
            <v>un</v>
          </cell>
          <cell r="F95">
            <v>4</v>
          </cell>
          <cell r="G95">
            <v>147.57</v>
          </cell>
        </row>
        <row r="96">
          <cell r="A96" t="str">
            <v>04.101.01</v>
          </cell>
          <cell r="B96" t="str">
            <v>Boca de BSTC D=0.60m-normal</v>
          </cell>
          <cell r="C96" t="str">
            <v>DNER-ES284/97</v>
          </cell>
          <cell r="D96" t="str">
            <v xml:space="preserve"> </v>
          </cell>
          <cell r="E96" t="str">
            <v>un</v>
          </cell>
          <cell r="F96">
            <v>6</v>
          </cell>
          <cell r="G96">
            <v>299.62</v>
          </cell>
        </row>
        <row r="97">
          <cell r="A97" t="str">
            <v>P 04.100.06</v>
          </cell>
          <cell r="B97" t="str">
            <v>Galeria D=0,40m envelopada</v>
          </cell>
          <cell r="C97" t="str">
            <v xml:space="preserve"> </v>
          </cell>
          <cell r="D97" t="str">
            <v xml:space="preserve"> </v>
          </cell>
          <cell r="E97" t="str">
            <v>m</v>
          </cell>
          <cell r="F97">
            <v>36</v>
          </cell>
          <cell r="G97">
            <v>103.37</v>
          </cell>
        </row>
        <row r="98">
          <cell r="A98" t="str">
            <v>P 04.100.12</v>
          </cell>
          <cell r="B98" t="str">
            <v>Galeria D=0,60m envelopada</v>
          </cell>
          <cell r="C98" t="str">
            <v xml:space="preserve"> </v>
          </cell>
          <cell r="D98" t="str">
            <v xml:space="preserve"> </v>
          </cell>
          <cell r="E98" t="str">
            <v>m</v>
          </cell>
          <cell r="F98">
            <v>23</v>
          </cell>
          <cell r="G98">
            <v>191.7</v>
          </cell>
        </row>
        <row r="99">
          <cell r="A99" t="str">
            <v>P.04.100.14</v>
          </cell>
          <cell r="B99" t="str">
            <v>Caixa de ligação e passagem BSTC, D=80cm, H=1,00m</v>
          </cell>
          <cell r="C99" t="str">
            <v xml:space="preserve"> </v>
          </cell>
          <cell r="D99" t="str">
            <v xml:space="preserve"> </v>
          </cell>
          <cell r="E99" t="str">
            <v>un</v>
          </cell>
          <cell r="F99">
            <v>1</v>
          </cell>
          <cell r="G99">
            <v>451.1</v>
          </cell>
        </row>
        <row r="100">
          <cell r="A100" t="str">
            <v>P.04.100.15</v>
          </cell>
          <cell r="B100" t="str">
            <v>Caixa de ligação e passagem BSTC,  D=1,00m, H=1,50m</v>
          </cell>
          <cell r="C100" t="str">
            <v xml:space="preserve"> </v>
          </cell>
          <cell r="D100" t="str">
            <v xml:space="preserve"> </v>
          </cell>
          <cell r="E100" t="str">
            <v>un</v>
          </cell>
          <cell r="F100">
            <v>1</v>
          </cell>
          <cell r="G100">
            <v>741.5</v>
          </cell>
        </row>
        <row r="101">
          <cell r="A101" t="str">
            <v>P.04.100.16</v>
          </cell>
          <cell r="B101" t="str">
            <v>Caixa de ligação e passagem BDTC,  D=1,00m, H=1,50m</v>
          </cell>
          <cell r="C101" t="str">
            <v xml:space="preserve"> </v>
          </cell>
          <cell r="D101" t="str">
            <v xml:space="preserve"> </v>
          </cell>
          <cell r="E101" t="str">
            <v>un</v>
          </cell>
          <cell r="F101">
            <v>1</v>
          </cell>
          <cell r="G101">
            <v>1174.79</v>
          </cell>
        </row>
        <row r="102">
          <cell r="A102" t="str">
            <v>04.962.01</v>
          </cell>
          <cell r="B102" t="str">
            <v>Caixa de ligação e passagem- CLP 01</v>
          </cell>
          <cell r="C102" t="str">
            <v>DNER-ES287/97</v>
          </cell>
          <cell r="D102" t="str">
            <v xml:space="preserve"> </v>
          </cell>
          <cell r="E102" t="str">
            <v>un</v>
          </cell>
          <cell r="F102">
            <v>5</v>
          </cell>
          <cell r="G102">
            <v>371.03</v>
          </cell>
        </row>
        <row r="103">
          <cell r="A103" t="str">
            <v>04.962.02</v>
          </cell>
          <cell r="B103" t="str">
            <v>Caixa de ligação e passagem- CLP 02</v>
          </cell>
          <cell r="C103" t="str">
            <v>DNER-ES287/97</v>
          </cell>
          <cell r="D103" t="str">
            <v xml:space="preserve"> </v>
          </cell>
          <cell r="E103" t="str">
            <v>un</v>
          </cell>
          <cell r="F103">
            <v>3</v>
          </cell>
          <cell r="G103">
            <v>359.92</v>
          </cell>
        </row>
        <row r="104">
          <cell r="A104" t="str">
            <v>04.962.07</v>
          </cell>
          <cell r="B104" t="str">
            <v>Caixa de ligação e passagem- CLP 07</v>
          </cell>
          <cell r="C104" t="str">
            <v>DNER-ES287/97</v>
          </cell>
          <cell r="D104" t="str">
            <v xml:space="preserve"> </v>
          </cell>
          <cell r="E104" t="str">
            <v>un</v>
          </cell>
          <cell r="F104">
            <v>1</v>
          </cell>
          <cell r="G104">
            <v>443.2</v>
          </cell>
        </row>
        <row r="105">
          <cell r="A105" t="str">
            <v>04.962.08</v>
          </cell>
          <cell r="B105" t="str">
            <v>Caixa de ligação e passagem- CLP 08</v>
          </cell>
          <cell r="C105" t="str">
            <v>DNER-ES287/97</v>
          </cell>
          <cell r="D105" t="str">
            <v xml:space="preserve"> </v>
          </cell>
          <cell r="E105" t="str">
            <v>un</v>
          </cell>
          <cell r="F105">
            <v>1</v>
          </cell>
          <cell r="G105">
            <v>431.6</v>
          </cell>
        </row>
        <row r="106">
          <cell r="A106" t="str">
            <v>04.963.01</v>
          </cell>
          <cell r="B106" t="str">
            <v>Poço de visita- PVI 01</v>
          </cell>
          <cell r="C106" t="str">
            <v xml:space="preserve"> </v>
          </cell>
          <cell r="D106" t="str">
            <v xml:space="preserve"> </v>
          </cell>
          <cell r="E106" t="str">
            <v>un</v>
          </cell>
          <cell r="F106">
            <v>1</v>
          </cell>
          <cell r="G106">
            <v>493.1</v>
          </cell>
        </row>
        <row r="107">
          <cell r="A107" t="str">
            <v>04.963.02</v>
          </cell>
          <cell r="B107" t="str">
            <v>Poço de visita- PVI 02</v>
          </cell>
          <cell r="C107" t="str">
            <v xml:space="preserve"> </v>
          </cell>
          <cell r="D107" t="str">
            <v xml:space="preserve"> </v>
          </cell>
          <cell r="E107" t="str">
            <v>un</v>
          </cell>
          <cell r="F107">
            <v>1</v>
          </cell>
          <cell r="G107">
            <v>481.49</v>
          </cell>
        </row>
        <row r="108">
          <cell r="A108" t="str">
            <v>04.963.31</v>
          </cell>
          <cell r="B108" t="str">
            <v>Chaminé dos poços de visita- CPV 01</v>
          </cell>
          <cell r="C108" t="str">
            <v xml:space="preserve"> </v>
          </cell>
          <cell r="D108" t="str">
            <v xml:space="preserve"> </v>
          </cell>
          <cell r="E108" t="str">
            <v>un</v>
          </cell>
          <cell r="F108">
            <v>1</v>
          </cell>
          <cell r="G108">
            <v>368.29</v>
          </cell>
        </row>
        <row r="109">
          <cell r="F109" t="str">
            <v>SUB-TOTAL</v>
          </cell>
        </row>
        <row r="111">
          <cell r="B111" t="str">
            <v>OBRAS DE ARTE CORRENTES</v>
          </cell>
        </row>
        <row r="112">
          <cell r="A112" t="str">
            <v>04.001.01</v>
          </cell>
          <cell r="B112" t="str">
            <v>Escavação mecânica,reaterro e compactação (material de 1a categoria)</v>
          </cell>
          <cell r="C112" t="str">
            <v xml:space="preserve"> </v>
          </cell>
          <cell r="D112" t="str">
            <v xml:space="preserve"> </v>
          </cell>
          <cell r="E112" t="str">
            <v>m3</v>
          </cell>
          <cell r="F112">
            <v>3714</v>
          </cell>
          <cell r="G112">
            <v>3.03</v>
          </cell>
        </row>
        <row r="113">
          <cell r="A113" t="str">
            <v>DER66050</v>
          </cell>
          <cell r="B113" t="str">
            <v>Corpo de BSTC D=50cm c/ lastro de brita</v>
          </cell>
          <cell r="C113" t="str">
            <v xml:space="preserve"> </v>
          </cell>
          <cell r="D113" t="str">
            <v xml:space="preserve"> </v>
          </cell>
          <cell r="E113" t="str">
            <v>m</v>
          </cell>
          <cell r="F113">
            <v>18</v>
          </cell>
          <cell r="G113">
            <v>54.42</v>
          </cell>
        </row>
        <row r="114">
          <cell r="A114" t="str">
            <v>DER72350a</v>
          </cell>
          <cell r="B114" t="str">
            <v>Boca para BSTC D=50cm - Normal</v>
          </cell>
          <cell r="C114" t="str">
            <v xml:space="preserve"> </v>
          </cell>
          <cell r="D114" t="str">
            <v xml:space="preserve"> </v>
          </cell>
          <cell r="E114" t="str">
            <v>un</v>
          </cell>
          <cell r="F114">
            <v>1</v>
          </cell>
          <cell r="G114">
            <v>157.56</v>
          </cell>
        </row>
        <row r="115">
          <cell r="A115" t="str">
            <v>04.100.02</v>
          </cell>
          <cell r="B115" t="str">
            <v>Corpo de BSTC D=0.80m</v>
          </cell>
          <cell r="C115" t="str">
            <v>DNER-ES284/97</v>
          </cell>
          <cell r="D115" t="str">
            <v xml:space="preserve"> </v>
          </cell>
          <cell r="E115" t="str">
            <v xml:space="preserve">m </v>
          </cell>
          <cell r="F115">
            <v>99</v>
          </cell>
          <cell r="G115">
            <v>201.98</v>
          </cell>
        </row>
        <row r="116">
          <cell r="A116" t="str">
            <v>04.100.03</v>
          </cell>
          <cell r="B116" t="str">
            <v>Corpo de BSTC D=1.00m</v>
          </cell>
          <cell r="C116" t="str">
            <v>DNER-ES284/97</v>
          </cell>
          <cell r="D116" t="str">
            <v xml:space="preserve"> </v>
          </cell>
          <cell r="E116" t="str">
            <v xml:space="preserve">m </v>
          </cell>
          <cell r="F116">
            <v>200</v>
          </cell>
          <cell r="G116">
            <v>280.33</v>
          </cell>
        </row>
        <row r="117">
          <cell r="A117" t="str">
            <v>04.101.02</v>
          </cell>
          <cell r="B117" t="str">
            <v>Boca de BSTC D=0.80m-normal</v>
          </cell>
          <cell r="C117" t="str">
            <v>DNER-ES284/97</v>
          </cell>
          <cell r="D117" t="str">
            <v xml:space="preserve"> </v>
          </cell>
          <cell r="E117" t="str">
            <v>un</v>
          </cell>
          <cell r="F117">
            <v>4</v>
          </cell>
          <cell r="G117">
            <v>494.05</v>
          </cell>
        </row>
        <row r="118">
          <cell r="A118" t="str">
            <v>04.101.03</v>
          </cell>
          <cell r="B118" t="str">
            <v>Boca de BSTC D=1.00m-normal</v>
          </cell>
          <cell r="C118" t="str">
            <v>DNER-ES284/97</v>
          </cell>
          <cell r="D118" t="str">
            <v xml:space="preserve"> </v>
          </cell>
          <cell r="E118" t="str">
            <v>un</v>
          </cell>
          <cell r="F118">
            <v>3</v>
          </cell>
          <cell r="G118">
            <v>757.56</v>
          </cell>
        </row>
        <row r="119">
          <cell r="A119" t="str">
            <v>04.101.05</v>
          </cell>
          <cell r="B119" t="str">
            <v>Boca de BSTC D=1.50m-normal</v>
          </cell>
          <cell r="C119" t="str">
            <v>DNER-ES284/97</v>
          </cell>
          <cell r="D119" t="str">
            <v xml:space="preserve"> </v>
          </cell>
          <cell r="E119" t="str">
            <v>un</v>
          </cell>
          <cell r="F119">
            <v>3</v>
          </cell>
          <cell r="G119">
            <v>1942.12</v>
          </cell>
        </row>
        <row r="120">
          <cell r="A120" t="str">
            <v>04.110.01</v>
          </cell>
          <cell r="B120" t="str">
            <v>Corpo de BDTC D=1.00m</v>
          </cell>
          <cell r="C120" t="str">
            <v>DNER-ES284/97</v>
          </cell>
          <cell r="D120" t="str">
            <v xml:space="preserve"> </v>
          </cell>
          <cell r="E120" t="str">
            <v>m</v>
          </cell>
          <cell r="F120">
            <v>142</v>
          </cell>
          <cell r="G120">
            <v>572.14</v>
          </cell>
        </row>
        <row r="121">
          <cell r="A121" t="str">
            <v>04.110.02</v>
          </cell>
          <cell r="B121" t="str">
            <v>Corpo de BDTC D=1.20m</v>
          </cell>
          <cell r="C121" t="str">
            <v>DNER-ES284/97</v>
          </cell>
          <cell r="D121" t="str">
            <v xml:space="preserve"> </v>
          </cell>
          <cell r="E121" t="str">
            <v>m</v>
          </cell>
          <cell r="F121">
            <v>78</v>
          </cell>
          <cell r="G121">
            <v>745.38</v>
          </cell>
        </row>
        <row r="122">
          <cell r="A122" t="str">
            <v>04.111.01</v>
          </cell>
          <cell r="B122" t="str">
            <v>Boca de BDTC D=1.00m-normal</v>
          </cell>
          <cell r="C122" t="str">
            <v>DNER-ES284/97</v>
          </cell>
          <cell r="D122" t="str">
            <v xml:space="preserve"> </v>
          </cell>
          <cell r="E122" t="str">
            <v>un</v>
          </cell>
          <cell r="F122">
            <v>5</v>
          </cell>
          <cell r="G122">
            <v>1056.6199999999999</v>
          </cell>
        </row>
        <row r="123">
          <cell r="A123" t="str">
            <v>04.111.02</v>
          </cell>
          <cell r="B123" t="str">
            <v>Boca de BDTC D=1.20m-normal</v>
          </cell>
          <cell r="C123" t="str">
            <v>DNER-ES284/97</v>
          </cell>
          <cell r="D123" t="str">
            <v xml:space="preserve"> </v>
          </cell>
          <cell r="E123" t="str">
            <v>un</v>
          </cell>
          <cell r="F123">
            <v>2</v>
          </cell>
          <cell r="G123">
            <v>1521.54</v>
          </cell>
        </row>
        <row r="124">
          <cell r="A124" t="str">
            <v>DER67700</v>
          </cell>
          <cell r="B124" t="str">
            <v>Corpo de BTTC D=0.80m c/enrocamento e laje</v>
          </cell>
          <cell r="C124" t="str">
            <v xml:space="preserve"> </v>
          </cell>
          <cell r="D124" t="str">
            <v xml:space="preserve"> </v>
          </cell>
          <cell r="E124" t="str">
            <v>m</v>
          </cell>
          <cell r="F124">
            <v>31</v>
          </cell>
          <cell r="G124">
            <v>599.96</v>
          </cell>
        </row>
        <row r="125">
          <cell r="A125" t="str">
            <v>DER73550</v>
          </cell>
          <cell r="B125" t="str">
            <v>Boca de BTTC D=0,80m-normal</v>
          </cell>
          <cell r="C125" t="str">
            <v xml:space="preserve"> </v>
          </cell>
          <cell r="D125" t="str">
            <v xml:space="preserve"> </v>
          </cell>
          <cell r="E125" t="str">
            <v>un</v>
          </cell>
          <cell r="F125">
            <v>2</v>
          </cell>
          <cell r="G125">
            <v>685.42</v>
          </cell>
        </row>
        <row r="126">
          <cell r="A126" t="str">
            <v>P 04.100.23</v>
          </cell>
          <cell r="B126" t="str">
            <v>Bueiro Met.Corrug.circular, T.Armco,  c/Epoxy-bonded, MP-100, D=1,50 m, E=2,0mm</v>
          </cell>
          <cell r="C126" t="str">
            <v xml:space="preserve"> </v>
          </cell>
          <cell r="D126" t="str">
            <v xml:space="preserve"> </v>
          </cell>
          <cell r="E126" t="str">
            <v>m</v>
          </cell>
          <cell r="F126">
            <v>54</v>
          </cell>
          <cell r="G126">
            <v>510.8</v>
          </cell>
        </row>
        <row r="127">
          <cell r="F127" t="str">
            <v>SUB-TOTAL</v>
          </cell>
        </row>
        <row r="128">
          <cell r="B128" t="str">
            <v>OBRAS COMPLEMENTARES</v>
          </cell>
        </row>
        <row r="129">
          <cell r="A129" t="str">
            <v>05.100.00</v>
          </cell>
          <cell r="B129" t="str">
            <v>Enleivamento</v>
          </cell>
          <cell r="C129" t="str">
            <v>DNER-ES341/97</v>
          </cell>
          <cell r="D129" t="str">
            <v xml:space="preserve"> </v>
          </cell>
          <cell r="E129" t="str">
            <v>m2</v>
          </cell>
          <cell r="F129">
            <v>77733</v>
          </cell>
          <cell r="G129">
            <v>2.06</v>
          </cell>
        </row>
        <row r="130">
          <cell r="A130" t="str">
            <v>P 05.100.02</v>
          </cell>
          <cell r="B130" t="str">
            <v>Fornecimento e plantio de árvore selecionada</v>
          </cell>
          <cell r="C130" t="str">
            <v xml:space="preserve"> </v>
          </cell>
          <cell r="D130" t="str">
            <v xml:space="preserve"> </v>
          </cell>
          <cell r="E130" t="str">
            <v>un</v>
          </cell>
          <cell r="F130">
            <v>251</v>
          </cell>
          <cell r="G130">
            <v>6.02</v>
          </cell>
        </row>
        <row r="131">
          <cell r="A131" t="str">
            <v>05.102.00</v>
          </cell>
          <cell r="B131" t="str">
            <v>Hidrossemeadura</v>
          </cell>
          <cell r="C131" t="str">
            <v>DNER-ES341/97</v>
          </cell>
          <cell r="D131" t="str">
            <v xml:space="preserve"> </v>
          </cell>
          <cell r="E131" t="str">
            <v>m2</v>
          </cell>
          <cell r="F131">
            <v>241</v>
          </cell>
          <cell r="G131">
            <v>0.49</v>
          </cell>
        </row>
        <row r="132">
          <cell r="A132" t="str">
            <v>DER81950</v>
          </cell>
          <cell r="B132" t="str">
            <v>Calçada em lastro de brita c/revestimento em concreto</v>
          </cell>
          <cell r="C132" t="str">
            <v xml:space="preserve"> </v>
          </cell>
          <cell r="D132" t="str">
            <v xml:space="preserve"> </v>
          </cell>
          <cell r="E132" t="str">
            <v>m2</v>
          </cell>
          <cell r="F132">
            <v>13620</v>
          </cell>
          <cell r="G132">
            <v>8.94</v>
          </cell>
        </row>
        <row r="133">
          <cell r="A133" t="str">
            <v>05.301.01</v>
          </cell>
          <cell r="B133" t="str">
            <v>Alvenaria tijolos</v>
          </cell>
          <cell r="C133" t="str">
            <v xml:space="preserve"> </v>
          </cell>
          <cell r="D133" t="str">
            <v xml:space="preserve"> </v>
          </cell>
          <cell r="E133" t="str">
            <v>m2</v>
          </cell>
          <cell r="F133">
            <v>200</v>
          </cell>
          <cell r="G133">
            <v>24.32</v>
          </cell>
        </row>
        <row r="134">
          <cell r="A134" t="str">
            <v>P 05.300.00</v>
          </cell>
          <cell r="B134" t="str">
            <v>Abrigos para passageiros</v>
          </cell>
          <cell r="C134" t="str">
            <v xml:space="preserve"> </v>
          </cell>
          <cell r="D134" t="str">
            <v xml:space="preserve"> </v>
          </cell>
          <cell r="E134" t="str">
            <v>un</v>
          </cell>
          <cell r="F134">
            <v>8</v>
          </cell>
          <cell r="G134">
            <v>832.7</v>
          </cell>
        </row>
      </sheetData>
      <sheetData sheetId="10">
        <row r="14">
          <cell r="A14" t="str">
            <v>01.000.00</v>
          </cell>
          <cell r="B14" t="str">
            <v>Desmatamento,destocamento e limpeza de área com árvore até 0,15m</v>
          </cell>
          <cell r="C14" t="str">
            <v>DNER-ES278/97</v>
          </cell>
          <cell r="D14" t="str">
            <v xml:space="preserve"> </v>
          </cell>
          <cell r="E14" t="str">
            <v>m2</v>
          </cell>
          <cell r="F14">
            <v>50000</v>
          </cell>
          <cell r="G14">
            <v>7.0000000000000007E-2</v>
          </cell>
        </row>
        <row r="15">
          <cell r="A15" t="str">
            <v>01.010.00</v>
          </cell>
          <cell r="B15" t="str">
            <v>Desmatamento e destocamento árvores de 0,15m a 0,30m</v>
          </cell>
          <cell r="C15" t="str">
            <v>DNER-ES278/97</v>
          </cell>
          <cell r="D15" t="str">
            <v xml:space="preserve"> </v>
          </cell>
          <cell r="E15" t="str">
            <v>un</v>
          </cell>
          <cell r="F15">
            <v>200</v>
          </cell>
          <cell r="G15">
            <v>8.92</v>
          </cell>
        </row>
        <row r="16">
          <cell r="A16" t="str">
            <v>01.011.00</v>
          </cell>
          <cell r="B16" t="str">
            <v>Desmatamento e destocamento árvores superior a 0,30m</v>
          </cell>
          <cell r="C16" t="str">
            <v>DNER-ES278/97</v>
          </cell>
          <cell r="D16" t="str">
            <v xml:space="preserve"> </v>
          </cell>
          <cell r="E16" t="str">
            <v>un</v>
          </cell>
          <cell r="F16">
            <v>100</v>
          </cell>
          <cell r="G16">
            <v>26.75</v>
          </cell>
        </row>
        <row r="17">
          <cell r="A17" t="str">
            <v>01.100.12</v>
          </cell>
          <cell r="B17" t="str">
            <v>Escavação,carga e transportes de material de 1a categoria DMT= 600 a 800m</v>
          </cell>
          <cell r="C17" t="str">
            <v>DNER-ES280/97</v>
          </cell>
          <cell r="D17" t="str">
            <v xml:space="preserve"> </v>
          </cell>
          <cell r="E17" t="str">
            <v>m3</v>
          </cell>
          <cell r="F17">
            <v>113272</v>
          </cell>
          <cell r="G17">
            <v>2.19</v>
          </cell>
        </row>
        <row r="18">
          <cell r="A18" t="str">
            <v>01.100.19</v>
          </cell>
          <cell r="B18" t="str">
            <v>Escavação,carga e transportes de material de 1a categoria DMT= 2000 a 3000m</v>
          </cell>
          <cell r="C18" t="str">
            <v>DNER-ES280/97</v>
          </cell>
          <cell r="D18" t="str">
            <v xml:space="preserve"> </v>
          </cell>
          <cell r="E18" t="str">
            <v>m3</v>
          </cell>
          <cell r="F18">
            <v>14085</v>
          </cell>
          <cell r="G18">
            <v>3.26</v>
          </cell>
        </row>
        <row r="19">
          <cell r="A19" t="str">
            <v>DER50385</v>
          </cell>
          <cell r="B19" t="str">
            <v>Esc.  Carga e Transp. de mat. 1a cat. c/ CB 26000&lt;DMT&lt;28000m</v>
          </cell>
          <cell r="C19" t="str">
            <v xml:space="preserve"> </v>
          </cell>
          <cell r="D19" t="str">
            <v xml:space="preserve"> </v>
          </cell>
          <cell r="E19" t="str">
            <v>m3</v>
          </cell>
          <cell r="F19">
            <v>17676</v>
          </cell>
          <cell r="G19">
            <v>15.02</v>
          </cell>
        </row>
        <row r="20">
          <cell r="A20" t="str">
            <v>01.101.12</v>
          </cell>
          <cell r="B20" t="str">
            <v>Escavação,carga e transportes de material de 2a categoria,c/CB,  DMT 600 a 800m</v>
          </cell>
          <cell r="C20" t="str">
            <v>DNER-ES280/97</v>
          </cell>
          <cell r="D20" t="str">
            <v xml:space="preserve"> </v>
          </cell>
          <cell r="E20" t="str">
            <v>m3</v>
          </cell>
          <cell r="F20">
            <v>75515</v>
          </cell>
          <cell r="G20">
            <v>3.23</v>
          </cell>
        </row>
        <row r="21">
          <cell r="A21" t="str">
            <v>01.101.19</v>
          </cell>
          <cell r="B21" t="str">
            <v>Escavação,carga e transportes de material de 2a categoria,c/CB,  DMT 2000 a 3000m</v>
          </cell>
          <cell r="C21" t="str">
            <v>DNER-ES280/97</v>
          </cell>
          <cell r="D21" t="str">
            <v xml:space="preserve"> </v>
          </cell>
          <cell r="E21" t="str">
            <v>m3</v>
          </cell>
          <cell r="F21">
            <v>12149</v>
          </cell>
          <cell r="G21">
            <v>4.51</v>
          </cell>
        </row>
        <row r="22">
          <cell r="A22" t="str">
            <v>DER52101</v>
          </cell>
          <cell r="B22" t="str">
            <v>Esc. Carga e Transp. de solos moles 1200&lt;DMT&lt;=1400m</v>
          </cell>
          <cell r="C22" t="str">
            <v xml:space="preserve"> </v>
          </cell>
          <cell r="D22" t="str">
            <v xml:space="preserve"> </v>
          </cell>
          <cell r="E22" t="str">
            <v>m3</v>
          </cell>
          <cell r="F22">
            <v>13597</v>
          </cell>
          <cell r="G22">
            <v>4.74</v>
          </cell>
        </row>
        <row r="23">
          <cell r="A23" t="str">
            <v>01.510.00</v>
          </cell>
          <cell r="B23" t="str">
            <v>Compactação de aterros a 95% Proctor Normal</v>
          </cell>
          <cell r="C23" t="str">
            <v>DNER-ES282/97</v>
          </cell>
          <cell r="D23" t="str">
            <v xml:space="preserve"> </v>
          </cell>
          <cell r="E23" t="str">
            <v>m3</v>
          </cell>
          <cell r="F23">
            <v>168653</v>
          </cell>
          <cell r="G23">
            <v>0.79</v>
          </cell>
        </row>
        <row r="24">
          <cell r="A24" t="str">
            <v>01.511.00</v>
          </cell>
          <cell r="B24" t="str">
            <v>Compactação de aterros a 100% Proctor Normal</v>
          </cell>
          <cell r="C24" t="str">
            <v>DNER-ES282/97</v>
          </cell>
          <cell r="D24" t="str">
            <v xml:space="preserve"> </v>
          </cell>
          <cell r="E24" t="str">
            <v>m3</v>
          </cell>
          <cell r="F24">
            <v>21862</v>
          </cell>
          <cell r="G24">
            <v>1.36</v>
          </cell>
        </row>
        <row r="25">
          <cell r="F25" t="str">
            <v>SUB-TOTAL</v>
          </cell>
        </row>
        <row r="27">
          <cell r="B27" t="str">
            <v>PAVIMENTAÇÃO</v>
          </cell>
        </row>
        <row r="28">
          <cell r="A28" t="str">
            <v>02.000.00</v>
          </cell>
          <cell r="B28" t="str">
            <v>Regularização do subleito</v>
          </cell>
          <cell r="C28" t="str">
            <v xml:space="preserve"> </v>
          </cell>
          <cell r="D28" t="str">
            <v xml:space="preserve"> </v>
          </cell>
          <cell r="E28" t="str">
            <v>m2</v>
          </cell>
          <cell r="F28">
            <v>54585</v>
          </cell>
          <cell r="G28">
            <v>0.3</v>
          </cell>
        </row>
        <row r="29">
          <cell r="A29" t="str">
            <v>DER53130</v>
          </cell>
          <cell r="B29" t="str">
            <v>Camada de macadame seco</v>
          </cell>
          <cell r="C29" t="str">
            <v xml:space="preserve"> </v>
          </cell>
          <cell r="D29" t="str">
            <v xml:space="preserve"> </v>
          </cell>
          <cell r="E29" t="str">
            <v>m3</v>
          </cell>
          <cell r="F29">
            <v>9402</v>
          </cell>
          <cell r="G29">
            <v>21.86</v>
          </cell>
        </row>
        <row r="30">
          <cell r="A30" t="str">
            <v>02.230.00</v>
          </cell>
          <cell r="B30" t="str">
            <v>Base brita graduada</v>
          </cell>
          <cell r="C30" t="str">
            <v>DNER-ES303/97</v>
          </cell>
          <cell r="D30" t="str">
            <v xml:space="preserve"> </v>
          </cell>
          <cell r="E30" t="str">
            <v>m3</v>
          </cell>
          <cell r="F30">
            <v>7485</v>
          </cell>
          <cell r="G30">
            <v>28.06</v>
          </cell>
        </row>
        <row r="31">
          <cell r="A31" t="str">
            <v>02.300.00</v>
          </cell>
          <cell r="B31" t="str">
            <v>Imprimação - Fornecimento, transporte e execução</v>
          </cell>
          <cell r="C31" t="str">
            <v>DNER-ES306/97</v>
          </cell>
          <cell r="D31" t="str">
            <v xml:space="preserve"> </v>
          </cell>
          <cell r="E31" t="str">
            <v>m2</v>
          </cell>
          <cell r="F31">
            <v>49751</v>
          </cell>
          <cell r="G31">
            <v>1.1100000000000001</v>
          </cell>
        </row>
        <row r="32">
          <cell r="A32" t="str">
            <v>02.400.00</v>
          </cell>
          <cell r="B32" t="str">
            <v>Pintura de ligação - Fornec., transporte e execução</v>
          </cell>
          <cell r="C32" t="str">
            <v>DNER-ES307/97</v>
          </cell>
          <cell r="D32" t="str">
            <v xml:space="preserve"> </v>
          </cell>
          <cell r="E32" t="str">
            <v>m2</v>
          </cell>
          <cell r="F32">
            <v>113720</v>
          </cell>
          <cell r="G32">
            <v>0.41</v>
          </cell>
        </row>
        <row r="33">
          <cell r="A33" t="str">
            <v>02.540.01</v>
          </cell>
          <cell r="B33" t="str">
            <v>Concreto betuminoso usinado a quente - usina 100/140 t/h</v>
          </cell>
          <cell r="C33" t="str">
            <v>DNER-ES313/97</v>
          </cell>
          <cell r="D33" t="str">
            <v xml:space="preserve"> </v>
          </cell>
          <cell r="E33" t="str">
            <v>t</v>
          </cell>
          <cell r="F33">
            <v>13239</v>
          </cell>
          <cell r="G33">
            <v>67.64</v>
          </cell>
        </row>
        <row r="34">
          <cell r="A34" t="str">
            <v>DER82200a</v>
          </cell>
          <cell r="B34" t="str">
            <v>Remoção de camada granular</v>
          </cell>
          <cell r="C34" t="str">
            <v xml:space="preserve"> </v>
          </cell>
          <cell r="D34" t="str">
            <v xml:space="preserve"> </v>
          </cell>
          <cell r="E34" t="str">
            <v>m3</v>
          </cell>
          <cell r="F34">
            <v>1626</v>
          </cell>
          <cell r="G34">
            <v>4.67</v>
          </cell>
        </row>
        <row r="35">
          <cell r="A35" t="str">
            <v>DER82200</v>
          </cell>
          <cell r="B35" t="str">
            <v>Remoção de revestimento de CBUQ</v>
          </cell>
          <cell r="C35" t="str">
            <v xml:space="preserve"> </v>
          </cell>
          <cell r="D35" t="str">
            <v xml:space="preserve"> </v>
          </cell>
          <cell r="E35" t="str">
            <v>m3</v>
          </cell>
          <cell r="F35">
            <v>1626</v>
          </cell>
          <cell r="G35">
            <v>5.73</v>
          </cell>
        </row>
        <row r="36">
          <cell r="F36" t="str">
            <v>SUB-TOTAL</v>
          </cell>
        </row>
        <row r="38">
          <cell r="B38" t="str">
            <v>DRENAGEM</v>
          </cell>
        </row>
        <row r="39">
          <cell r="A39" t="str">
            <v>04.000.00</v>
          </cell>
          <cell r="B39" t="str">
            <v>Escavação manual em material de 1a categoria</v>
          </cell>
          <cell r="C39" t="str">
            <v xml:space="preserve"> </v>
          </cell>
          <cell r="D39" t="str">
            <v xml:space="preserve"> </v>
          </cell>
          <cell r="E39" t="str">
            <v>m3</v>
          </cell>
          <cell r="F39">
            <v>157</v>
          </cell>
          <cell r="G39">
            <v>17.57</v>
          </cell>
        </row>
        <row r="40">
          <cell r="A40" t="str">
            <v>04.001.00</v>
          </cell>
          <cell r="B40" t="str">
            <v>Escavação mecânica em material de 1a categoria</v>
          </cell>
          <cell r="C40" t="str">
            <v xml:space="preserve"> </v>
          </cell>
          <cell r="D40" t="str">
            <v xml:space="preserve"> </v>
          </cell>
          <cell r="E40" t="str">
            <v>m3</v>
          </cell>
          <cell r="F40">
            <v>1085</v>
          </cell>
          <cell r="G40">
            <v>2.09</v>
          </cell>
        </row>
        <row r="41">
          <cell r="A41" t="str">
            <v>04.001.01</v>
          </cell>
          <cell r="B41" t="str">
            <v>Escavação mecânica,reaterro e compactação (material de 1a categoria)</v>
          </cell>
          <cell r="C41" t="str">
            <v xml:space="preserve"> </v>
          </cell>
          <cell r="D41" t="str">
            <v xml:space="preserve"> </v>
          </cell>
          <cell r="E41" t="str">
            <v>m3</v>
          </cell>
          <cell r="F41">
            <v>1888</v>
          </cell>
          <cell r="G41">
            <v>3.03</v>
          </cell>
        </row>
        <row r="42">
          <cell r="A42" t="str">
            <v>04.401.02</v>
          </cell>
          <cell r="B42" t="str">
            <v>Valeta de prot. de aterro c/ revest. vegetal VPA 02</v>
          </cell>
          <cell r="C42" t="str">
            <v xml:space="preserve"> </v>
          </cell>
          <cell r="D42" t="str">
            <v xml:space="preserve"> </v>
          </cell>
          <cell r="E42" t="str">
            <v>m</v>
          </cell>
          <cell r="F42">
            <v>805</v>
          </cell>
          <cell r="G42">
            <v>24.32</v>
          </cell>
        </row>
        <row r="43">
          <cell r="A43" t="str">
            <v>04.500.06</v>
          </cell>
          <cell r="B43" t="str">
            <v>Dreno longit. profundo p/cortes em solo- DPS 06</v>
          </cell>
          <cell r="C43" t="str">
            <v>DNER-ES292/97</v>
          </cell>
          <cell r="D43" t="str">
            <v xml:space="preserve"> </v>
          </cell>
          <cell r="E43" t="str">
            <v>m</v>
          </cell>
          <cell r="F43">
            <v>1023</v>
          </cell>
          <cell r="G43">
            <v>34.94</v>
          </cell>
        </row>
        <row r="44">
          <cell r="A44" t="str">
            <v>04.502.02</v>
          </cell>
          <cell r="B44" t="str">
            <v>Boca de saída p/ dreno longit. profundo- BSD 02</v>
          </cell>
          <cell r="C44" t="str">
            <v xml:space="preserve"> </v>
          </cell>
          <cell r="D44" t="str">
            <v xml:space="preserve"> </v>
          </cell>
          <cell r="E44" t="str">
            <v>un</v>
          </cell>
          <cell r="F44">
            <v>4</v>
          </cell>
          <cell r="G44">
            <v>49.08</v>
          </cell>
        </row>
        <row r="45">
          <cell r="A45" t="str">
            <v>04.510.03</v>
          </cell>
          <cell r="B45" t="str">
            <v>Dreno sub- superficial- DSS 03</v>
          </cell>
          <cell r="C45" t="str">
            <v>DNER-ES294/97</v>
          </cell>
          <cell r="D45" t="str">
            <v xml:space="preserve"> </v>
          </cell>
          <cell r="E45" t="str">
            <v>m</v>
          </cell>
          <cell r="F45">
            <v>1095</v>
          </cell>
          <cell r="G45">
            <v>3.71</v>
          </cell>
        </row>
        <row r="46">
          <cell r="A46" t="str">
            <v>04.511.01</v>
          </cell>
          <cell r="B46" t="str">
            <v>Boca de saída p/ dreno sub-superficial-BSD 03</v>
          </cell>
          <cell r="C46" t="str">
            <v xml:space="preserve"> </v>
          </cell>
          <cell r="D46" t="str">
            <v xml:space="preserve"> </v>
          </cell>
          <cell r="E46" t="str">
            <v>un</v>
          </cell>
          <cell r="F46">
            <v>6</v>
          </cell>
          <cell r="G46">
            <v>20.86</v>
          </cell>
        </row>
        <row r="47">
          <cell r="A47" t="str">
            <v>04.900.04</v>
          </cell>
          <cell r="B47" t="str">
            <v>Sarjeta triangular de concreto-STC 04</v>
          </cell>
          <cell r="C47" t="str">
            <v>DNER-ES288/97</v>
          </cell>
          <cell r="D47" t="str">
            <v xml:space="preserve"> </v>
          </cell>
          <cell r="E47" t="str">
            <v>m</v>
          </cell>
          <cell r="F47">
            <v>264</v>
          </cell>
          <cell r="G47">
            <v>12.93</v>
          </cell>
        </row>
        <row r="48">
          <cell r="A48" t="str">
            <v>04.900.21</v>
          </cell>
          <cell r="B48" t="str">
            <v>Sarjeta de cant. central de concreto-SCC 01</v>
          </cell>
          <cell r="C48" t="str">
            <v>DNER-ES288/97</v>
          </cell>
          <cell r="D48" t="str">
            <v xml:space="preserve"> </v>
          </cell>
          <cell r="E48" t="str">
            <v>m</v>
          </cell>
          <cell r="F48">
            <v>678</v>
          </cell>
          <cell r="G48">
            <v>13.85</v>
          </cell>
        </row>
        <row r="49">
          <cell r="A49" t="str">
            <v>04.900.22</v>
          </cell>
          <cell r="B49" t="str">
            <v>Sarjeta de cant. central de concreto-SCC 02</v>
          </cell>
          <cell r="C49" t="str">
            <v>DNER-ES288/97</v>
          </cell>
          <cell r="D49" t="str">
            <v xml:space="preserve"> </v>
          </cell>
          <cell r="E49" t="str">
            <v>m</v>
          </cell>
          <cell r="F49">
            <v>572</v>
          </cell>
          <cell r="G49">
            <v>19.170000000000002</v>
          </cell>
        </row>
        <row r="50">
          <cell r="A50" t="str">
            <v>04.910.05</v>
          </cell>
          <cell r="B50" t="str">
            <v>Meio-fio de concreto-MFC 05</v>
          </cell>
          <cell r="C50" t="str">
            <v>DNER-ES290/97</v>
          </cell>
          <cell r="D50" t="str">
            <v xml:space="preserve"> </v>
          </cell>
          <cell r="E50" t="str">
            <v>m</v>
          </cell>
          <cell r="F50">
            <v>2286</v>
          </cell>
          <cell r="G50">
            <v>10.54</v>
          </cell>
        </row>
        <row r="51">
          <cell r="A51" t="str">
            <v>DER78150a</v>
          </cell>
          <cell r="B51" t="str">
            <v>Caixa coletora de sarjeta - CCS, D=60cm E H=1,5m</v>
          </cell>
          <cell r="C51" t="str">
            <v xml:space="preserve"> </v>
          </cell>
          <cell r="D51" t="str">
            <v xml:space="preserve"> </v>
          </cell>
          <cell r="E51" t="str">
            <v>un</v>
          </cell>
          <cell r="F51">
            <v>2</v>
          </cell>
          <cell r="G51">
            <v>500.45</v>
          </cell>
        </row>
        <row r="52">
          <cell r="A52" t="str">
            <v>04.930.01</v>
          </cell>
          <cell r="B52" t="str">
            <v>Caixa coletora de sarjeta-CCS 01</v>
          </cell>
          <cell r="C52" t="str">
            <v>DNER-ES287/97</v>
          </cell>
          <cell r="D52" t="str">
            <v xml:space="preserve"> </v>
          </cell>
          <cell r="E52" t="str">
            <v>un</v>
          </cell>
          <cell r="F52">
            <v>2</v>
          </cell>
          <cell r="G52">
            <v>568.85</v>
          </cell>
        </row>
        <row r="53">
          <cell r="A53" t="str">
            <v>04.941.03</v>
          </cell>
          <cell r="B53" t="str">
            <v>Descida d'água de aterros em degraus-DAD 03</v>
          </cell>
          <cell r="C53" t="str">
            <v>DNER-ES291/97</v>
          </cell>
          <cell r="D53" t="str">
            <v xml:space="preserve"> </v>
          </cell>
          <cell r="E53" t="str">
            <v>m</v>
          </cell>
          <cell r="F53">
            <v>3</v>
          </cell>
          <cell r="G53">
            <v>79.97</v>
          </cell>
        </row>
        <row r="54">
          <cell r="A54" t="str">
            <v>04.950.01</v>
          </cell>
          <cell r="B54" t="str">
            <v>Dissipador de energia- DES 01</v>
          </cell>
          <cell r="C54" t="str">
            <v>DNER-ES283/97</v>
          </cell>
          <cell r="D54" t="str">
            <v xml:space="preserve"> </v>
          </cell>
          <cell r="E54" t="str">
            <v>un</v>
          </cell>
          <cell r="F54">
            <v>3</v>
          </cell>
          <cell r="G54">
            <v>93</v>
          </cell>
        </row>
        <row r="55">
          <cell r="A55" t="str">
            <v>04.960.01</v>
          </cell>
          <cell r="B55" t="str">
            <v>Boca de lobo simples c/ grelha de concreto-BLS 01</v>
          </cell>
          <cell r="C55" t="str">
            <v xml:space="preserve"> </v>
          </cell>
          <cell r="D55" t="str">
            <v xml:space="preserve"> </v>
          </cell>
          <cell r="E55" t="str">
            <v>un</v>
          </cell>
          <cell r="F55">
            <v>4</v>
          </cell>
          <cell r="G55">
            <v>203.51</v>
          </cell>
        </row>
        <row r="56">
          <cell r="A56" t="str">
            <v>04.960.02</v>
          </cell>
          <cell r="B56" t="str">
            <v>Boca de lobo simples c/ grelha de concreto-BLS 02</v>
          </cell>
          <cell r="C56" t="str">
            <v xml:space="preserve"> </v>
          </cell>
          <cell r="D56" t="str">
            <v xml:space="preserve"> </v>
          </cell>
          <cell r="E56" t="str">
            <v>un</v>
          </cell>
          <cell r="F56">
            <v>4</v>
          </cell>
          <cell r="G56">
            <v>257.83999999999997</v>
          </cell>
        </row>
        <row r="57">
          <cell r="A57" t="str">
            <v>04.962.01</v>
          </cell>
          <cell r="B57" t="str">
            <v>Caixa de ligação e passagem- CLP 01</v>
          </cell>
          <cell r="C57" t="str">
            <v>DNER-ES287/97</v>
          </cell>
          <cell r="D57" t="str">
            <v xml:space="preserve"> </v>
          </cell>
          <cell r="E57" t="str">
            <v>un</v>
          </cell>
          <cell r="F57">
            <v>1</v>
          </cell>
          <cell r="G57">
            <v>371.03</v>
          </cell>
        </row>
        <row r="58">
          <cell r="A58" t="str">
            <v>04.962.15</v>
          </cell>
          <cell r="B58" t="str">
            <v>Caixa de ligação e passagem- CLP 15</v>
          </cell>
          <cell r="C58" t="str">
            <v>DNER-ES287/97</v>
          </cell>
          <cell r="D58" t="str">
            <v xml:space="preserve"> </v>
          </cell>
          <cell r="E58" t="str">
            <v>un</v>
          </cell>
          <cell r="F58">
            <v>1</v>
          </cell>
          <cell r="G58">
            <v>683.07</v>
          </cell>
        </row>
        <row r="59">
          <cell r="A59" t="str">
            <v>P 04.100.07</v>
          </cell>
          <cell r="B59" t="str">
            <v>Execução de galerias D=0,40 c/ lastro de brita</v>
          </cell>
          <cell r="C59" t="str">
            <v xml:space="preserve"> </v>
          </cell>
          <cell r="D59" t="str">
            <v xml:space="preserve"> </v>
          </cell>
          <cell r="E59" t="str">
            <v>m</v>
          </cell>
          <cell r="F59">
            <v>317</v>
          </cell>
          <cell r="G59">
            <v>41.68</v>
          </cell>
        </row>
        <row r="60">
          <cell r="A60" t="str">
            <v>P 04.100.09</v>
          </cell>
          <cell r="B60" t="str">
            <v>Execução de galerias D=0,60 c/ lastro de brita</v>
          </cell>
          <cell r="C60" t="str">
            <v xml:space="preserve"> </v>
          </cell>
          <cell r="D60" t="str">
            <v xml:space="preserve"> </v>
          </cell>
          <cell r="E60" t="str">
            <v>m</v>
          </cell>
          <cell r="F60">
            <v>40</v>
          </cell>
          <cell r="G60">
            <v>100.67</v>
          </cell>
        </row>
        <row r="61">
          <cell r="A61" t="str">
            <v>P 04.100.08</v>
          </cell>
          <cell r="B61" t="str">
            <v>Execução de galerias D=0,40 c/ lastro de concreto</v>
          </cell>
          <cell r="C61" t="str">
            <v xml:space="preserve"> </v>
          </cell>
          <cell r="D61" t="str">
            <v xml:space="preserve"> </v>
          </cell>
          <cell r="E61" t="str">
            <v>m</v>
          </cell>
          <cell r="F61">
            <v>86</v>
          </cell>
          <cell r="G61">
            <v>58.65</v>
          </cell>
        </row>
        <row r="62">
          <cell r="A62" t="str">
            <v>P 04.100.10</v>
          </cell>
          <cell r="B62" t="str">
            <v>Execução de galerias D=0,60 c/ lastro de concreto</v>
          </cell>
          <cell r="C62" t="str">
            <v xml:space="preserve"> </v>
          </cell>
          <cell r="D62" t="str">
            <v xml:space="preserve"> </v>
          </cell>
          <cell r="E62" t="str">
            <v>m</v>
          </cell>
          <cell r="F62">
            <v>198</v>
          </cell>
          <cell r="G62">
            <v>131.66</v>
          </cell>
        </row>
        <row r="63">
          <cell r="A63" t="str">
            <v>DER72350b</v>
          </cell>
          <cell r="B63" t="str">
            <v>Boca para BSTC D=40cm - Normal</v>
          </cell>
          <cell r="C63" t="str">
            <v xml:space="preserve"> </v>
          </cell>
          <cell r="D63" t="str">
            <v xml:space="preserve"> </v>
          </cell>
          <cell r="E63" t="str">
            <v>un</v>
          </cell>
          <cell r="F63">
            <v>4</v>
          </cell>
          <cell r="G63">
            <v>147.57</v>
          </cell>
        </row>
        <row r="64">
          <cell r="A64" t="str">
            <v>04.101.01</v>
          </cell>
          <cell r="B64" t="str">
            <v>Boca de BSTC D=0.60m-normal</v>
          </cell>
          <cell r="C64" t="str">
            <v>DNER-ES284/97</v>
          </cell>
          <cell r="D64" t="str">
            <v xml:space="preserve"> </v>
          </cell>
          <cell r="E64" t="str">
            <v>un</v>
          </cell>
          <cell r="F64">
            <v>5</v>
          </cell>
          <cell r="G64">
            <v>299.62</v>
          </cell>
        </row>
        <row r="65">
          <cell r="A65" t="str">
            <v>04.963.03</v>
          </cell>
          <cell r="B65" t="str">
            <v>Poço de visita- PVI 03</v>
          </cell>
          <cell r="C65" t="str">
            <v xml:space="preserve"> </v>
          </cell>
          <cell r="D65" t="str">
            <v xml:space="preserve"> </v>
          </cell>
          <cell r="E65" t="str">
            <v>un</v>
          </cell>
          <cell r="F65">
            <v>1</v>
          </cell>
          <cell r="G65">
            <v>569.29</v>
          </cell>
        </row>
        <row r="66">
          <cell r="A66" t="str">
            <v>04.991.01</v>
          </cell>
          <cell r="B66" t="str">
            <v>Tampa de concreto p/ caixa coletora(4 nervuras)-TCC 01</v>
          </cell>
          <cell r="C66" t="str">
            <v xml:space="preserve"> </v>
          </cell>
          <cell r="D66" t="str">
            <v xml:space="preserve"> </v>
          </cell>
          <cell r="E66" t="str">
            <v>un</v>
          </cell>
          <cell r="F66">
            <v>1</v>
          </cell>
          <cell r="G66">
            <v>48.34</v>
          </cell>
        </row>
        <row r="67">
          <cell r="F67" t="str">
            <v>SUB-TOTAL</v>
          </cell>
        </row>
        <row r="69">
          <cell r="B69" t="str">
            <v>OBRAS DE ARTE ESPECIAIS</v>
          </cell>
        </row>
        <row r="70">
          <cell r="B70" t="str">
            <v>Infra e Mesoestrutura</v>
          </cell>
        </row>
        <row r="71">
          <cell r="A71" t="str">
            <v>DER90150</v>
          </cell>
          <cell r="B71" t="str">
            <v>Escavação em tubulão a céu aberto em material de 1ªcateg.</v>
          </cell>
          <cell r="C71" t="str">
            <v xml:space="preserve"> </v>
          </cell>
          <cell r="D71" t="str">
            <v xml:space="preserve"> </v>
          </cell>
          <cell r="E71" t="str">
            <v>m3</v>
          </cell>
          <cell r="F71">
            <v>90</v>
          </cell>
          <cell r="G71">
            <v>184.89</v>
          </cell>
        </row>
        <row r="72">
          <cell r="A72" t="str">
            <v>DER90160</v>
          </cell>
          <cell r="B72" t="str">
            <v>Escavação em tubulão a céu aberto em material de 3ªcateg.</v>
          </cell>
          <cell r="C72" t="str">
            <v xml:space="preserve"> </v>
          </cell>
          <cell r="D72" t="str">
            <v xml:space="preserve"> </v>
          </cell>
          <cell r="E72" t="str">
            <v>m3</v>
          </cell>
          <cell r="F72">
            <v>1</v>
          </cell>
          <cell r="G72">
            <v>640.85</v>
          </cell>
        </row>
        <row r="73">
          <cell r="A73" t="str">
            <v>DER90170</v>
          </cell>
          <cell r="B73" t="str">
            <v>Escavação em tubulão sob ar comprimido em material de 1ªcateg.</v>
          </cell>
          <cell r="C73" t="str">
            <v xml:space="preserve"> </v>
          </cell>
          <cell r="D73" t="str">
            <v xml:space="preserve"> </v>
          </cell>
          <cell r="E73" t="str">
            <v>m3</v>
          </cell>
          <cell r="F73">
            <v>1</v>
          </cell>
          <cell r="G73">
            <v>742.04</v>
          </cell>
        </row>
        <row r="74">
          <cell r="A74" t="str">
            <v>DER90180</v>
          </cell>
          <cell r="B74" t="str">
            <v>Escavação em tubulão sob ar comprimido em material de 3ªcateg.</v>
          </cell>
          <cell r="C74" t="str">
            <v xml:space="preserve"> </v>
          </cell>
          <cell r="D74" t="str">
            <v xml:space="preserve"> </v>
          </cell>
          <cell r="E74" t="str">
            <v>m3</v>
          </cell>
          <cell r="F74">
            <v>110</v>
          </cell>
          <cell r="G74">
            <v>1154.25</v>
          </cell>
        </row>
        <row r="75">
          <cell r="A75" t="str">
            <v>03.371.00</v>
          </cell>
          <cell r="B75" t="str">
            <v>Formas de madeira compensada</v>
          </cell>
          <cell r="C75" t="str">
            <v xml:space="preserve"> </v>
          </cell>
          <cell r="D75" t="str">
            <v xml:space="preserve"> </v>
          </cell>
          <cell r="E75" t="str">
            <v>m2</v>
          </cell>
          <cell r="F75">
            <v>331</v>
          </cell>
          <cell r="G75">
            <v>21.86</v>
          </cell>
        </row>
        <row r="76">
          <cell r="A76" t="str">
            <v>03.371.02</v>
          </cell>
          <cell r="B76" t="str">
            <v>Formas de placa compensada plastificada</v>
          </cell>
          <cell r="C76" t="str">
            <v xml:space="preserve"> </v>
          </cell>
          <cell r="D76" t="str">
            <v xml:space="preserve"> </v>
          </cell>
          <cell r="E76" t="str">
            <v>m2</v>
          </cell>
          <cell r="F76">
            <v>210</v>
          </cell>
          <cell r="G76">
            <v>30.76</v>
          </cell>
        </row>
        <row r="77">
          <cell r="A77" t="str">
            <v>03.353.00</v>
          </cell>
          <cell r="B77" t="str">
            <v>Forn., preparo e colocação nas formas, de aço CA-50</v>
          </cell>
          <cell r="C77" t="str">
            <v xml:space="preserve"> </v>
          </cell>
          <cell r="D77" t="str">
            <v xml:space="preserve"> </v>
          </cell>
          <cell r="E77" t="str">
            <v>kg</v>
          </cell>
          <cell r="F77">
            <v>11325</v>
          </cell>
          <cell r="G77">
            <v>2.59</v>
          </cell>
        </row>
        <row r="78">
          <cell r="A78" t="str">
            <v>P 03.327.01</v>
          </cell>
          <cell r="B78" t="str">
            <v xml:space="preserve">Concreto fck= 25 MPa-contr. raz. uso ger. </v>
          </cell>
          <cell r="C78" t="str">
            <v xml:space="preserve"> </v>
          </cell>
          <cell r="D78" t="str">
            <v xml:space="preserve"> </v>
          </cell>
          <cell r="E78" t="str">
            <v>m3</v>
          </cell>
          <cell r="F78">
            <v>252</v>
          </cell>
          <cell r="G78">
            <v>163.22</v>
          </cell>
        </row>
        <row r="79">
          <cell r="B79" t="str">
            <v>Superestrutura</v>
          </cell>
        </row>
        <row r="80">
          <cell r="A80" t="str">
            <v>OAE6</v>
          </cell>
          <cell r="B80" t="str">
            <v>Escoramento metálico comum (cimbramento)</v>
          </cell>
          <cell r="C80" t="str">
            <v xml:space="preserve"> </v>
          </cell>
          <cell r="D80" t="str">
            <v xml:space="preserve"> </v>
          </cell>
          <cell r="E80" t="str">
            <v>m3</v>
          </cell>
          <cell r="F80">
            <v>9500</v>
          </cell>
          <cell r="G80">
            <v>27.58</v>
          </cell>
        </row>
        <row r="81">
          <cell r="A81" t="str">
            <v>03.371.02</v>
          </cell>
          <cell r="B81" t="str">
            <v>Formas de placa compensada plastificada</v>
          </cell>
          <cell r="C81" t="str">
            <v xml:space="preserve"> </v>
          </cell>
          <cell r="D81" t="str">
            <v xml:space="preserve"> </v>
          </cell>
          <cell r="E81" t="str">
            <v>m2</v>
          </cell>
          <cell r="F81">
            <v>2606</v>
          </cell>
          <cell r="G81">
            <v>30.76</v>
          </cell>
        </row>
        <row r="82">
          <cell r="A82" t="str">
            <v>03.371.00</v>
          </cell>
          <cell r="B82" t="str">
            <v>Formas de madeira compensada</v>
          </cell>
          <cell r="C82" t="str">
            <v xml:space="preserve"> </v>
          </cell>
          <cell r="D82" t="str">
            <v xml:space="preserve"> </v>
          </cell>
          <cell r="E82" t="str">
            <v>m2</v>
          </cell>
          <cell r="F82">
            <v>928</v>
          </cell>
          <cell r="G82">
            <v>21.86</v>
          </cell>
        </row>
        <row r="83">
          <cell r="A83" t="str">
            <v>03.353.00</v>
          </cell>
          <cell r="B83" t="str">
            <v>Forn., preparo e colocação nas formas, de aço CA-50</v>
          </cell>
          <cell r="C83" t="str">
            <v xml:space="preserve"> </v>
          </cell>
          <cell r="D83" t="str">
            <v xml:space="preserve"> </v>
          </cell>
          <cell r="E83" t="str">
            <v>kg</v>
          </cell>
          <cell r="F83">
            <v>119265</v>
          </cell>
          <cell r="G83">
            <v>2.59</v>
          </cell>
        </row>
        <row r="84">
          <cell r="A84" t="str">
            <v>OAE4</v>
          </cell>
          <cell r="B84" t="str">
            <v>Armadura de protensão, fornecimento, bainhas, ancoragens, operações de protensão</v>
          </cell>
          <cell r="C84" t="str">
            <v xml:space="preserve"> </v>
          </cell>
          <cell r="D84" t="str">
            <v xml:space="preserve"> </v>
          </cell>
          <cell r="E84" t="str">
            <v>kg</v>
          </cell>
          <cell r="F84">
            <v>45662</v>
          </cell>
          <cell r="G84">
            <v>19.28</v>
          </cell>
        </row>
        <row r="85">
          <cell r="A85" t="str">
            <v>OAE19</v>
          </cell>
          <cell r="B85" t="str">
            <v>Injeção de nata (cabos 12 varas 1/2")</v>
          </cell>
          <cell r="C85" t="str">
            <v xml:space="preserve"> </v>
          </cell>
          <cell r="D85" t="str">
            <v xml:space="preserve"> </v>
          </cell>
          <cell r="E85" t="str">
            <v>m</v>
          </cell>
          <cell r="F85">
            <v>1841.2</v>
          </cell>
          <cell r="G85">
            <v>3.65</v>
          </cell>
        </row>
        <row r="86">
          <cell r="A86" t="str">
            <v>OAE1</v>
          </cell>
          <cell r="B86" t="str">
            <v>Ancoragem ativa - Fornecimento, instalação e protensão</v>
          </cell>
          <cell r="C86" t="str">
            <v xml:space="preserve"> </v>
          </cell>
          <cell r="D86" t="str">
            <v xml:space="preserve"> </v>
          </cell>
          <cell r="E86" t="str">
            <v>un</v>
          </cell>
          <cell r="F86">
            <v>48</v>
          </cell>
          <cell r="G86">
            <v>682.29</v>
          </cell>
        </row>
        <row r="87">
          <cell r="A87" t="str">
            <v>03.330.00</v>
          </cell>
          <cell r="B87" t="str">
            <v>Concreto fck= 35 MPa-contr. raz. uso ger.</v>
          </cell>
          <cell r="C87" t="str">
            <v xml:space="preserve"> </v>
          </cell>
          <cell r="D87" t="str">
            <v xml:space="preserve"> </v>
          </cell>
          <cell r="E87" t="str">
            <v>m3</v>
          </cell>
          <cell r="F87">
            <v>1403</v>
          </cell>
          <cell r="G87">
            <v>166.78</v>
          </cell>
        </row>
        <row r="88">
          <cell r="B88" t="str">
            <v>Diversos</v>
          </cell>
        </row>
        <row r="89">
          <cell r="A89" t="str">
            <v>03.510.00</v>
          </cell>
          <cell r="B89" t="str">
            <v>Aparelho de apoio em neoprene</v>
          </cell>
          <cell r="C89" t="str">
            <v xml:space="preserve"> </v>
          </cell>
          <cell r="D89" t="str">
            <v xml:space="preserve"> </v>
          </cell>
          <cell r="E89" t="str">
            <v>kg</v>
          </cell>
          <cell r="F89">
            <v>665</v>
          </cell>
          <cell r="G89">
            <v>86.94</v>
          </cell>
        </row>
        <row r="90">
          <cell r="A90" t="str">
            <v>03.700.01</v>
          </cell>
          <cell r="B90" t="str">
            <v>Guarda corpo em concreto Fck = 18 MPa</v>
          </cell>
          <cell r="C90" t="str">
            <v xml:space="preserve"> </v>
          </cell>
          <cell r="D90" t="str">
            <v xml:space="preserve"> </v>
          </cell>
          <cell r="E90" t="str">
            <v>m</v>
          </cell>
          <cell r="F90">
            <v>148</v>
          </cell>
          <cell r="G90">
            <v>80.150000000000006</v>
          </cell>
        </row>
        <row r="91">
          <cell r="B91" t="str">
            <v>Barreiras de segurança (C.A.) Tipo New Jersey (312 m)</v>
          </cell>
        </row>
        <row r="92">
          <cell r="A92" t="str">
            <v>03.371.01</v>
          </cell>
          <cell r="B92" t="str">
            <v>Formas de placa compensada resinada</v>
          </cell>
          <cell r="C92" t="str">
            <v xml:space="preserve"> </v>
          </cell>
          <cell r="D92" t="str">
            <v xml:space="preserve"> </v>
          </cell>
          <cell r="E92" t="str">
            <v>m2</v>
          </cell>
          <cell r="F92">
            <v>561.6</v>
          </cell>
          <cell r="G92">
            <v>21.86</v>
          </cell>
        </row>
        <row r="93">
          <cell r="A93" t="str">
            <v>03.353.00</v>
          </cell>
          <cell r="B93" t="str">
            <v>Forn., preparo e colocação nas formas, de aço CA-50</v>
          </cell>
          <cell r="C93" t="str">
            <v xml:space="preserve"> </v>
          </cell>
          <cell r="D93" t="str">
            <v xml:space="preserve"> </v>
          </cell>
          <cell r="E93" t="str">
            <v>kg</v>
          </cell>
          <cell r="F93">
            <v>4368</v>
          </cell>
          <cell r="G93">
            <v>2.59</v>
          </cell>
        </row>
        <row r="94">
          <cell r="A94" t="str">
            <v>03.326.00</v>
          </cell>
          <cell r="B94" t="str">
            <v xml:space="preserve">Concreto fck= 20 MPa-contr. raz. uso ger. </v>
          </cell>
          <cell r="C94" t="str">
            <v xml:space="preserve"> </v>
          </cell>
          <cell r="D94" t="str">
            <v xml:space="preserve"> </v>
          </cell>
          <cell r="E94" t="str">
            <v>m3</v>
          </cell>
          <cell r="F94">
            <v>73</v>
          </cell>
          <cell r="G94">
            <v>149.19999999999999</v>
          </cell>
        </row>
        <row r="95">
          <cell r="B95" t="str">
            <v>Placas de aproximação( 04 unidades)</v>
          </cell>
        </row>
        <row r="96">
          <cell r="A96" t="str">
            <v>03.371.00</v>
          </cell>
          <cell r="B96" t="str">
            <v>Formas de madeira compensada</v>
          </cell>
          <cell r="C96" t="str">
            <v xml:space="preserve"> </v>
          </cell>
          <cell r="D96" t="str">
            <v xml:space="preserve"> </v>
          </cell>
          <cell r="E96" t="str">
            <v>m2</v>
          </cell>
          <cell r="F96">
            <v>32</v>
          </cell>
          <cell r="G96">
            <v>21.86</v>
          </cell>
        </row>
        <row r="97">
          <cell r="A97" t="str">
            <v>03.353.00</v>
          </cell>
          <cell r="B97" t="str">
            <v>Forn., preparo e colocação nas formas, de aço CA-50</v>
          </cell>
          <cell r="C97" t="str">
            <v xml:space="preserve"> </v>
          </cell>
          <cell r="D97" t="str">
            <v xml:space="preserve"> </v>
          </cell>
          <cell r="E97" t="str">
            <v>kg</v>
          </cell>
          <cell r="F97">
            <v>3968</v>
          </cell>
          <cell r="G97">
            <v>2.59</v>
          </cell>
        </row>
        <row r="98">
          <cell r="A98" t="str">
            <v>03.326.00</v>
          </cell>
          <cell r="B98" t="str">
            <v xml:space="preserve">Concreto fck= 20 MPa-contr. raz. uso ger. </v>
          </cell>
          <cell r="C98" t="str">
            <v xml:space="preserve"> </v>
          </cell>
          <cell r="D98" t="str">
            <v xml:space="preserve"> </v>
          </cell>
          <cell r="E98" t="str">
            <v>m3</v>
          </cell>
          <cell r="F98">
            <v>38</v>
          </cell>
          <cell r="G98">
            <v>149.19999999999999</v>
          </cell>
        </row>
        <row r="99">
          <cell r="B99" t="str">
            <v>Drenos</v>
          </cell>
        </row>
        <row r="100">
          <cell r="A100" t="str">
            <v>P 03.991.01c</v>
          </cell>
          <cell r="B100" t="str">
            <v>Dreno de FF D= 100 mm x 500mm</v>
          </cell>
          <cell r="C100" t="str">
            <v xml:space="preserve"> </v>
          </cell>
          <cell r="D100" t="str">
            <v xml:space="preserve"> </v>
          </cell>
          <cell r="E100" t="str">
            <v>un</v>
          </cell>
          <cell r="F100">
            <v>40</v>
          </cell>
          <cell r="G100">
            <v>15.64</v>
          </cell>
        </row>
        <row r="101">
          <cell r="A101" t="str">
            <v>P 03.991.01b</v>
          </cell>
          <cell r="B101" t="str">
            <v>Dreno de FF D= 50 mm x 500mm</v>
          </cell>
          <cell r="C101" t="str">
            <v xml:space="preserve"> </v>
          </cell>
          <cell r="D101" t="str">
            <v xml:space="preserve"> </v>
          </cell>
          <cell r="E101" t="str">
            <v>un</v>
          </cell>
          <cell r="F101">
            <v>30</v>
          </cell>
          <cell r="G101">
            <v>6.63</v>
          </cell>
        </row>
        <row r="102">
          <cell r="A102" t="str">
            <v>P 03.991.01a</v>
          </cell>
          <cell r="B102" t="str">
            <v>Dreno de FF D= 30 mm x 750mm</v>
          </cell>
          <cell r="C102" t="str">
            <v xml:space="preserve"> </v>
          </cell>
          <cell r="D102" t="str">
            <v xml:space="preserve"> </v>
          </cell>
          <cell r="E102" t="str">
            <v>un</v>
          </cell>
          <cell r="F102">
            <v>40</v>
          </cell>
          <cell r="G102">
            <v>6.25</v>
          </cell>
        </row>
        <row r="103">
          <cell r="F103" t="str">
            <v>SUB-TOTAL</v>
          </cell>
        </row>
        <row r="105">
          <cell r="B105" t="str">
            <v>OBRAS COMPLEMENTARES</v>
          </cell>
        </row>
        <row r="106">
          <cell r="A106" t="str">
            <v>05.100.00</v>
          </cell>
          <cell r="B106" t="str">
            <v>Enleivamento</v>
          </cell>
          <cell r="C106" t="str">
            <v>DNER-ES341/97</v>
          </cell>
          <cell r="D106" t="str">
            <v xml:space="preserve"> </v>
          </cell>
          <cell r="E106" t="str">
            <v>m2</v>
          </cell>
          <cell r="F106">
            <v>6227</v>
          </cell>
          <cell r="G106">
            <v>2.06</v>
          </cell>
        </row>
        <row r="107">
          <cell r="A107" t="str">
            <v>DER53460a</v>
          </cell>
          <cell r="B107" t="str">
            <v>Calçamento com briquetes de 6 cm</v>
          </cell>
          <cell r="C107" t="str">
            <v xml:space="preserve"> </v>
          </cell>
          <cell r="D107" t="str">
            <v xml:space="preserve"> </v>
          </cell>
          <cell r="E107" t="str">
            <v>m2</v>
          </cell>
          <cell r="F107">
            <v>700</v>
          </cell>
          <cell r="G107">
            <v>20.48</v>
          </cell>
        </row>
        <row r="108">
          <cell r="A108" t="str">
            <v>P 05.100.01</v>
          </cell>
          <cell r="B108" t="str">
            <v>Fornecimento e plantio de lírio amarelo</v>
          </cell>
          <cell r="C108" t="str">
            <v xml:space="preserve"> </v>
          </cell>
          <cell r="D108" t="str">
            <v xml:space="preserve"> </v>
          </cell>
          <cell r="E108" t="str">
            <v>m2</v>
          </cell>
          <cell r="F108">
            <v>2241</v>
          </cell>
          <cell r="G108">
            <v>14.14</v>
          </cell>
        </row>
        <row r="109">
          <cell r="A109" t="str">
            <v>P 05.100.02</v>
          </cell>
          <cell r="B109" t="str">
            <v>Fornecimento e plantio de árvore selecionada</v>
          </cell>
          <cell r="C109" t="str">
            <v xml:space="preserve"> </v>
          </cell>
          <cell r="D109" t="str">
            <v xml:space="preserve"> </v>
          </cell>
          <cell r="E109" t="str">
            <v>un</v>
          </cell>
          <cell r="F109">
            <v>246</v>
          </cell>
          <cell r="G109">
            <v>6.02</v>
          </cell>
        </row>
        <row r="110">
          <cell r="A110" t="str">
            <v>DER81950</v>
          </cell>
          <cell r="B110" t="str">
            <v>Calçada em lastro de brita c/revestimento em concreto</v>
          </cell>
          <cell r="C110" t="str">
            <v xml:space="preserve"> </v>
          </cell>
          <cell r="D110" t="str">
            <v xml:space="preserve"> </v>
          </cell>
          <cell r="E110" t="str">
            <v>m2</v>
          </cell>
          <cell r="F110">
            <v>1000</v>
          </cell>
          <cell r="G110">
            <v>8.94</v>
          </cell>
        </row>
        <row r="111">
          <cell r="A111" t="str">
            <v>05.301.00</v>
          </cell>
          <cell r="B111" t="str">
            <v>Alvenaria de pedra argamassada</v>
          </cell>
          <cell r="C111" t="str">
            <v xml:space="preserve"> </v>
          </cell>
          <cell r="D111" t="str">
            <v xml:space="preserve"> </v>
          </cell>
          <cell r="E111" t="str">
            <v>m3</v>
          </cell>
          <cell r="F111">
            <v>60</v>
          </cell>
          <cell r="G111">
            <v>101.58</v>
          </cell>
        </row>
        <row r="112">
          <cell r="A112" t="str">
            <v>PI 01</v>
          </cell>
          <cell r="B112" t="str">
            <v>Poste de aço galv. a fogo, c/ 20,0m de alt. p/ instal. tipo engastado</v>
          </cell>
          <cell r="C112" t="str">
            <v xml:space="preserve"> </v>
          </cell>
          <cell r="D112" t="str">
            <v xml:space="preserve"> </v>
          </cell>
          <cell r="E112" t="str">
            <v>un</v>
          </cell>
          <cell r="F112">
            <v>7</v>
          </cell>
          <cell r="G112">
            <v>2662.25</v>
          </cell>
        </row>
        <row r="113">
          <cell r="A113" t="str">
            <v>PI 02</v>
          </cell>
          <cell r="B113" t="str">
            <v>Poste de aço galvanizado a fogo, c/ 10,0m de alt. p/instal.na lat. dos viadutos</v>
          </cell>
          <cell r="C113" t="str">
            <v xml:space="preserve"> </v>
          </cell>
          <cell r="D113" t="str">
            <v xml:space="preserve"> </v>
          </cell>
          <cell r="E113" t="str">
            <v>un</v>
          </cell>
          <cell r="F113">
            <v>8</v>
          </cell>
          <cell r="G113">
            <v>500</v>
          </cell>
        </row>
        <row r="114">
          <cell r="A114" t="str">
            <v>PI 03</v>
          </cell>
          <cell r="B114" t="str">
            <v xml:space="preserve">Luminária p/ iluminação pública ref.HRC-612 da Philips ou similar </v>
          </cell>
          <cell r="C114" t="str">
            <v xml:space="preserve"> </v>
          </cell>
          <cell r="D114" t="str">
            <v xml:space="preserve"> </v>
          </cell>
          <cell r="E114" t="str">
            <v>un</v>
          </cell>
          <cell r="F114">
            <v>12</v>
          </cell>
          <cell r="G114">
            <v>400</v>
          </cell>
        </row>
        <row r="115">
          <cell r="A115" t="str">
            <v>PI 04</v>
          </cell>
          <cell r="B115" t="str">
            <v xml:space="preserve">Luminária p/ iluminação pública ref.SRC-612 da Philips ou similar </v>
          </cell>
          <cell r="C115" t="str">
            <v xml:space="preserve"> </v>
          </cell>
          <cell r="D115" t="str">
            <v xml:space="preserve"> </v>
          </cell>
          <cell r="E115" t="str">
            <v>un</v>
          </cell>
          <cell r="F115">
            <v>22</v>
          </cell>
          <cell r="G115">
            <v>425.5</v>
          </cell>
        </row>
        <row r="116">
          <cell r="A116" t="str">
            <v>PI 07</v>
          </cell>
          <cell r="B116" t="str">
            <v>Suporte p/ luminária tipo ZGP402 da Philips ou similar</v>
          </cell>
          <cell r="C116" t="str">
            <v xml:space="preserve"> </v>
          </cell>
          <cell r="D116" t="str">
            <v xml:space="preserve"> </v>
          </cell>
          <cell r="E116" t="str">
            <v>un</v>
          </cell>
          <cell r="F116">
            <v>7</v>
          </cell>
          <cell r="G116">
            <v>100</v>
          </cell>
        </row>
        <row r="117">
          <cell r="A117" t="str">
            <v>PI 08</v>
          </cell>
          <cell r="B117" t="str">
            <v>Suporte p/ luminária tipo ZGP401 da Philips ou similar</v>
          </cell>
          <cell r="C117" t="str">
            <v xml:space="preserve"> </v>
          </cell>
          <cell r="D117" t="str">
            <v xml:space="preserve"> </v>
          </cell>
          <cell r="E117" t="str">
            <v>un</v>
          </cell>
          <cell r="F117">
            <v>20</v>
          </cell>
          <cell r="G117">
            <v>81.650000000000006</v>
          </cell>
        </row>
        <row r="118">
          <cell r="A118" t="str">
            <v>PI 09</v>
          </cell>
          <cell r="B118" t="str">
            <v>Lâmpada a vapor de sódio 400W, alta pressão, base E40</v>
          </cell>
          <cell r="C118" t="str">
            <v xml:space="preserve"> </v>
          </cell>
          <cell r="D118" t="str">
            <v xml:space="preserve"> </v>
          </cell>
          <cell r="E118" t="str">
            <v>un</v>
          </cell>
          <cell r="F118">
            <v>22</v>
          </cell>
          <cell r="G118">
            <v>33.35</v>
          </cell>
        </row>
        <row r="119">
          <cell r="A119" t="str">
            <v>PI 10</v>
          </cell>
          <cell r="B119" t="str">
            <v>Lâmpada a vapor de mercúrio 250W, alta pressão, base E40</v>
          </cell>
          <cell r="C119" t="str">
            <v xml:space="preserve"> </v>
          </cell>
          <cell r="D119" t="str">
            <v xml:space="preserve"> </v>
          </cell>
          <cell r="E119" t="str">
            <v>un</v>
          </cell>
          <cell r="F119">
            <v>12</v>
          </cell>
          <cell r="G119">
            <v>28.75</v>
          </cell>
        </row>
        <row r="120">
          <cell r="A120" t="str">
            <v>PI 14</v>
          </cell>
          <cell r="B120" t="str">
            <v>Caixa de passagem para instalação aparente D=50mm, tipo T</v>
          </cell>
          <cell r="C120" t="str">
            <v xml:space="preserve"> </v>
          </cell>
          <cell r="D120" t="str">
            <v xml:space="preserve"> </v>
          </cell>
          <cell r="E120" t="str">
            <v>un</v>
          </cell>
          <cell r="F120">
            <v>120</v>
          </cell>
          <cell r="G120">
            <v>4.08</v>
          </cell>
        </row>
        <row r="121">
          <cell r="A121" t="str">
            <v>PI 22</v>
          </cell>
          <cell r="B121" t="str">
            <v>Base completa com fusível Diazed, 6A, retardado, incluíndo tampa, anel de proteção e ajuste</v>
          </cell>
          <cell r="C121" t="str">
            <v xml:space="preserve"> </v>
          </cell>
          <cell r="D121" t="str">
            <v xml:space="preserve"> </v>
          </cell>
          <cell r="E121" t="str">
            <v>un</v>
          </cell>
          <cell r="F121">
            <v>34</v>
          </cell>
          <cell r="G121">
            <v>8.6300000000000008</v>
          </cell>
        </row>
        <row r="122">
          <cell r="A122" t="str">
            <v>PI 23</v>
          </cell>
          <cell r="B122" t="str">
            <v>Contator tripolar a seco, p/ corrente alternada - 55 A, para uso em rede 380/220V - 60Hz</v>
          </cell>
          <cell r="C122" t="str">
            <v xml:space="preserve"> </v>
          </cell>
          <cell r="D122" t="str">
            <v xml:space="preserve"> </v>
          </cell>
          <cell r="E122" t="str">
            <v>un</v>
          </cell>
          <cell r="F122">
            <v>5</v>
          </cell>
          <cell r="G122">
            <v>234.6</v>
          </cell>
        </row>
        <row r="123">
          <cell r="A123" t="str">
            <v>PI 24</v>
          </cell>
          <cell r="B123" t="str">
            <v>Fita elétrica auto fusão a base de borracha EPR</v>
          </cell>
          <cell r="C123" t="str">
            <v xml:space="preserve"> </v>
          </cell>
          <cell r="D123" t="str">
            <v xml:space="preserve"> </v>
          </cell>
          <cell r="E123" t="str">
            <v>un</v>
          </cell>
          <cell r="F123">
            <v>5</v>
          </cell>
          <cell r="G123">
            <v>6.39</v>
          </cell>
        </row>
        <row r="124">
          <cell r="A124" t="str">
            <v>PI 25</v>
          </cell>
          <cell r="B124" t="str">
            <v>Fita adesiva plástica isolante</v>
          </cell>
          <cell r="C124" t="str">
            <v xml:space="preserve"> </v>
          </cell>
          <cell r="D124" t="str">
            <v xml:space="preserve"> </v>
          </cell>
          <cell r="E124" t="str">
            <v>un</v>
          </cell>
          <cell r="F124">
            <v>8</v>
          </cell>
          <cell r="G124">
            <v>3.84</v>
          </cell>
        </row>
        <row r="125">
          <cell r="A125" t="str">
            <v>PI 26</v>
          </cell>
          <cell r="B125" t="str">
            <v>Relé fotoelétrico c/ suporte para fixação galv. com furo 18mm</v>
          </cell>
          <cell r="C125" t="str">
            <v xml:space="preserve"> </v>
          </cell>
          <cell r="D125" t="str">
            <v xml:space="preserve"> </v>
          </cell>
          <cell r="E125" t="str">
            <v>un</v>
          </cell>
          <cell r="F125">
            <v>5</v>
          </cell>
          <cell r="G125">
            <v>11.5</v>
          </cell>
        </row>
        <row r="126">
          <cell r="A126" t="str">
            <v>PI 27</v>
          </cell>
          <cell r="B126" t="str">
            <v>Cabo isolado p/ 1000V, bitola 35mm²</v>
          </cell>
          <cell r="C126" t="str">
            <v xml:space="preserve"> </v>
          </cell>
          <cell r="D126" t="str">
            <v xml:space="preserve"> </v>
          </cell>
          <cell r="E126" t="str">
            <v>m</v>
          </cell>
          <cell r="F126">
            <v>3600</v>
          </cell>
          <cell r="G126">
            <v>1.55</v>
          </cell>
        </row>
        <row r="127">
          <cell r="A127" t="str">
            <v>PI 28</v>
          </cell>
          <cell r="B127" t="str">
            <v>Eletroduto de aço tipo pesado 100mm</v>
          </cell>
          <cell r="C127" t="str">
            <v xml:space="preserve"> </v>
          </cell>
          <cell r="D127" t="str">
            <v xml:space="preserve"> </v>
          </cell>
          <cell r="E127" t="str">
            <v>m</v>
          </cell>
          <cell r="F127">
            <v>120</v>
          </cell>
          <cell r="G127">
            <v>28.55</v>
          </cell>
        </row>
        <row r="128">
          <cell r="A128" t="str">
            <v>PI 29</v>
          </cell>
          <cell r="B128" t="str">
            <v>Curva em alumínio fundido de alta resistência, fixação por encaixe,50mm</v>
          </cell>
          <cell r="C128" t="str">
            <v xml:space="preserve"> </v>
          </cell>
          <cell r="D128" t="str">
            <v xml:space="preserve"> </v>
          </cell>
          <cell r="E128" t="str">
            <v>un</v>
          </cell>
          <cell r="F128">
            <v>2</v>
          </cell>
          <cell r="G128">
            <v>18.75</v>
          </cell>
        </row>
        <row r="129">
          <cell r="A129" t="str">
            <v>PI 30</v>
          </cell>
          <cell r="B129" t="str">
            <v>Haste para aterramento aço-cobre D 13x2400mm</v>
          </cell>
          <cell r="C129" t="str">
            <v xml:space="preserve"> </v>
          </cell>
          <cell r="D129" t="str">
            <v xml:space="preserve"> </v>
          </cell>
          <cell r="E129" t="str">
            <v>un</v>
          </cell>
          <cell r="F129">
            <v>15</v>
          </cell>
          <cell r="G129">
            <v>6.04</v>
          </cell>
        </row>
        <row r="130">
          <cell r="A130" t="str">
            <v>PI 31</v>
          </cell>
          <cell r="B130" t="str">
            <v>Cabo de cobre nú meio duro, 7 fios 2AWG</v>
          </cell>
          <cell r="C130" t="str">
            <v xml:space="preserve"> </v>
          </cell>
          <cell r="D130" t="str">
            <v xml:space="preserve"> </v>
          </cell>
          <cell r="E130" t="str">
            <v>kg</v>
          </cell>
          <cell r="F130">
            <v>10</v>
          </cell>
          <cell r="G130">
            <v>7.02</v>
          </cell>
        </row>
        <row r="131">
          <cell r="A131" t="str">
            <v>PI 32</v>
          </cell>
          <cell r="B131" t="str">
            <v>Conetor paralelo, liga alumínio tronco 1/0-4 AWG e derivação 2-4AWG</v>
          </cell>
          <cell r="C131" t="str">
            <v xml:space="preserve"> </v>
          </cell>
          <cell r="D131" t="str">
            <v xml:space="preserve"> </v>
          </cell>
          <cell r="E131" t="str">
            <v>un</v>
          </cell>
          <cell r="F131">
            <v>10</v>
          </cell>
          <cell r="G131">
            <v>1.04</v>
          </cell>
        </row>
        <row r="132">
          <cell r="A132" t="str">
            <v>PI 33</v>
          </cell>
          <cell r="B132" t="str">
            <v>Tubo de aço galvanizado, vara de 6m e 50mm</v>
          </cell>
          <cell r="C132" t="str">
            <v xml:space="preserve"> </v>
          </cell>
          <cell r="D132" t="str">
            <v xml:space="preserve"> </v>
          </cell>
          <cell r="E132" t="str">
            <v>un</v>
          </cell>
          <cell r="F132">
            <v>2</v>
          </cell>
          <cell r="G132">
            <v>74.06</v>
          </cell>
        </row>
        <row r="133">
          <cell r="A133" t="str">
            <v>PI 34</v>
          </cell>
          <cell r="B133" t="str">
            <v>Construção de caixa tipo SP, ou pré-instalada com as mesmas características</v>
          </cell>
          <cell r="C133" t="str">
            <v xml:space="preserve"> </v>
          </cell>
          <cell r="D133" t="str">
            <v xml:space="preserve"> </v>
          </cell>
          <cell r="E133" t="str">
            <v>un</v>
          </cell>
          <cell r="F133">
            <v>19</v>
          </cell>
          <cell r="G133">
            <v>180</v>
          </cell>
        </row>
        <row r="134">
          <cell r="A134" t="str">
            <v>PI 35</v>
          </cell>
          <cell r="B134" t="str">
            <v>Construção de embasamento p/ poste tipo engastado, 20m de altura</v>
          </cell>
          <cell r="C134" t="str">
            <v xml:space="preserve"> </v>
          </cell>
          <cell r="D134" t="str">
            <v xml:space="preserve"> </v>
          </cell>
          <cell r="E134" t="str">
            <v>un</v>
          </cell>
          <cell r="F134">
            <v>7</v>
          </cell>
          <cell r="G134">
            <v>494</v>
          </cell>
        </row>
        <row r="135">
          <cell r="A135" t="str">
            <v>PI 36</v>
          </cell>
          <cell r="B135" t="str">
            <v>Construção de embasamento p/ poste tipo engastado, concreto duplo T, 10m de altura</v>
          </cell>
          <cell r="C135" t="str">
            <v xml:space="preserve"> </v>
          </cell>
          <cell r="D135" t="str">
            <v xml:space="preserve"> </v>
          </cell>
          <cell r="E135" t="str">
            <v>un</v>
          </cell>
          <cell r="F135">
            <v>12</v>
          </cell>
          <cell r="G135">
            <v>285</v>
          </cell>
        </row>
        <row r="136">
          <cell r="A136" t="str">
            <v>PI 38</v>
          </cell>
          <cell r="B136" t="str">
            <v>Confecção de emendas retas ou derivação em cabos classe 1000V, c/ conector à compressão</v>
          </cell>
          <cell r="C136" t="str">
            <v xml:space="preserve"> </v>
          </cell>
          <cell r="D136" t="str">
            <v xml:space="preserve"> </v>
          </cell>
          <cell r="E136" t="str">
            <v>un</v>
          </cell>
          <cell r="F136">
            <v>20</v>
          </cell>
          <cell r="G136">
            <v>4.5</v>
          </cell>
        </row>
        <row r="137">
          <cell r="A137" t="str">
            <v>PI 39</v>
          </cell>
          <cell r="B137" t="str">
            <v>Fixação de haste de terra e conexão ao neutro</v>
          </cell>
          <cell r="C137" t="str">
            <v xml:space="preserve"> </v>
          </cell>
          <cell r="D137" t="str">
            <v xml:space="preserve"> </v>
          </cell>
          <cell r="E137" t="str">
            <v>un</v>
          </cell>
          <cell r="F137">
            <v>15</v>
          </cell>
          <cell r="G137">
            <v>35</v>
          </cell>
        </row>
        <row r="138">
          <cell r="A138" t="str">
            <v>PI 40</v>
          </cell>
          <cell r="B138" t="str">
            <v>Montagem eletromecân.de iluminação a 17,5m de alt., formada p/2 pétalas, c/ fixação dos equip.</v>
          </cell>
          <cell r="C138" t="str">
            <v xml:space="preserve"> </v>
          </cell>
          <cell r="D138" t="str">
            <v xml:space="preserve"> </v>
          </cell>
          <cell r="E138" t="str">
            <v>un</v>
          </cell>
          <cell r="F138">
            <v>7</v>
          </cell>
          <cell r="G138">
            <v>550</v>
          </cell>
        </row>
        <row r="139">
          <cell r="A139" t="str">
            <v>PI 41</v>
          </cell>
          <cell r="B139" t="str">
            <v>Instalação de tubo de aço vara de 6m e curva de entrada de cabos na lateral do poste c/ fix. dutos</v>
          </cell>
          <cell r="C139" t="str">
            <v xml:space="preserve"> </v>
          </cell>
          <cell r="D139" t="str">
            <v xml:space="preserve"> </v>
          </cell>
          <cell r="E139" t="str">
            <v>un</v>
          </cell>
          <cell r="F139">
            <v>2</v>
          </cell>
          <cell r="G139">
            <v>200</v>
          </cell>
        </row>
        <row r="140">
          <cell r="A140" t="str">
            <v>PI 42</v>
          </cell>
          <cell r="B140" t="str">
            <v>Instalação de poste de aço de 20m de altura engastado</v>
          </cell>
          <cell r="C140" t="str">
            <v xml:space="preserve"> </v>
          </cell>
          <cell r="D140" t="str">
            <v xml:space="preserve"> </v>
          </cell>
          <cell r="E140" t="str">
            <v>un</v>
          </cell>
          <cell r="F140">
            <v>7</v>
          </cell>
          <cell r="G140">
            <v>250</v>
          </cell>
        </row>
        <row r="141">
          <cell r="A141" t="str">
            <v>PI 43</v>
          </cell>
          <cell r="B141" t="str">
            <v>Travessia de pista asfáltica p/ lançamento dutos aço tipo pesado 100mm</v>
          </cell>
          <cell r="C141" t="str">
            <v xml:space="preserve"> </v>
          </cell>
          <cell r="D141" t="str">
            <v xml:space="preserve"> </v>
          </cell>
          <cell r="E141" t="str">
            <v>m</v>
          </cell>
          <cell r="F141">
            <v>60</v>
          </cell>
          <cell r="G141">
            <v>70</v>
          </cell>
        </row>
        <row r="142">
          <cell r="A142" t="str">
            <v>PI 44</v>
          </cell>
          <cell r="B142" t="str">
            <v>Montagem eletromecânica de luminária 10,0m de altura, c/ fixação dos equip.e conexões elétricos</v>
          </cell>
          <cell r="C142" t="str">
            <v xml:space="preserve"> </v>
          </cell>
          <cell r="D142" t="str">
            <v xml:space="preserve"> </v>
          </cell>
          <cell r="E142" t="str">
            <v>un</v>
          </cell>
          <cell r="F142">
            <v>20</v>
          </cell>
          <cell r="G142">
            <v>60</v>
          </cell>
        </row>
        <row r="143">
          <cell r="A143" t="str">
            <v>PI 46</v>
          </cell>
          <cell r="B143" t="str">
            <v>Fixação de eletroduto de aço vara 3m ao longo das passarelas</v>
          </cell>
          <cell r="C143" t="str">
            <v xml:space="preserve"> </v>
          </cell>
          <cell r="D143" t="str">
            <v xml:space="preserve"> </v>
          </cell>
          <cell r="E143" t="str">
            <v>un</v>
          </cell>
          <cell r="F143">
            <v>120</v>
          </cell>
          <cell r="G143">
            <v>30</v>
          </cell>
        </row>
        <row r="144">
          <cell r="A144" t="str">
            <v>PI 51</v>
          </cell>
          <cell r="B144" t="str">
            <v>Eletoduto de PVC corrugado tipo Kanalex ou similar, 50 mm</v>
          </cell>
          <cell r="C144" t="str">
            <v xml:space="preserve"> </v>
          </cell>
          <cell r="D144" t="str">
            <v xml:space="preserve"> </v>
          </cell>
          <cell r="E144" t="str">
            <v>m</v>
          </cell>
          <cell r="F144">
            <v>415</v>
          </cell>
          <cell r="G144">
            <v>3.02</v>
          </cell>
        </row>
        <row r="145">
          <cell r="A145" t="str">
            <v>PI 56</v>
          </cell>
          <cell r="B145" t="str">
            <v>Cabo isolado p/ 1000V, 4 mm² de alumínio</v>
          </cell>
          <cell r="C145" t="str">
            <v xml:space="preserve"> </v>
          </cell>
          <cell r="D145" t="str">
            <v xml:space="preserve"> </v>
          </cell>
          <cell r="E145" t="str">
            <v>m</v>
          </cell>
          <cell r="F145">
            <v>440</v>
          </cell>
          <cell r="G145">
            <v>0.37</v>
          </cell>
        </row>
        <row r="146">
          <cell r="A146" t="str">
            <v>PI 63</v>
          </cell>
          <cell r="B146" t="str">
            <v>Eletroduto de aço galvanizado, d=50mm, vara de 3m</v>
          </cell>
          <cell r="C146" t="str">
            <v xml:space="preserve"> </v>
          </cell>
          <cell r="D146" t="str">
            <v xml:space="preserve"> </v>
          </cell>
          <cell r="E146" t="str">
            <v>un</v>
          </cell>
          <cell r="F146">
            <v>120</v>
          </cell>
          <cell r="G146">
            <v>40</v>
          </cell>
        </row>
        <row r="147">
          <cell r="A147" t="str">
            <v>PI 64</v>
          </cell>
          <cell r="B147" t="str">
            <v>Caixa de passagem p/ instalação aparente, D=50mm, tipo E</v>
          </cell>
          <cell r="C147" t="str">
            <v xml:space="preserve"> </v>
          </cell>
          <cell r="D147" t="str">
            <v xml:space="preserve"> </v>
          </cell>
          <cell r="E147" t="str">
            <v>un</v>
          </cell>
          <cell r="F147">
            <v>10</v>
          </cell>
          <cell r="G147">
            <v>20</v>
          </cell>
        </row>
        <row r="148">
          <cell r="A148" t="str">
            <v>PI 65</v>
          </cell>
          <cell r="B148" t="str">
            <v>Cabo de alumínio 1/0</v>
          </cell>
          <cell r="C148" t="str">
            <v xml:space="preserve"> </v>
          </cell>
          <cell r="D148" t="str">
            <v xml:space="preserve"> </v>
          </cell>
          <cell r="E148" t="str">
            <v>m</v>
          </cell>
          <cell r="F148">
            <v>450</v>
          </cell>
          <cell r="G148">
            <v>1.7</v>
          </cell>
        </row>
        <row r="149">
          <cell r="A149" t="str">
            <v>PI 66</v>
          </cell>
          <cell r="B149" t="str">
            <v>Cabo isolado p/ 1000 V, 6 mm2 de alumínio</v>
          </cell>
          <cell r="C149" t="str">
            <v xml:space="preserve"> </v>
          </cell>
          <cell r="D149" t="str">
            <v xml:space="preserve"> </v>
          </cell>
          <cell r="E149" t="str">
            <v>m</v>
          </cell>
          <cell r="F149">
            <v>140</v>
          </cell>
          <cell r="G149">
            <v>1</v>
          </cell>
        </row>
        <row r="150">
          <cell r="A150" t="str">
            <v>PI 68</v>
          </cell>
          <cell r="B150" t="str">
            <v>Instalação poste metálico c/ base, 10m de altura na lateral do viaduto</v>
          </cell>
          <cell r="C150" t="str">
            <v xml:space="preserve"> </v>
          </cell>
          <cell r="D150" t="str">
            <v xml:space="preserve"> </v>
          </cell>
          <cell r="E150" t="str">
            <v>un</v>
          </cell>
          <cell r="F150">
            <v>8</v>
          </cell>
          <cell r="G150">
            <v>100</v>
          </cell>
        </row>
        <row r="151">
          <cell r="A151" t="str">
            <v>PI 57</v>
          </cell>
          <cell r="B151" t="str">
            <v>Lançamento de cabos em eletroduto de PVC corrugado</v>
          </cell>
          <cell r="C151" t="str">
            <v xml:space="preserve"> </v>
          </cell>
          <cell r="D151" t="str">
            <v xml:space="preserve"> </v>
          </cell>
          <cell r="E151" t="str">
            <v>m</v>
          </cell>
          <cell r="F151">
            <v>415</v>
          </cell>
          <cell r="G151">
            <v>3</v>
          </cell>
        </row>
        <row r="152">
          <cell r="A152" t="str">
            <v>PI 37</v>
          </cell>
          <cell r="B152" t="str">
            <v>Lançamento de cabos em dutos de aço, classe 1000V, circuito trifásico mais neutro, e monofásico</v>
          </cell>
          <cell r="C152" t="str">
            <v xml:space="preserve"> </v>
          </cell>
          <cell r="D152" t="str">
            <v xml:space="preserve"> </v>
          </cell>
          <cell r="E152" t="str">
            <v>m</v>
          </cell>
          <cell r="F152">
            <v>60</v>
          </cell>
          <cell r="G152">
            <v>4</v>
          </cell>
        </row>
        <row r="153">
          <cell r="A153" t="str">
            <v>PI 69</v>
          </cell>
          <cell r="B153" t="str">
            <v>Instalação de poste concreto duplo T, 10m de altura, engastado</v>
          </cell>
          <cell r="C153" t="str">
            <v xml:space="preserve"> </v>
          </cell>
          <cell r="D153" t="str">
            <v xml:space="preserve"> </v>
          </cell>
          <cell r="E153" t="str">
            <v>un</v>
          </cell>
          <cell r="F153">
            <v>12</v>
          </cell>
          <cell r="G153">
            <v>200</v>
          </cell>
        </row>
        <row r="154">
          <cell r="A154" t="str">
            <v>R1</v>
          </cell>
          <cell r="B154" t="str">
            <v>Remanejamento de Rede de Baixa Tensão (220/380V)</v>
          </cell>
          <cell r="C154" t="str">
            <v xml:space="preserve"> </v>
          </cell>
          <cell r="D154" t="str">
            <v xml:space="preserve"> </v>
          </cell>
          <cell r="E154" t="str">
            <v>m</v>
          </cell>
          <cell r="F154">
            <v>550</v>
          </cell>
          <cell r="G154">
            <v>4.7</v>
          </cell>
        </row>
        <row r="155">
          <cell r="A155" t="str">
            <v>R2</v>
          </cell>
          <cell r="B155" t="str">
            <v>Remanejamento de Rede de Alta Tensão (138kV)</v>
          </cell>
          <cell r="C155" t="str">
            <v xml:space="preserve"> </v>
          </cell>
          <cell r="D155" t="str">
            <v xml:space="preserve"> </v>
          </cell>
          <cell r="E155" t="str">
            <v>m</v>
          </cell>
          <cell r="F155">
            <v>530</v>
          </cell>
          <cell r="G155">
            <v>6.2</v>
          </cell>
        </row>
        <row r="156">
          <cell r="A156" t="str">
            <v>R10</v>
          </cell>
          <cell r="B156" t="str">
            <v>Remanejamento de Poste de Concreto 10/150</v>
          </cell>
          <cell r="C156" t="str">
            <v xml:space="preserve"> </v>
          </cell>
          <cell r="D156" t="str">
            <v xml:space="preserve"> </v>
          </cell>
          <cell r="E156" t="str">
            <v>un</v>
          </cell>
          <cell r="F156">
            <v>14</v>
          </cell>
          <cell r="G156">
            <v>75</v>
          </cell>
        </row>
        <row r="157">
          <cell r="A157" t="str">
            <v>R11</v>
          </cell>
          <cell r="B157" t="str">
            <v>Remanejamento de Poste de Concreto 10/300</v>
          </cell>
          <cell r="C157" t="str">
            <v xml:space="preserve"> </v>
          </cell>
          <cell r="D157" t="str">
            <v xml:space="preserve"> </v>
          </cell>
          <cell r="E157" t="str">
            <v>un</v>
          </cell>
          <cell r="F157">
            <v>1</v>
          </cell>
          <cell r="G157">
            <v>75</v>
          </cell>
        </row>
        <row r="158">
          <cell r="A158" t="str">
            <v>R12</v>
          </cell>
          <cell r="B158" t="str">
            <v>Remanejamento de Poste de Concreto 10/600</v>
          </cell>
          <cell r="C158" t="str">
            <v xml:space="preserve"> </v>
          </cell>
          <cell r="D158" t="str">
            <v xml:space="preserve"> </v>
          </cell>
          <cell r="E158" t="str">
            <v>un</v>
          </cell>
          <cell r="F158">
            <v>1</v>
          </cell>
          <cell r="G158">
            <v>75</v>
          </cell>
        </row>
        <row r="159">
          <cell r="A159" t="str">
            <v>R14</v>
          </cell>
          <cell r="B159" t="str">
            <v>Remanejamento de Poste de Concreto 11/300</v>
          </cell>
          <cell r="C159" t="str">
            <v xml:space="preserve"> </v>
          </cell>
          <cell r="D159" t="str">
            <v xml:space="preserve"> </v>
          </cell>
          <cell r="E159" t="str">
            <v>un</v>
          </cell>
          <cell r="F159">
            <v>6</v>
          </cell>
          <cell r="G159">
            <v>75</v>
          </cell>
        </row>
        <row r="160">
          <cell r="A160" t="str">
            <v>R27</v>
          </cell>
          <cell r="B160" t="str">
            <v>Remanejamento de Poste de Madeira</v>
          </cell>
          <cell r="C160" t="str">
            <v xml:space="preserve"> </v>
          </cell>
          <cell r="D160" t="str">
            <v xml:space="preserve"> </v>
          </cell>
          <cell r="E160" t="str">
            <v>un</v>
          </cell>
          <cell r="F160">
            <v>2</v>
          </cell>
          <cell r="G160">
            <v>70</v>
          </cell>
        </row>
        <row r="161">
          <cell r="A161" t="str">
            <v>R20</v>
          </cell>
          <cell r="B161" t="str">
            <v>Remanejamento de Poste de Concreto 10/300 c/ 3 pétalas (400W) instalado</v>
          </cell>
          <cell r="C161" t="str">
            <v xml:space="preserve"> </v>
          </cell>
          <cell r="D161" t="str">
            <v xml:space="preserve"> </v>
          </cell>
          <cell r="E161" t="str">
            <v>un</v>
          </cell>
          <cell r="F161">
            <v>4</v>
          </cell>
          <cell r="G161">
            <v>250</v>
          </cell>
        </row>
        <row r="162">
          <cell r="A162" t="str">
            <v>R20A</v>
          </cell>
          <cell r="B162" t="str">
            <v>Remanejamento de Poste de Concreto 11/300 c/ 3 pétalas (400W) instalado</v>
          </cell>
          <cell r="C162" t="str">
            <v xml:space="preserve"> </v>
          </cell>
          <cell r="D162" t="str">
            <v xml:space="preserve"> </v>
          </cell>
          <cell r="E162" t="str">
            <v>un</v>
          </cell>
          <cell r="F162">
            <v>4</v>
          </cell>
          <cell r="G162">
            <v>250</v>
          </cell>
        </row>
        <row r="163">
          <cell r="A163" t="str">
            <v>R18</v>
          </cell>
          <cell r="B163" t="str">
            <v>Remanejamento de Poste de Concreto 10/150 c/ 3 pétalas (400W) instalado</v>
          </cell>
          <cell r="C163" t="str">
            <v xml:space="preserve"> </v>
          </cell>
          <cell r="D163" t="str">
            <v xml:space="preserve"> </v>
          </cell>
          <cell r="E163" t="str">
            <v>un</v>
          </cell>
          <cell r="F163">
            <v>2</v>
          </cell>
          <cell r="G163">
            <v>250</v>
          </cell>
        </row>
        <row r="164">
          <cell r="A164" t="str">
            <v>R3</v>
          </cell>
          <cell r="B164" t="str">
            <v>Remanejamento de Rede de Telefonia</v>
          </cell>
          <cell r="C164" t="str">
            <v xml:space="preserve"> </v>
          </cell>
          <cell r="D164" t="str">
            <v xml:space="preserve"> </v>
          </cell>
          <cell r="E164" t="str">
            <v>m</v>
          </cell>
          <cell r="F164">
            <v>300</v>
          </cell>
          <cell r="G164">
            <v>2</v>
          </cell>
        </row>
        <row r="165">
          <cell r="A165" t="str">
            <v>R29</v>
          </cell>
          <cell r="B165" t="str">
            <v>Remanejamento de Canalização de água em PVC, 40mm</v>
          </cell>
          <cell r="C165" t="str">
            <v xml:space="preserve"> </v>
          </cell>
          <cell r="D165" t="str">
            <v xml:space="preserve"> </v>
          </cell>
          <cell r="E165" t="str">
            <v>m</v>
          </cell>
          <cell r="F165">
            <v>440</v>
          </cell>
          <cell r="G165">
            <v>22.79</v>
          </cell>
        </row>
      </sheetData>
      <sheetData sheetId="11">
        <row r="14">
          <cell r="A14" t="str">
            <v>01.000.00</v>
          </cell>
          <cell r="B14" t="str">
            <v>Desmatamento,destocamento e limpeza de área com árvore até 0,15m</v>
          </cell>
          <cell r="C14" t="str">
            <v>DNER-ES278/97</v>
          </cell>
          <cell r="D14" t="str">
            <v xml:space="preserve"> </v>
          </cell>
          <cell r="E14" t="str">
            <v>m2</v>
          </cell>
          <cell r="F14">
            <v>20000</v>
          </cell>
          <cell r="G14">
            <v>7.0000000000000007E-2</v>
          </cell>
        </row>
        <row r="15">
          <cell r="A15" t="str">
            <v>01.010.00</v>
          </cell>
          <cell r="B15" t="str">
            <v>Desmatamento e destocamento árvores de 0,15m a 0,30m</v>
          </cell>
          <cell r="C15" t="str">
            <v>DNER-ES278/97</v>
          </cell>
          <cell r="D15" t="str">
            <v xml:space="preserve"> </v>
          </cell>
          <cell r="E15" t="str">
            <v>un</v>
          </cell>
          <cell r="F15">
            <v>100</v>
          </cell>
          <cell r="G15">
            <v>8.92</v>
          </cell>
        </row>
        <row r="16">
          <cell r="A16" t="str">
            <v>01.011.00</v>
          </cell>
          <cell r="B16" t="str">
            <v>Desmatamento e destocamento árvores superior a 0,30m</v>
          </cell>
          <cell r="C16" t="str">
            <v>DNER-ES278/97</v>
          </cell>
          <cell r="D16" t="str">
            <v xml:space="preserve"> </v>
          </cell>
          <cell r="E16" t="str">
            <v>un</v>
          </cell>
          <cell r="F16">
            <v>50</v>
          </cell>
          <cell r="G16">
            <v>26.75</v>
          </cell>
        </row>
        <row r="17">
          <cell r="A17" t="str">
            <v>01.100.10</v>
          </cell>
          <cell r="B17" t="str">
            <v>Escavação,carga e transportes de material de 1a categoria DMT= 200 a 400m</v>
          </cell>
          <cell r="C17" t="str">
            <v>DNER-ES280/97</v>
          </cell>
          <cell r="D17" t="str">
            <v xml:space="preserve"> </v>
          </cell>
          <cell r="E17" t="str">
            <v>m3</v>
          </cell>
          <cell r="F17">
            <v>2733</v>
          </cell>
          <cell r="G17">
            <v>1.98</v>
          </cell>
        </row>
        <row r="18">
          <cell r="A18" t="str">
            <v>01.100.14</v>
          </cell>
          <cell r="B18" t="str">
            <v>Escavação,carga e transportes de material de 1a categoria DMT= 1000 a 1200m</v>
          </cell>
          <cell r="C18" t="str">
            <v>DNER-ES280/97</v>
          </cell>
          <cell r="D18" t="str">
            <v xml:space="preserve"> </v>
          </cell>
          <cell r="E18" t="str">
            <v>m3</v>
          </cell>
          <cell r="F18">
            <v>1490</v>
          </cell>
          <cell r="G18">
            <v>2.4</v>
          </cell>
        </row>
        <row r="19">
          <cell r="A19" t="str">
            <v>DER50260</v>
          </cell>
          <cell r="B19" t="str">
            <v>Esc.  Carga e Transp. de mat. 1a cat. c/ CB 5000&lt;DMT&lt;6000m</v>
          </cell>
          <cell r="C19" t="str">
            <v xml:space="preserve"> </v>
          </cell>
          <cell r="D19" t="str">
            <v xml:space="preserve"> </v>
          </cell>
          <cell r="E19" t="str">
            <v>m3</v>
          </cell>
          <cell r="F19">
            <v>7702</v>
          </cell>
          <cell r="G19">
            <v>4.29</v>
          </cell>
        </row>
        <row r="20">
          <cell r="A20" t="str">
            <v>DER50385</v>
          </cell>
          <cell r="B20" t="str">
            <v>Esc.  Carga e Transp. de mat. 1a cat. c/ CB 26000&lt;DMT&lt;28000m</v>
          </cell>
          <cell r="C20" t="str">
            <v xml:space="preserve"> </v>
          </cell>
          <cell r="D20" t="str">
            <v xml:space="preserve"> </v>
          </cell>
          <cell r="E20" t="str">
            <v>m3</v>
          </cell>
          <cell r="F20">
            <v>20309</v>
          </cell>
          <cell r="G20">
            <v>15.02</v>
          </cell>
        </row>
        <row r="21">
          <cell r="A21" t="str">
            <v>01.101.14</v>
          </cell>
          <cell r="B21" t="str">
            <v>Escavação,carga e transportes de material de 2a categoria,c/CB,  DMT 1000 a 1200m</v>
          </cell>
          <cell r="C21" t="str">
            <v>DNER-ES280/97</v>
          </cell>
          <cell r="D21" t="str">
            <v xml:space="preserve"> </v>
          </cell>
          <cell r="E21" t="str">
            <v>m3</v>
          </cell>
          <cell r="F21">
            <v>2985</v>
          </cell>
          <cell r="G21">
            <v>3.49</v>
          </cell>
        </row>
        <row r="22">
          <cell r="A22" t="str">
            <v>DER51250</v>
          </cell>
          <cell r="B22" t="str">
            <v>Escavação,carga e transportes de material de 2a categoria DMT 5000 a 6000m</v>
          </cell>
          <cell r="C22" t="str">
            <v xml:space="preserve"> </v>
          </cell>
          <cell r="D22" t="str">
            <v xml:space="preserve"> </v>
          </cell>
          <cell r="E22" t="str">
            <v>m3</v>
          </cell>
          <cell r="F22">
            <v>5134</v>
          </cell>
          <cell r="G22">
            <v>5.7</v>
          </cell>
        </row>
        <row r="23">
          <cell r="A23" t="str">
            <v>DER52105</v>
          </cell>
          <cell r="B23" t="str">
            <v>Esc. Carga e Transp. de solos moles 2000&lt;DMT&lt;=3000m</v>
          </cell>
          <cell r="C23" t="str">
            <v xml:space="preserve"> </v>
          </cell>
          <cell r="D23" t="str">
            <v xml:space="preserve"> </v>
          </cell>
          <cell r="E23" t="str">
            <v>m3</v>
          </cell>
          <cell r="F23">
            <v>15622</v>
          </cell>
          <cell r="G23">
            <v>5.77</v>
          </cell>
        </row>
        <row r="24">
          <cell r="A24" t="str">
            <v>01.510.00</v>
          </cell>
          <cell r="B24" t="str">
            <v>Compactação de aterros a 95% Proctor Normal</v>
          </cell>
          <cell r="C24" t="str">
            <v>DNER-ES282/97</v>
          </cell>
          <cell r="D24" t="str">
            <v xml:space="preserve"> </v>
          </cell>
          <cell r="E24" t="str">
            <v>m3</v>
          </cell>
          <cell r="F24">
            <v>25992</v>
          </cell>
          <cell r="G24">
            <v>0.79</v>
          </cell>
        </row>
        <row r="25">
          <cell r="A25" t="str">
            <v>01.511.00</v>
          </cell>
          <cell r="B25" t="str">
            <v>Compactação de aterros a 100% Proctor Normal</v>
          </cell>
          <cell r="C25" t="str">
            <v>DNER-ES282/97</v>
          </cell>
          <cell r="D25" t="str">
            <v xml:space="preserve"> </v>
          </cell>
          <cell r="E25" t="str">
            <v>m3</v>
          </cell>
          <cell r="F25">
            <v>2444</v>
          </cell>
          <cell r="G25">
            <v>1.36</v>
          </cell>
        </row>
        <row r="26">
          <cell r="A26" t="str">
            <v>P 10.000.06</v>
          </cell>
          <cell r="B26" t="str">
            <v>Aterro reforçado c/ elementos Terramesh (0,50x1,00x4,00m)(malha 8x10) ou similar</v>
          </cell>
          <cell r="C26" t="str">
            <v xml:space="preserve"> </v>
          </cell>
          <cell r="D26" t="str">
            <v xml:space="preserve"> </v>
          </cell>
          <cell r="E26" t="str">
            <v>un</v>
          </cell>
          <cell r="F26">
            <v>1011</v>
          </cell>
          <cell r="G26">
            <v>321.67</v>
          </cell>
        </row>
        <row r="27">
          <cell r="A27" t="str">
            <v>P 10.000.05</v>
          </cell>
          <cell r="B27" t="str">
            <v>Aterro reforçado c/ elementos Terramesh (1,00x1,00x4,00m)(malha 8x10) ou similar</v>
          </cell>
          <cell r="C27" t="str">
            <v xml:space="preserve"> </v>
          </cell>
          <cell r="D27" t="str">
            <v xml:space="preserve"> </v>
          </cell>
          <cell r="E27" t="str">
            <v>un</v>
          </cell>
          <cell r="F27">
            <v>591</v>
          </cell>
          <cell r="G27">
            <v>414.83</v>
          </cell>
        </row>
        <row r="28">
          <cell r="A28" t="str">
            <v>DER82660</v>
          </cell>
          <cell r="B28" t="str">
            <v>Gabião caixa em PVC c/ h=100cm</v>
          </cell>
          <cell r="C28" t="str">
            <v xml:space="preserve"> </v>
          </cell>
          <cell r="D28" t="str">
            <v xml:space="preserve"> </v>
          </cell>
          <cell r="E28" t="str">
            <v>m3</v>
          </cell>
          <cell r="F28">
            <v>195</v>
          </cell>
          <cell r="G28">
            <v>122.97</v>
          </cell>
        </row>
        <row r="29">
          <cell r="A29" t="str">
            <v>09.517.04</v>
          </cell>
          <cell r="B29" t="str">
            <v>Pedra de mão</v>
          </cell>
          <cell r="C29" t="str">
            <v xml:space="preserve"> </v>
          </cell>
          <cell r="D29" t="str">
            <v xml:space="preserve"> </v>
          </cell>
          <cell r="E29" t="str">
            <v>m3</v>
          </cell>
          <cell r="F29">
            <v>2746</v>
          </cell>
          <cell r="G29">
            <v>11.92</v>
          </cell>
        </row>
        <row r="30">
          <cell r="A30">
            <v>9000032</v>
          </cell>
          <cell r="B30" t="str">
            <v>Manta Geotextil 200g/m2</v>
          </cell>
          <cell r="C30">
            <v>0</v>
          </cell>
          <cell r="D30">
            <v>0</v>
          </cell>
          <cell r="E30" t="str">
            <v>m2</v>
          </cell>
          <cell r="F30">
            <v>4730</v>
          </cell>
          <cell r="G30">
            <v>5.83</v>
          </cell>
        </row>
        <row r="31">
          <cell r="F31" t="str">
            <v>SUB-TOTAL</v>
          </cell>
        </row>
        <row r="33">
          <cell r="B33" t="str">
            <v>PAVIMENTAÇÃO</v>
          </cell>
        </row>
        <row r="34">
          <cell r="A34" t="str">
            <v>02.000.00</v>
          </cell>
          <cell r="B34" t="str">
            <v>Regularização do subleito</v>
          </cell>
          <cell r="C34" t="str">
            <v xml:space="preserve"> </v>
          </cell>
          <cell r="D34" t="str">
            <v xml:space="preserve"> </v>
          </cell>
          <cell r="E34" t="str">
            <v>m2</v>
          </cell>
          <cell r="F34">
            <v>51009</v>
          </cell>
          <cell r="G34">
            <v>0.3</v>
          </cell>
        </row>
        <row r="35">
          <cell r="A35" t="str">
            <v>DER53130</v>
          </cell>
          <cell r="B35" t="str">
            <v>Camada de macadame seco</v>
          </cell>
          <cell r="C35" t="str">
            <v xml:space="preserve"> </v>
          </cell>
          <cell r="D35" t="str">
            <v xml:space="preserve"> </v>
          </cell>
          <cell r="E35" t="str">
            <v>m3</v>
          </cell>
          <cell r="F35">
            <v>10024</v>
          </cell>
          <cell r="G35">
            <v>21.86</v>
          </cell>
        </row>
        <row r="36">
          <cell r="A36" t="str">
            <v>02.230.00</v>
          </cell>
          <cell r="B36" t="str">
            <v>Base brita graduada</v>
          </cell>
          <cell r="C36" t="str">
            <v>DNER-ES303/97</v>
          </cell>
          <cell r="D36" t="str">
            <v xml:space="preserve"> </v>
          </cell>
          <cell r="E36" t="str">
            <v>m3</v>
          </cell>
          <cell r="F36">
            <v>7284</v>
          </cell>
          <cell r="G36">
            <v>28.06</v>
          </cell>
        </row>
        <row r="37">
          <cell r="A37" t="str">
            <v>02.300.00</v>
          </cell>
          <cell r="B37" t="str">
            <v>Imprimação - Fornecimento, transporte e execução</v>
          </cell>
          <cell r="C37" t="str">
            <v>DNER-ES306/97</v>
          </cell>
          <cell r="D37" t="str">
            <v xml:space="preserve"> </v>
          </cell>
          <cell r="E37" t="str">
            <v>m2</v>
          </cell>
          <cell r="F37">
            <v>47887</v>
          </cell>
          <cell r="G37">
            <v>1.1100000000000001</v>
          </cell>
        </row>
        <row r="38">
          <cell r="A38" t="str">
            <v>02.400.00</v>
          </cell>
          <cell r="B38" t="str">
            <v>Pintura de ligação - Fornec., transporte e execução</v>
          </cell>
          <cell r="C38" t="str">
            <v>DNER-ES307/97</v>
          </cell>
          <cell r="D38" t="str">
            <v xml:space="preserve"> </v>
          </cell>
          <cell r="E38" t="str">
            <v>m2</v>
          </cell>
          <cell r="F38">
            <v>124282</v>
          </cell>
          <cell r="G38">
            <v>0.41</v>
          </cell>
        </row>
        <row r="39">
          <cell r="A39" t="str">
            <v>02.540.01</v>
          </cell>
          <cell r="B39" t="str">
            <v>Concreto betuminoso usinado a quente - usina 100/140 t/h</v>
          </cell>
          <cell r="C39" t="str">
            <v>DNER-ES313/97</v>
          </cell>
          <cell r="D39" t="str">
            <v xml:space="preserve"> </v>
          </cell>
          <cell r="E39" t="str">
            <v>t</v>
          </cell>
          <cell r="F39">
            <v>14670.5</v>
          </cell>
          <cell r="G39">
            <v>67.64</v>
          </cell>
        </row>
        <row r="40">
          <cell r="A40" t="str">
            <v>DER82200a</v>
          </cell>
          <cell r="B40" t="str">
            <v>Remoção de camada granular</v>
          </cell>
          <cell r="C40" t="str">
            <v xml:space="preserve"> </v>
          </cell>
          <cell r="D40" t="str">
            <v xml:space="preserve"> </v>
          </cell>
          <cell r="E40" t="str">
            <v>m3</v>
          </cell>
          <cell r="F40">
            <v>546</v>
          </cell>
          <cell r="G40">
            <v>4.67</v>
          </cell>
        </row>
        <row r="41">
          <cell r="A41" t="str">
            <v>DER82200</v>
          </cell>
          <cell r="B41" t="str">
            <v>Remoção de revestimento de CBUQ</v>
          </cell>
          <cell r="C41" t="str">
            <v xml:space="preserve"> </v>
          </cell>
          <cell r="D41" t="str">
            <v xml:space="preserve"> </v>
          </cell>
          <cell r="E41" t="str">
            <v>m3</v>
          </cell>
          <cell r="F41">
            <v>545</v>
          </cell>
          <cell r="G41">
            <v>5.73</v>
          </cell>
        </row>
        <row r="42">
          <cell r="F42" t="str">
            <v>SUB-TOTAL</v>
          </cell>
        </row>
        <row r="44">
          <cell r="B44" t="str">
            <v>DRENAGEM</v>
          </cell>
        </row>
        <row r="45">
          <cell r="A45" t="str">
            <v>04.000.00</v>
          </cell>
          <cell r="B45" t="str">
            <v>Escavação manual em material de 1a categoria</v>
          </cell>
          <cell r="C45" t="str">
            <v xml:space="preserve"> </v>
          </cell>
          <cell r="D45" t="str">
            <v xml:space="preserve"> </v>
          </cell>
          <cell r="E45" t="str">
            <v>m3</v>
          </cell>
          <cell r="F45">
            <v>48</v>
          </cell>
          <cell r="G45">
            <v>17.57</v>
          </cell>
        </row>
        <row r="46">
          <cell r="A46" t="str">
            <v>04.001.00</v>
          </cell>
          <cell r="B46" t="str">
            <v>Escavação mecânica em material de 1a categoria</v>
          </cell>
          <cell r="C46" t="str">
            <v xml:space="preserve"> </v>
          </cell>
          <cell r="D46" t="str">
            <v xml:space="preserve"> </v>
          </cell>
          <cell r="E46" t="str">
            <v>m3</v>
          </cell>
          <cell r="F46">
            <v>1400</v>
          </cell>
          <cell r="G46">
            <v>2.09</v>
          </cell>
        </row>
        <row r="47">
          <cell r="A47" t="str">
            <v>04.001.01</v>
          </cell>
          <cell r="B47" t="str">
            <v>Escavação mecânica,reaterro e compactação (material de 1a categoria)</v>
          </cell>
          <cell r="C47" t="str">
            <v xml:space="preserve"> </v>
          </cell>
          <cell r="D47" t="str">
            <v xml:space="preserve"> </v>
          </cell>
          <cell r="E47" t="str">
            <v>m3</v>
          </cell>
          <cell r="F47">
            <v>912</v>
          </cell>
          <cell r="G47">
            <v>3.03</v>
          </cell>
        </row>
        <row r="48">
          <cell r="A48" t="str">
            <v>04.401.02</v>
          </cell>
          <cell r="B48" t="str">
            <v>Valeta de prot. de aterro c/ revest. vegetal VPA 02</v>
          </cell>
          <cell r="C48" t="str">
            <v xml:space="preserve"> </v>
          </cell>
          <cell r="D48" t="str">
            <v xml:space="preserve"> </v>
          </cell>
          <cell r="E48" t="str">
            <v>m</v>
          </cell>
          <cell r="F48">
            <v>1091</v>
          </cell>
          <cell r="G48">
            <v>24.32</v>
          </cell>
        </row>
        <row r="49">
          <cell r="A49" t="str">
            <v>04.500.06</v>
          </cell>
          <cell r="B49" t="str">
            <v>Dreno longit. profundo p/cortes em solo- DPS 06</v>
          </cell>
          <cell r="C49" t="str">
            <v>DNER-ES292/97</v>
          </cell>
          <cell r="D49" t="str">
            <v xml:space="preserve"> </v>
          </cell>
          <cell r="E49" t="str">
            <v>m</v>
          </cell>
          <cell r="F49">
            <v>627</v>
          </cell>
          <cell r="G49">
            <v>34.94</v>
          </cell>
        </row>
        <row r="50">
          <cell r="A50" t="str">
            <v>04.502.02</v>
          </cell>
          <cell r="B50" t="str">
            <v>Boca de saída p/ dreno longit. profundo- BSD 02</v>
          </cell>
          <cell r="C50" t="str">
            <v xml:space="preserve"> </v>
          </cell>
          <cell r="D50" t="str">
            <v xml:space="preserve"> </v>
          </cell>
          <cell r="E50" t="str">
            <v>un</v>
          </cell>
          <cell r="F50">
            <v>6</v>
          </cell>
          <cell r="G50">
            <v>49.08</v>
          </cell>
        </row>
        <row r="51">
          <cell r="A51" t="str">
            <v>04.510.03</v>
          </cell>
          <cell r="B51" t="str">
            <v>Dreno sub- superficial- DSS 03</v>
          </cell>
          <cell r="C51" t="str">
            <v>DNER-ES294/97</v>
          </cell>
          <cell r="D51" t="str">
            <v xml:space="preserve"> </v>
          </cell>
          <cell r="E51" t="str">
            <v>m</v>
          </cell>
          <cell r="F51">
            <v>1662</v>
          </cell>
          <cell r="G51">
            <v>3.71</v>
          </cell>
        </row>
        <row r="52">
          <cell r="A52" t="str">
            <v>04.511.01</v>
          </cell>
          <cell r="B52" t="str">
            <v>Boca de saída p/ dreno sub-superficial-BSD 03</v>
          </cell>
          <cell r="C52" t="str">
            <v xml:space="preserve"> </v>
          </cell>
          <cell r="D52" t="str">
            <v xml:space="preserve"> </v>
          </cell>
          <cell r="E52" t="str">
            <v>un</v>
          </cell>
          <cell r="F52">
            <v>8</v>
          </cell>
          <cell r="G52">
            <v>20.86</v>
          </cell>
        </row>
        <row r="53">
          <cell r="A53" t="str">
            <v>04.900.21</v>
          </cell>
          <cell r="B53" t="str">
            <v>Sarjeta de cant. central de concreto-SCC 01</v>
          </cell>
          <cell r="C53" t="str">
            <v>DNER-ES288/97</v>
          </cell>
          <cell r="D53" t="str">
            <v xml:space="preserve"> </v>
          </cell>
          <cell r="E53" t="str">
            <v>m</v>
          </cell>
          <cell r="F53">
            <v>822</v>
          </cell>
          <cell r="G53">
            <v>13.85</v>
          </cell>
        </row>
        <row r="54">
          <cell r="A54" t="str">
            <v>04.910.05</v>
          </cell>
          <cell r="B54" t="str">
            <v>Meio-fio de concreto-MFC 05</v>
          </cell>
          <cell r="C54" t="str">
            <v>DNER-ES290/97</v>
          </cell>
          <cell r="D54" t="str">
            <v xml:space="preserve"> </v>
          </cell>
          <cell r="E54" t="str">
            <v>m</v>
          </cell>
          <cell r="F54">
            <v>1758</v>
          </cell>
          <cell r="G54">
            <v>10.54</v>
          </cell>
        </row>
        <row r="55">
          <cell r="A55" t="str">
            <v>DER78150a</v>
          </cell>
          <cell r="B55" t="str">
            <v>Caixa coletora de sarjeta - CCS, D=60cm E H=1,5m</v>
          </cell>
          <cell r="C55" t="str">
            <v xml:space="preserve"> </v>
          </cell>
          <cell r="D55" t="str">
            <v xml:space="preserve"> </v>
          </cell>
          <cell r="E55" t="str">
            <v>un</v>
          </cell>
          <cell r="F55">
            <v>1</v>
          </cell>
          <cell r="G55">
            <v>500.45</v>
          </cell>
        </row>
        <row r="56">
          <cell r="A56" t="str">
            <v>04.930.01</v>
          </cell>
          <cell r="B56" t="str">
            <v>Caixa coletora de sarjeta-CCS 01</v>
          </cell>
          <cell r="C56" t="str">
            <v>DNER-ES287/97</v>
          </cell>
          <cell r="D56" t="str">
            <v xml:space="preserve"> </v>
          </cell>
          <cell r="E56" t="str">
            <v>un</v>
          </cell>
          <cell r="F56">
            <v>3</v>
          </cell>
          <cell r="G56">
            <v>568.85</v>
          </cell>
        </row>
        <row r="57">
          <cell r="A57" t="str">
            <v>04.930.05</v>
          </cell>
          <cell r="B57" t="str">
            <v>Caixa coletora de sarjeta-CCS 05</v>
          </cell>
          <cell r="C57" t="str">
            <v>DNER-ES287/97</v>
          </cell>
          <cell r="D57" t="str">
            <v xml:space="preserve"> </v>
          </cell>
          <cell r="E57" t="str">
            <v>un</v>
          </cell>
          <cell r="F57">
            <v>2</v>
          </cell>
          <cell r="G57">
            <v>715.16</v>
          </cell>
        </row>
        <row r="58">
          <cell r="A58" t="str">
            <v>04.930.11</v>
          </cell>
          <cell r="B58" t="str">
            <v>Caixa coletora de sarjeta-CCS 11</v>
          </cell>
          <cell r="C58" t="str">
            <v>DNER-ES287/97</v>
          </cell>
          <cell r="D58" t="str">
            <v xml:space="preserve"> </v>
          </cell>
          <cell r="E58" t="str">
            <v>un</v>
          </cell>
          <cell r="F58">
            <v>2</v>
          </cell>
          <cell r="G58">
            <v>832.67</v>
          </cell>
        </row>
        <row r="59">
          <cell r="A59" t="str">
            <v>04.950.02</v>
          </cell>
          <cell r="B59" t="str">
            <v>Dissipador de energia- DES 02</v>
          </cell>
          <cell r="C59" t="str">
            <v>DNER-ES283/97</v>
          </cell>
          <cell r="D59" t="str">
            <v xml:space="preserve"> </v>
          </cell>
          <cell r="E59" t="str">
            <v>un</v>
          </cell>
          <cell r="F59">
            <v>1</v>
          </cell>
          <cell r="G59">
            <v>110.58</v>
          </cell>
        </row>
        <row r="60">
          <cell r="A60" t="str">
            <v>04.960.01</v>
          </cell>
          <cell r="B60" t="str">
            <v>Boca de lobo simples c/ grelha de concreto-BLS 01</v>
          </cell>
          <cell r="C60" t="str">
            <v xml:space="preserve"> </v>
          </cell>
          <cell r="D60" t="str">
            <v xml:space="preserve"> </v>
          </cell>
          <cell r="E60" t="str">
            <v>un</v>
          </cell>
          <cell r="F60">
            <v>10</v>
          </cell>
          <cell r="G60">
            <v>203.51</v>
          </cell>
        </row>
        <row r="61">
          <cell r="A61" t="str">
            <v>04.960.02</v>
          </cell>
          <cell r="B61" t="str">
            <v>Boca de lobo simples c/ grelha de concreto-BLS 02</v>
          </cell>
          <cell r="C61" t="str">
            <v xml:space="preserve"> </v>
          </cell>
          <cell r="D61" t="str">
            <v xml:space="preserve"> </v>
          </cell>
          <cell r="E61" t="str">
            <v>un</v>
          </cell>
          <cell r="F61">
            <v>4</v>
          </cell>
          <cell r="G61">
            <v>257.83999999999997</v>
          </cell>
        </row>
        <row r="62">
          <cell r="A62" t="str">
            <v>04.960.03</v>
          </cell>
          <cell r="B62" t="str">
            <v>Boca de lobo simples c/ grelha de concreto-BLS 03</v>
          </cell>
          <cell r="C62" t="str">
            <v xml:space="preserve"> </v>
          </cell>
          <cell r="D62" t="str">
            <v xml:space="preserve"> </v>
          </cell>
          <cell r="E62" t="str">
            <v>un</v>
          </cell>
          <cell r="F62">
            <v>2</v>
          </cell>
          <cell r="G62">
            <v>312.23</v>
          </cell>
        </row>
        <row r="63">
          <cell r="A63" t="str">
            <v>04.962.04</v>
          </cell>
          <cell r="B63" t="str">
            <v>Caixa de ligação e passagem- CLP 04</v>
          </cell>
          <cell r="C63" t="str">
            <v>DNER-ES287/97</v>
          </cell>
          <cell r="D63" t="str">
            <v xml:space="preserve"> </v>
          </cell>
          <cell r="E63" t="str">
            <v>un</v>
          </cell>
          <cell r="F63">
            <v>1</v>
          </cell>
          <cell r="G63">
            <v>645.97</v>
          </cell>
        </row>
        <row r="64">
          <cell r="A64" t="str">
            <v>04.963.01</v>
          </cell>
          <cell r="B64" t="str">
            <v>Poço de visita- PVI 01</v>
          </cell>
          <cell r="C64" t="str">
            <v xml:space="preserve"> </v>
          </cell>
          <cell r="D64" t="str">
            <v xml:space="preserve"> </v>
          </cell>
          <cell r="E64" t="str">
            <v>un</v>
          </cell>
          <cell r="F64">
            <v>1</v>
          </cell>
          <cell r="G64">
            <v>493.1</v>
          </cell>
        </row>
        <row r="65">
          <cell r="A65" t="str">
            <v>P 04.100.07</v>
          </cell>
          <cell r="B65" t="str">
            <v>Execução de galerias D=0,40 c/ lastro de brita</v>
          </cell>
          <cell r="C65" t="str">
            <v xml:space="preserve"> </v>
          </cell>
          <cell r="D65" t="str">
            <v xml:space="preserve"> </v>
          </cell>
          <cell r="E65" t="str">
            <v>m</v>
          </cell>
          <cell r="F65">
            <v>102</v>
          </cell>
          <cell r="G65">
            <v>41.68</v>
          </cell>
        </row>
        <row r="66">
          <cell r="A66" t="str">
            <v>P 04.100.09</v>
          </cell>
          <cell r="B66" t="str">
            <v>Execução de galerias D=0,60 c/ lastro de brita</v>
          </cell>
          <cell r="C66" t="str">
            <v xml:space="preserve"> </v>
          </cell>
          <cell r="D66" t="str">
            <v xml:space="preserve"> </v>
          </cell>
          <cell r="E66" t="str">
            <v>m</v>
          </cell>
          <cell r="F66">
            <v>124</v>
          </cell>
          <cell r="G66">
            <v>100.67</v>
          </cell>
        </row>
        <row r="67">
          <cell r="A67" t="str">
            <v>P 04.100.10</v>
          </cell>
          <cell r="B67" t="str">
            <v>Execução de galerias D=0,60 c/ lastro de concreto</v>
          </cell>
          <cell r="C67" t="str">
            <v xml:space="preserve"> </v>
          </cell>
          <cell r="D67" t="str">
            <v xml:space="preserve"> </v>
          </cell>
          <cell r="E67" t="str">
            <v>m</v>
          </cell>
          <cell r="F67">
            <v>37</v>
          </cell>
          <cell r="G67">
            <v>131.66</v>
          </cell>
        </row>
        <row r="68">
          <cell r="A68" t="str">
            <v>04.101.01</v>
          </cell>
          <cell r="B68" t="str">
            <v>Boca de BSTC D=0.60m-normal</v>
          </cell>
          <cell r="C68" t="str">
            <v>DNER-ES284/97</v>
          </cell>
          <cell r="D68" t="str">
            <v xml:space="preserve"> </v>
          </cell>
          <cell r="E68" t="str">
            <v>un</v>
          </cell>
          <cell r="F68">
            <v>2</v>
          </cell>
          <cell r="G68">
            <v>299.62</v>
          </cell>
        </row>
        <row r="69">
          <cell r="A69" t="str">
            <v>P04.901.43</v>
          </cell>
          <cell r="B69" t="str">
            <v>Canaleta c/ grelha de concreto</v>
          </cell>
          <cell r="C69" t="str">
            <v xml:space="preserve"> </v>
          </cell>
          <cell r="D69" t="str">
            <v xml:space="preserve"> </v>
          </cell>
          <cell r="E69" t="str">
            <v>m</v>
          </cell>
          <cell r="F69">
            <v>297</v>
          </cell>
          <cell r="G69">
            <v>77.42</v>
          </cell>
        </row>
        <row r="70">
          <cell r="A70" t="str">
            <v>P.04.100.18</v>
          </cell>
          <cell r="B70" t="str">
            <v>Caixa coletora de canaleta c/ H=2,00m</v>
          </cell>
          <cell r="C70" t="str">
            <v xml:space="preserve"> </v>
          </cell>
          <cell r="D70" t="str">
            <v xml:space="preserve"> </v>
          </cell>
          <cell r="E70" t="str">
            <v>un</v>
          </cell>
          <cell r="F70">
            <v>1</v>
          </cell>
          <cell r="G70">
            <v>676.37</v>
          </cell>
        </row>
        <row r="71">
          <cell r="F71" t="str">
            <v>SUB-TOTAL</v>
          </cell>
        </row>
        <row r="73">
          <cell r="B73" t="str">
            <v>OBRAS DE ARTE ESPECIAIS</v>
          </cell>
        </row>
        <row r="74">
          <cell r="B74" t="str">
            <v>(Quatro tabuleiros)</v>
          </cell>
        </row>
        <row r="75">
          <cell r="B75" t="str">
            <v>Infra e Mesoestrutura</v>
          </cell>
        </row>
        <row r="76">
          <cell r="A76" t="str">
            <v>DER90150</v>
          </cell>
          <cell r="B76" t="str">
            <v>Escavação em tubulão a céu aberto em material de 1ªcateg.</v>
          </cell>
          <cell r="C76" t="str">
            <v xml:space="preserve"> </v>
          </cell>
          <cell r="D76" t="str">
            <v xml:space="preserve"> </v>
          </cell>
          <cell r="E76" t="str">
            <v>m3</v>
          </cell>
          <cell r="F76">
            <v>1</v>
          </cell>
          <cell r="G76">
            <v>184.89</v>
          </cell>
        </row>
        <row r="77">
          <cell r="A77" t="str">
            <v>DER90160</v>
          </cell>
          <cell r="B77" t="str">
            <v>Escavação em tubulão a céu aberto em material de 3ªcateg.</v>
          </cell>
          <cell r="C77" t="str">
            <v xml:space="preserve"> </v>
          </cell>
          <cell r="D77" t="str">
            <v xml:space="preserve"> </v>
          </cell>
          <cell r="E77" t="str">
            <v>m3</v>
          </cell>
          <cell r="F77">
            <v>1</v>
          </cell>
          <cell r="G77">
            <v>640.85</v>
          </cell>
        </row>
        <row r="78">
          <cell r="A78" t="str">
            <v>DER90170</v>
          </cell>
          <cell r="B78" t="str">
            <v>Escavação em tubulão sob ar comprimido em material de 1ªcateg.</v>
          </cell>
          <cell r="C78" t="str">
            <v xml:space="preserve"> </v>
          </cell>
          <cell r="D78" t="str">
            <v xml:space="preserve"> </v>
          </cell>
          <cell r="E78" t="str">
            <v>m3</v>
          </cell>
          <cell r="F78">
            <v>140</v>
          </cell>
          <cell r="G78">
            <v>742.04</v>
          </cell>
        </row>
        <row r="79">
          <cell r="A79" t="str">
            <v>DER90180</v>
          </cell>
          <cell r="B79" t="str">
            <v>Escavação em tubulão sob ar comprimido em material de 3ªcateg.</v>
          </cell>
          <cell r="C79" t="str">
            <v xml:space="preserve"> </v>
          </cell>
          <cell r="D79" t="str">
            <v xml:space="preserve"> </v>
          </cell>
          <cell r="E79" t="str">
            <v>m3</v>
          </cell>
          <cell r="F79">
            <v>82</v>
          </cell>
          <cell r="G79">
            <v>1154.25</v>
          </cell>
        </row>
        <row r="80">
          <cell r="A80" t="str">
            <v>03.371.01</v>
          </cell>
          <cell r="B80" t="str">
            <v>Formas de placa compensada resinada</v>
          </cell>
          <cell r="C80" t="str">
            <v xml:space="preserve"> </v>
          </cell>
          <cell r="D80" t="str">
            <v xml:space="preserve"> </v>
          </cell>
          <cell r="E80" t="str">
            <v>m2</v>
          </cell>
          <cell r="F80">
            <v>879</v>
          </cell>
          <cell r="G80">
            <v>21.86</v>
          </cell>
        </row>
        <row r="81">
          <cell r="A81" t="str">
            <v>03.353.00</v>
          </cell>
          <cell r="B81" t="str">
            <v>Forn., preparo e colocação nas formas, de aço CA-50</v>
          </cell>
          <cell r="C81" t="str">
            <v xml:space="preserve"> </v>
          </cell>
          <cell r="D81" t="str">
            <v xml:space="preserve"> </v>
          </cell>
          <cell r="E81" t="str">
            <v>kg</v>
          </cell>
          <cell r="F81">
            <v>11438</v>
          </cell>
          <cell r="G81">
            <v>2.59</v>
          </cell>
        </row>
        <row r="82">
          <cell r="A82" t="str">
            <v>P 03.327.01</v>
          </cell>
          <cell r="B82" t="str">
            <v xml:space="preserve">Concreto fck= 25 MPa-contr. raz. uso ger. </v>
          </cell>
          <cell r="C82" t="str">
            <v xml:space="preserve"> </v>
          </cell>
          <cell r="D82" t="str">
            <v xml:space="preserve"> </v>
          </cell>
          <cell r="E82" t="str">
            <v>m3</v>
          </cell>
          <cell r="F82">
            <v>266</v>
          </cell>
          <cell r="G82">
            <v>163.22</v>
          </cell>
        </row>
        <row r="83">
          <cell r="B83" t="str">
            <v>Superestrutura</v>
          </cell>
        </row>
        <row r="84">
          <cell r="A84" t="str">
            <v>03.371.02</v>
          </cell>
          <cell r="B84" t="str">
            <v>Formas de placa compensada plastificada</v>
          </cell>
          <cell r="C84" t="str">
            <v xml:space="preserve"> </v>
          </cell>
          <cell r="D84" t="str">
            <v xml:space="preserve"> </v>
          </cell>
          <cell r="E84" t="str">
            <v>m2</v>
          </cell>
          <cell r="F84">
            <v>5127</v>
          </cell>
          <cell r="G84">
            <v>30.76</v>
          </cell>
        </row>
        <row r="85">
          <cell r="A85" t="str">
            <v>03.353.00</v>
          </cell>
          <cell r="B85" t="str">
            <v>Forn., preparo e colocação nas formas, de aço CA-50</v>
          </cell>
          <cell r="C85" t="str">
            <v xml:space="preserve"> </v>
          </cell>
          <cell r="D85" t="str">
            <v xml:space="preserve"> </v>
          </cell>
          <cell r="E85" t="str">
            <v>kg</v>
          </cell>
          <cell r="F85">
            <v>143680</v>
          </cell>
          <cell r="G85">
            <v>2.59</v>
          </cell>
        </row>
        <row r="86">
          <cell r="A86" t="str">
            <v>OAE17</v>
          </cell>
          <cell r="B86" t="str">
            <v>Transporte e lançamento de pré-lages</v>
          </cell>
          <cell r="C86" t="str">
            <v xml:space="preserve"> </v>
          </cell>
          <cell r="D86" t="str">
            <v xml:space="preserve"> </v>
          </cell>
          <cell r="E86" t="str">
            <v>un</v>
          </cell>
          <cell r="F86">
            <v>1368</v>
          </cell>
          <cell r="G86">
            <v>23.47</v>
          </cell>
        </row>
        <row r="87">
          <cell r="A87" t="str">
            <v>OAE18</v>
          </cell>
          <cell r="B87" t="str">
            <v>Transporte e lançamento de vigas pré-moldadas</v>
          </cell>
          <cell r="C87" t="str">
            <v xml:space="preserve"> </v>
          </cell>
          <cell r="D87" t="str">
            <v xml:space="preserve"> </v>
          </cell>
          <cell r="E87" t="str">
            <v>un</v>
          </cell>
          <cell r="F87">
            <v>80</v>
          </cell>
          <cell r="G87">
            <v>1281.27</v>
          </cell>
        </row>
        <row r="88">
          <cell r="A88" t="str">
            <v>03.330.00</v>
          </cell>
          <cell r="B88" t="str">
            <v>Concreto fck= 35 MPa-contr. raz. uso ger.</v>
          </cell>
          <cell r="C88" t="str">
            <v xml:space="preserve"> </v>
          </cell>
          <cell r="D88" t="str">
            <v xml:space="preserve"> </v>
          </cell>
          <cell r="E88" t="str">
            <v>m3</v>
          </cell>
          <cell r="F88">
            <v>755</v>
          </cell>
          <cell r="G88">
            <v>166.78</v>
          </cell>
        </row>
        <row r="89">
          <cell r="B89" t="str">
            <v>Diversos</v>
          </cell>
        </row>
        <row r="90">
          <cell r="B90" t="str">
            <v>Barreiras de segurança (C.A.) Tipo New Jersey (312 m)</v>
          </cell>
        </row>
        <row r="91">
          <cell r="A91" t="str">
            <v>03.371.01</v>
          </cell>
          <cell r="B91" t="str">
            <v>Formas de placa compensada resinada</v>
          </cell>
          <cell r="C91" t="str">
            <v xml:space="preserve"> </v>
          </cell>
          <cell r="D91" t="str">
            <v xml:space="preserve"> </v>
          </cell>
          <cell r="E91" t="str">
            <v>m2</v>
          </cell>
          <cell r="F91">
            <v>561</v>
          </cell>
          <cell r="G91">
            <v>21.86</v>
          </cell>
        </row>
        <row r="92">
          <cell r="A92" t="str">
            <v>03.353.00</v>
          </cell>
          <cell r="B92" t="str">
            <v>Forn., preparo e colocação nas formas, de aço CA-50</v>
          </cell>
          <cell r="C92" t="str">
            <v xml:space="preserve"> </v>
          </cell>
          <cell r="D92" t="str">
            <v xml:space="preserve"> </v>
          </cell>
          <cell r="E92" t="str">
            <v>kg</v>
          </cell>
          <cell r="F92">
            <v>4656</v>
          </cell>
          <cell r="G92">
            <v>2.59</v>
          </cell>
        </row>
        <row r="93">
          <cell r="A93" t="str">
            <v>P 03.327.01</v>
          </cell>
          <cell r="B93" t="str">
            <v xml:space="preserve">Concreto fck= 25 MPa-contr. raz. uso ger. </v>
          </cell>
          <cell r="C93" t="str">
            <v xml:space="preserve"> </v>
          </cell>
          <cell r="D93" t="str">
            <v xml:space="preserve"> </v>
          </cell>
          <cell r="E93" t="str">
            <v>m3</v>
          </cell>
          <cell r="F93">
            <v>72</v>
          </cell>
          <cell r="G93">
            <v>163.22</v>
          </cell>
        </row>
        <row r="94">
          <cell r="B94" t="str">
            <v>Placas de aproximação( 08 unidades)</v>
          </cell>
        </row>
        <row r="95">
          <cell r="A95" t="str">
            <v>03.371.00</v>
          </cell>
          <cell r="B95" t="str">
            <v>Formas de madeira compensada</v>
          </cell>
          <cell r="C95" t="str">
            <v xml:space="preserve"> </v>
          </cell>
          <cell r="D95" t="str">
            <v xml:space="preserve"> </v>
          </cell>
          <cell r="E95" t="str">
            <v>m2</v>
          </cell>
          <cell r="F95">
            <v>73</v>
          </cell>
          <cell r="G95">
            <v>21.86</v>
          </cell>
        </row>
        <row r="96">
          <cell r="A96" t="str">
            <v>03.353.00</v>
          </cell>
          <cell r="B96" t="str">
            <v>Forn., preparo e colocação nas formas, de aço CA-50</v>
          </cell>
          <cell r="C96" t="str">
            <v xml:space="preserve"> </v>
          </cell>
          <cell r="D96" t="str">
            <v xml:space="preserve"> </v>
          </cell>
          <cell r="E96" t="str">
            <v>kg</v>
          </cell>
          <cell r="F96">
            <v>7432</v>
          </cell>
          <cell r="G96">
            <v>2.59</v>
          </cell>
        </row>
        <row r="97">
          <cell r="A97" t="str">
            <v>P 03.327.01</v>
          </cell>
          <cell r="B97" t="str">
            <v xml:space="preserve">Concreto fck= 25 MPa-contr. raz. uso ger. </v>
          </cell>
          <cell r="C97" t="str">
            <v xml:space="preserve"> </v>
          </cell>
          <cell r="D97" t="str">
            <v xml:space="preserve"> </v>
          </cell>
          <cell r="E97" t="str">
            <v>m3</v>
          </cell>
          <cell r="F97">
            <v>108</v>
          </cell>
          <cell r="G97">
            <v>163.22</v>
          </cell>
        </row>
        <row r="98">
          <cell r="B98" t="str">
            <v>Drenos</v>
          </cell>
        </row>
        <row r="99">
          <cell r="A99" t="str">
            <v>P 03.991.01f</v>
          </cell>
          <cell r="B99" t="str">
            <v>Dreno de FF D= 150 mm x 400mm</v>
          </cell>
          <cell r="C99" t="str">
            <v xml:space="preserve"> </v>
          </cell>
          <cell r="D99" t="str">
            <v xml:space="preserve"> </v>
          </cell>
          <cell r="E99" t="str">
            <v>un</v>
          </cell>
          <cell r="F99">
            <v>36</v>
          </cell>
          <cell r="G99">
            <v>20.37</v>
          </cell>
        </row>
        <row r="100">
          <cell r="F100" t="str">
            <v>SUB-TOTAL</v>
          </cell>
        </row>
        <row r="101">
          <cell r="B101" t="str">
            <v>OBRAS COMPLEMENTARES</v>
          </cell>
        </row>
        <row r="102">
          <cell r="A102" t="str">
            <v>05.100.00</v>
          </cell>
          <cell r="B102" t="str">
            <v>Enleivamento</v>
          </cell>
          <cell r="C102" t="str">
            <v>DNER-ES341/97</v>
          </cell>
          <cell r="D102" t="str">
            <v xml:space="preserve"> </v>
          </cell>
          <cell r="E102" t="str">
            <v>m2</v>
          </cell>
          <cell r="F102">
            <v>26014</v>
          </cell>
          <cell r="G102">
            <v>2.06</v>
          </cell>
        </row>
        <row r="103">
          <cell r="A103" t="str">
            <v>DER53460a</v>
          </cell>
          <cell r="B103" t="str">
            <v>Calçamento com briquetes de 6 cm</v>
          </cell>
          <cell r="C103" t="str">
            <v xml:space="preserve"> </v>
          </cell>
          <cell r="D103" t="str">
            <v xml:space="preserve"> </v>
          </cell>
          <cell r="E103" t="str">
            <v>m2</v>
          </cell>
          <cell r="F103">
            <v>1100</v>
          </cell>
          <cell r="G103">
            <v>20.48</v>
          </cell>
        </row>
        <row r="104">
          <cell r="A104" t="str">
            <v>P 05.100.01</v>
          </cell>
          <cell r="B104" t="str">
            <v>Fornecimento e plantio de lírio amarelo</v>
          </cell>
          <cell r="C104" t="str">
            <v xml:space="preserve"> </v>
          </cell>
          <cell r="D104" t="str">
            <v xml:space="preserve"> </v>
          </cell>
          <cell r="E104" t="str">
            <v>m2</v>
          </cell>
          <cell r="F104">
            <v>146</v>
          </cell>
          <cell r="G104">
            <v>14.14</v>
          </cell>
        </row>
        <row r="105">
          <cell r="A105" t="str">
            <v>P 05.100.02</v>
          </cell>
          <cell r="B105" t="str">
            <v>Fornecimento e plantio de árvore selecionada</v>
          </cell>
          <cell r="C105" t="str">
            <v xml:space="preserve"> </v>
          </cell>
          <cell r="D105" t="str">
            <v xml:space="preserve"> </v>
          </cell>
          <cell r="E105" t="str">
            <v>un</v>
          </cell>
          <cell r="F105">
            <v>130</v>
          </cell>
          <cell r="G105">
            <v>6.02</v>
          </cell>
        </row>
        <row r="106">
          <cell r="A106" t="str">
            <v>05.102.00</v>
          </cell>
          <cell r="B106" t="str">
            <v>Hidrossemeadura</v>
          </cell>
          <cell r="C106" t="str">
            <v>DNER-ES341/97</v>
          </cell>
          <cell r="D106" t="str">
            <v xml:space="preserve"> </v>
          </cell>
          <cell r="E106" t="str">
            <v>m2</v>
          </cell>
          <cell r="F106">
            <v>6318</v>
          </cell>
          <cell r="G106">
            <v>0.49</v>
          </cell>
        </row>
        <row r="107">
          <cell r="A107" t="str">
            <v>DER81950</v>
          </cell>
          <cell r="B107" t="str">
            <v>Calçada em lastro de brita c/revestimento em concreto</v>
          </cell>
          <cell r="C107" t="str">
            <v xml:space="preserve"> </v>
          </cell>
          <cell r="D107" t="str">
            <v xml:space="preserve"> </v>
          </cell>
          <cell r="E107" t="str">
            <v>m2</v>
          </cell>
          <cell r="F107">
            <v>1400</v>
          </cell>
          <cell r="G107">
            <v>8.94</v>
          </cell>
        </row>
        <row r="108">
          <cell r="A108" t="str">
            <v>P 06.030.00</v>
          </cell>
          <cell r="B108" t="str">
            <v>Barreira de segurança simples</v>
          </cell>
          <cell r="C108" t="str">
            <v xml:space="preserve"> </v>
          </cell>
          <cell r="D108" t="str">
            <v xml:space="preserve"> </v>
          </cell>
          <cell r="E108" t="str">
            <v>m</v>
          </cell>
          <cell r="F108">
            <v>492</v>
          </cell>
          <cell r="G108">
            <v>52.16</v>
          </cell>
        </row>
        <row r="109">
          <cell r="A109" t="str">
            <v>PI 01</v>
          </cell>
          <cell r="B109" t="str">
            <v>Poste de aço galv. a fogo, c/ 20,0m de alt. p/ instal. tipo engastado</v>
          </cell>
          <cell r="C109" t="str">
            <v xml:space="preserve"> </v>
          </cell>
          <cell r="D109" t="str">
            <v xml:space="preserve"> </v>
          </cell>
          <cell r="E109" t="str">
            <v>un</v>
          </cell>
          <cell r="F109">
            <v>10</v>
          </cell>
          <cell r="G109">
            <v>2662.25</v>
          </cell>
        </row>
        <row r="110">
          <cell r="A110" t="str">
            <v>PI 04</v>
          </cell>
          <cell r="B110" t="str">
            <v xml:space="preserve">Luminária p/ iluminação pública ref.SRC-612 da Philips ou similar </v>
          </cell>
          <cell r="C110" t="str">
            <v xml:space="preserve"> </v>
          </cell>
          <cell r="D110" t="str">
            <v xml:space="preserve"> </v>
          </cell>
          <cell r="E110" t="str">
            <v>un</v>
          </cell>
          <cell r="F110">
            <v>20</v>
          </cell>
          <cell r="G110">
            <v>425.5</v>
          </cell>
        </row>
        <row r="111">
          <cell r="A111" t="str">
            <v>PI 07</v>
          </cell>
          <cell r="B111" t="str">
            <v>Suporte p/ luminária tipo ZGP402 da Philips ou similar</v>
          </cell>
          <cell r="C111" t="str">
            <v xml:space="preserve"> </v>
          </cell>
          <cell r="D111" t="str">
            <v xml:space="preserve"> </v>
          </cell>
          <cell r="E111" t="str">
            <v>un</v>
          </cell>
          <cell r="F111">
            <v>10</v>
          </cell>
          <cell r="G111">
            <v>100</v>
          </cell>
        </row>
        <row r="112">
          <cell r="A112" t="str">
            <v>PI 09</v>
          </cell>
          <cell r="B112" t="str">
            <v>Lâmpada a vapor de sódio 400W, alta pressão, base E40</v>
          </cell>
          <cell r="C112" t="str">
            <v xml:space="preserve"> </v>
          </cell>
          <cell r="D112" t="str">
            <v xml:space="preserve"> </v>
          </cell>
          <cell r="E112" t="str">
            <v>un</v>
          </cell>
          <cell r="F112">
            <v>20</v>
          </cell>
          <cell r="G112">
            <v>33.35</v>
          </cell>
        </row>
        <row r="113">
          <cell r="A113" t="str">
            <v>PI 10</v>
          </cell>
          <cell r="B113" t="str">
            <v>Lâmpada a vapor de mercúrio 250W, alta pressão, base E40</v>
          </cell>
          <cell r="C113" t="str">
            <v xml:space="preserve"> </v>
          </cell>
          <cell r="D113" t="str">
            <v xml:space="preserve"> </v>
          </cell>
          <cell r="E113" t="str">
            <v>un</v>
          </cell>
          <cell r="F113">
            <v>17</v>
          </cell>
          <cell r="G113">
            <v>28.75</v>
          </cell>
        </row>
        <row r="114">
          <cell r="A114" t="str">
            <v>PI 22</v>
          </cell>
          <cell r="B114" t="str">
            <v>Base completa com fusível Diazed, 6A, retardado, incluíndo tampa, anel de proteção e ajuste</v>
          </cell>
          <cell r="C114" t="str">
            <v xml:space="preserve"> </v>
          </cell>
          <cell r="D114" t="str">
            <v xml:space="preserve"> </v>
          </cell>
          <cell r="E114" t="str">
            <v>un</v>
          </cell>
          <cell r="F114">
            <v>29</v>
          </cell>
          <cell r="G114">
            <v>8.6300000000000008</v>
          </cell>
        </row>
        <row r="115">
          <cell r="A115" t="str">
            <v>PI 23</v>
          </cell>
          <cell r="B115" t="str">
            <v>Contator tripolar a seco, p/ corrente alternada - 55 A, para uso em rede 380/220V - 60Hz</v>
          </cell>
          <cell r="C115" t="str">
            <v xml:space="preserve"> </v>
          </cell>
          <cell r="D115" t="str">
            <v xml:space="preserve"> </v>
          </cell>
          <cell r="E115" t="str">
            <v>un</v>
          </cell>
          <cell r="F115">
            <v>5</v>
          </cell>
          <cell r="G115">
            <v>234.6</v>
          </cell>
        </row>
        <row r="116">
          <cell r="A116" t="str">
            <v>PI 24</v>
          </cell>
          <cell r="B116" t="str">
            <v>Fita elétrica auto fusão a base de borracha EPR</v>
          </cell>
          <cell r="C116" t="str">
            <v xml:space="preserve"> </v>
          </cell>
          <cell r="D116" t="str">
            <v xml:space="preserve"> </v>
          </cell>
          <cell r="E116" t="str">
            <v>un</v>
          </cell>
          <cell r="F116">
            <v>5</v>
          </cell>
          <cell r="G116">
            <v>6.39</v>
          </cell>
        </row>
        <row r="117">
          <cell r="A117" t="str">
            <v>PI 25</v>
          </cell>
          <cell r="B117" t="str">
            <v>Fita adesiva plástica isolante</v>
          </cell>
          <cell r="C117" t="str">
            <v xml:space="preserve"> </v>
          </cell>
          <cell r="D117" t="str">
            <v xml:space="preserve"> </v>
          </cell>
          <cell r="E117" t="str">
            <v>un</v>
          </cell>
          <cell r="F117">
            <v>5</v>
          </cell>
          <cell r="G117">
            <v>3.84</v>
          </cell>
        </row>
        <row r="118">
          <cell r="A118" t="str">
            <v>PI 26</v>
          </cell>
          <cell r="B118" t="str">
            <v>Relé fotoelétrico c/ suporte para fixação galv. com furo 18mm</v>
          </cell>
          <cell r="C118" t="str">
            <v xml:space="preserve"> </v>
          </cell>
          <cell r="D118" t="str">
            <v xml:space="preserve"> </v>
          </cell>
          <cell r="E118" t="str">
            <v>un</v>
          </cell>
          <cell r="F118">
            <v>5</v>
          </cell>
          <cell r="G118">
            <v>11.5</v>
          </cell>
        </row>
        <row r="119">
          <cell r="A119" t="str">
            <v>PI 27</v>
          </cell>
          <cell r="B119" t="str">
            <v>Cabo isolado p/ 1000V, bitola 35mm²</v>
          </cell>
          <cell r="C119" t="str">
            <v xml:space="preserve"> </v>
          </cell>
          <cell r="D119" t="str">
            <v xml:space="preserve"> </v>
          </cell>
          <cell r="E119" t="str">
            <v>m</v>
          </cell>
          <cell r="F119">
            <v>1900</v>
          </cell>
          <cell r="G119">
            <v>1.55</v>
          </cell>
        </row>
        <row r="120">
          <cell r="A120" t="str">
            <v>PI 28</v>
          </cell>
          <cell r="B120" t="str">
            <v>Eletroduto de aço tipo pesado 100mm</v>
          </cell>
          <cell r="C120" t="str">
            <v xml:space="preserve"> </v>
          </cell>
          <cell r="D120" t="str">
            <v xml:space="preserve"> </v>
          </cell>
          <cell r="E120" t="str">
            <v>m</v>
          </cell>
          <cell r="F120">
            <v>230</v>
          </cell>
          <cell r="G120">
            <v>28.55</v>
          </cell>
        </row>
        <row r="121">
          <cell r="A121" t="str">
            <v>PI 54</v>
          </cell>
          <cell r="B121" t="str">
            <v>Eletroduto de PVC corrugado tipo Kanalex ou similar, D=100mm</v>
          </cell>
          <cell r="C121" t="str">
            <v xml:space="preserve"> </v>
          </cell>
          <cell r="D121" t="str">
            <v xml:space="preserve"> </v>
          </cell>
          <cell r="E121" t="str">
            <v>m</v>
          </cell>
          <cell r="F121">
            <v>180</v>
          </cell>
          <cell r="G121">
            <v>4.95</v>
          </cell>
        </row>
        <row r="122">
          <cell r="A122" t="str">
            <v>PI 30</v>
          </cell>
          <cell r="B122" t="str">
            <v>Haste para aterramento aço-cobre D 13x2400mm</v>
          </cell>
          <cell r="C122" t="str">
            <v xml:space="preserve"> </v>
          </cell>
          <cell r="D122" t="str">
            <v xml:space="preserve"> </v>
          </cell>
          <cell r="E122" t="str">
            <v>un</v>
          </cell>
          <cell r="F122">
            <v>20</v>
          </cell>
          <cell r="G122">
            <v>6.04</v>
          </cell>
        </row>
        <row r="123">
          <cell r="A123" t="str">
            <v>PI 31</v>
          </cell>
          <cell r="B123" t="str">
            <v>Cabo de cobre nú meio duro, 7 fios 2AWG</v>
          </cell>
          <cell r="C123" t="str">
            <v xml:space="preserve"> </v>
          </cell>
          <cell r="D123" t="str">
            <v xml:space="preserve"> </v>
          </cell>
          <cell r="E123" t="str">
            <v>kg</v>
          </cell>
          <cell r="F123">
            <v>10</v>
          </cell>
          <cell r="G123">
            <v>7.02</v>
          </cell>
        </row>
        <row r="124">
          <cell r="A124" t="str">
            <v>PI 20</v>
          </cell>
          <cell r="B124" t="str">
            <v>Poste de concreto duplo T 10m, 150 daN</v>
          </cell>
          <cell r="C124" t="str">
            <v xml:space="preserve"> </v>
          </cell>
          <cell r="D124" t="str">
            <v xml:space="preserve"> </v>
          </cell>
          <cell r="E124" t="str">
            <v>un</v>
          </cell>
          <cell r="F124">
            <v>9</v>
          </cell>
          <cell r="G124">
            <v>200</v>
          </cell>
        </row>
        <row r="125">
          <cell r="A125" t="str">
            <v>PI 50</v>
          </cell>
          <cell r="B125" t="str">
            <v>Cabo isolado, de alumínio singelo, bitola 4 mm² - estimada</v>
          </cell>
          <cell r="C125" t="str">
            <v xml:space="preserve"> </v>
          </cell>
          <cell r="D125" t="str">
            <v xml:space="preserve"> </v>
          </cell>
          <cell r="E125" t="str">
            <v>m</v>
          </cell>
          <cell r="F125">
            <v>400</v>
          </cell>
          <cell r="G125">
            <v>0.35</v>
          </cell>
        </row>
        <row r="126">
          <cell r="A126" t="str">
            <v>PI 34</v>
          </cell>
          <cell r="B126" t="str">
            <v>Construção de caixa tipo SP, ou pré-instalada com as mesmas características</v>
          </cell>
          <cell r="C126" t="str">
            <v xml:space="preserve"> </v>
          </cell>
          <cell r="D126" t="str">
            <v xml:space="preserve"> </v>
          </cell>
          <cell r="E126" t="str">
            <v>un</v>
          </cell>
          <cell r="F126">
            <v>17</v>
          </cell>
          <cell r="G126">
            <v>180</v>
          </cell>
        </row>
        <row r="127">
          <cell r="A127" t="str">
            <v>PI 35</v>
          </cell>
          <cell r="B127" t="str">
            <v>Construção de embasamento p/ poste tipo engastado, 20m de altura</v>
          </cell>
          <cell r="C127" t="str">
            <v xml:space="preserve"> </v>
          </cell>
          <cell r="D127" t="str">
            <v xml:space="preserve"> </v>
          </cell>
          <cell r="E127" t="str">
            <v>un</v>
          </cell>
          <cell r="F127">
            <v>10</v>
          </cell>
          <cell r="G127">
            <v>494</v>
          </cell>
        </row>
        <row r="128">
          <cell r="A128" t="str">
            <v>PI 36</v>
          </cell>
          <cell r="B128" t="str">
            <v>Construção de embasamento p/ poste tipo engastado, concreto duplo T, 10m de altura</v>
          </cell>
          <cell r="C128" t="str">
            <v xml:space="preserve"> </v>
          </cell>
          <cell r="D128" t="str">
            <v xml:space="preserve"> </v>
          </cell>
          <cell r="E128" t="str">
            <v>un</v>
          </cell>
          <cell r="F128">
            <v>9</v>
          </cell>
          <cell r="G128">
            <v>285</v>
          </cell>
        </row>
        <row r="129">
          <cell r="A129" t="str">
            <v>PI 37</v>
          </cell>
          <cell r="B129" t="str">
            <v>Lançamento de cabos em dutos de aço, classe 1000V, circuito trifásico mais neutro, e monofásico</v>
          </cell>
          <cell r="C129" t="str">
            <v xml:space="preserve"> </v>
          </cell>
          <cell r="D129" t="str">
            <v xml:space="preserve"> </v>
          </cell>
          <cell r="E129" t="str">
            <v>m</v>
          </cell>
          <cell r="F129">
            <v>115</v>
          </cell>
          <cell r="G129">
            <v>4</v>
          </cell>
        </row>
        <row r="130">
          <cell r="A130" t="str">
            <v>PI 38</v>
          </cell>
          <cell r="B130" t="str">
            <v>Confecção de emendas retas ou derivação em cabos classe 1000V, c/ conector à compressão</v>
          </cell>
          <cell r="C130" t="str">
            <v xml:space="preserve"> </v>
          </cell>
          <cell r="D130" t="str">
            <v xml:space="preserve"> </v>
          </cell>
          <cell r="E130" t="str">
            <v>un</v>
          </cell>
          <cell r="F130">
            <v>20</v>
          </cell>
          <cell r="G130">
            <v>4.5</v>
          </cell>
        </row>
        <row r="131">
          <cell r="A131" t="str">
            <v>PI 39</v>
          </cell>
          <cell r="B131" t="str">
            <v>Fixação de haste de terra e conexão ao neutro</v>
          </cell>
          <cell r="C131" t="str">
            <v xml:space="preserve"> </v>
          </cell>
          <cell r="D131" t="str">
            <v xml:space="preserve"> </v>
          </cell>
          <cell r="E131" t="str">
            <v>un</v>
          </cell>
          <cell r="F131">
            <v>20</v>
          </cell>
          <cell r="G131">
            <v>35</v>
          </cell>
        </row>
        <row r="132">
          <cell r="A132" t="str">
            <v>PI 40</v>
          </cell>
          <cell r="B132" t="str">
            <v>Montagem eletromecân.de iluminação a 17,5m de alt., formada p/2 pétalas, c/ fixação dos equip.</v>
          </cell>
          <cell r="C132" t="str">
            <v xml:space="preserve"> </v>
          </cell>
          <cell r="D132" t="str">
            <v xml:space="preserve"> </v>
          </cell>
          <cell r="E132" t="str">
            <v>un</v>
          </cell>
          <cell r="F132">
            <v>10</v>
          </cell>
          <cell r="G132">
            <v>550</v>
          </cell>
        </row>
        <row r="133">
          <cell r="A133" t="str">
            <v>PI 57</v>
          </cell>
          <cell r="B133" t="str">
            <v>Lançamento de cabos em eletroduto de PVC corrugado</v>
          </cell>
          <cell r="C133" t="str">
            <v xml:space="preserve"> </v>
          </cell>
          <cell r="D133" t="str">
            <v xml:space="preserve"> </v>
          </cell>
          <cell r="E133" t="str">
            <v>m</v>
          </cell>
          <cell r="F133">
            <v>180</v>
          </cell>
          <cell r="G133">
            <v>3</v>
          </cell>
        </row>
        <row r="134">
          <cell r="A134" t="str">
            <v>PI 42</v>
          </cell>
          <cell r="B134" t="str">
            <v>Instalação de poste de aço de 20m de altura engastado</v>
          </cell>
          <cell r="C134" t="str">
            <v xml:space="preserve"> </v>
          </cell>
          <cell r="D134" t="str">
            <v xml:space="preserve"> </v>
          </cell>
          <cell r="E134" t="str">
            <v>un</v>
          </cell>
          <cell r="F134">
            <v>10</v>
          </cell>
          <cell r="G134">
            <v>250</v>
          </cell>
        </row>
        <row r="135">
          <cell r="A135" t="str">
            <v>PI 43</v>
          </cell>
          <cell r="B135" t="str">
            <v>Travessia de pista asfáltica p/ lançamento dutos aço tipo pesado 100mm</v>
          </cell>
          <cell r="C135" t="str">
            <v xml:space="preserve"> </v>
          </cell>
          <cell r="D135" t="str">
            <v xml:space="preserve"> </v>
          </cell>
          <cell r="E135" t="str">
            <v>m</v>
          </cell>
          <cell r="F135">
            <v>115</v>
          </cell>
          <cell r="G135">
            <v>70</v>
          </cell>
        </row>
        <row r="136">
          <cell r="A136" t="str">
            <v>PI 45</v>
          </cell>
          <cell r="B136" t="str">
            <v>Montagem eletromecânica de luminária padrão CELESC em poste de 11m de altura, duplo T,c/ fixação dos equip.e conexões elétricos</v>
          </cell>
          <cell r="C136" t="str">
            <v xml:space="preserve"> </v>
          </cell>
          <cell r="D136" t="str">
            <v xml:space="preserve"> </v>
          </cell>
          <cell r="E136" t="str">
            <v>un</v>
          </cell>
          <cell r="F136">
            <v>19</v>
          </cell>
          <cell r="G136">
            <v>35</v>
          </cell>
        </row>
        <row r="137">
          <cell r="A137" t="str">
            <v>PI 03</v>
          </cell>
          <cell r="B137" t="str">
            <v xml:space="preserve">Luminária p/ iluminação pública ref.HRC-612 da Philips ou similar </v>
          </cell>
          <cell r="C137" t="str">
            <v xml:space="preserve"> </v>
          </cell>
          <cell r="D137" t="str">
            <v xml:space="preserve"> </v>
          </cell>
          <cell r="E137" t="str">
            <v>un</v>
          </cell>
          <cell r="F137">
            <v>17</v>
          </cell>
          <cell r="G137">
            <v>400</v>
          </cell>
        </row>
        <row r="138">
          <cell r="A138" t="str">
            <v>PI 18</v>
          </cell>
          <cell r="B138" t="str">
            <v>Braço curvo p/ iluminação pública padrão CELESC</v>
          </cell>
          <cell r="C138" t="str">
            <v xml:space="preserve"> </v>
          </cell>
          <cell r="D138" t="str">
            <v xml:space="preserve"> </v>
          </cell>
          <cell r="E138" t="str">
            <v>un</v>
          </cell>
          <cell r="F138">
            <v>17</v>
          </cell>
          <cell r="G138">
            <v>6.33</v>
          </cell>
        </row>
        <row r="139">
          <cell r="A139" t="str">
            <v>PI 65</v>
          </cell>
          <cell r="B139" t="str">
            <v>Cabo de alumínio 1/0</v>
          </cell>
          <cell r="C139" t="str">
            <v xml:space="preserve"> </v>
          </cell>
          <cell r="D139" t="str">
            <v xml:space="preserve"> </v>
          </cell>
          <cell r="E139" t="str">
            <v>m</v>
          </cell>
          <cell r="F139">
            <v>3000</v>
          </cell>
          <cell r="G139">
            <v>1.7</v>
          </cell>
        </row>
        <row r="140">
          <cell r="A140" t="str">
            <v>PI 66</v>
          </cell>
          <cell r="B140" t="str">
            <v>Cabo isolado p/ 1000 V, 6 mm2 de alumínio</v>
          </cell>
          <cell r="C140" t="str">
            <v xml:space="preserve"> </v>
          </cell>
          <cell r="D140" t="str">
            <v xml:space="preserve"> </v>
          </cell>
          <cell r="E140" t="str">
            <v>m</v>
          </cell>
          <cell r="F140">
            <v>200</v>
          </cell>
          <cell r="G140">
            <v>1</v>
          </cell>
        </row>
        <row r="141">
          <cell r="A141" t="str">
            <v>PI 67</v>
          </cell>
          <cell r="B141" t="str">
            <v>Cabo isolado p/ 1000 V, 2,5 mm2 de alumínio</v>
          </cell>
          <cell r="C141" t="str">
            <v xml:space="preserve"> </v>
          </cell>
          <cell r="D141" t="str">
            <v xml:space="preserve"> </v>
          </cell>
          <cell r="E141" t="str">
            <v>m</v>
          </cell>
          <cell r="F141">
            <v>60</v>
          </cell>
          <cell r="G141">
            <v>0.6</v>
          </cell>
        </row>
        <row r="142">
          <cell r="A142" t="str">
            <v>PI 33</v>
          </cell>
          <cell r="B142" t="str">
            <v>Tubo de aço galvanizado, vara de 6m e 50mm</v>
          </cell>
          <cell r="C142" t="str">
            <v xml:space="preserve"> </v>
          </cell>
          <cell r="D142" t="str">
            <v xml:space="preserve"> </v>
          </cell>
          <cell r="E142" t="str">
            <v>un</v>
          </cell>
          <cell r="F142">
            <v>3</v>
          </cell>
          <cell r="G142">
            <v>74.06</v>
          </cell>
        </row>
        <row r="143">
          <cell r="A143" t="str">
            <v>PI 69</v>
          </cell>
          <cell r="B143" t="str">
            <v>Instalação de poste concreto duplo T, 10m de altura, engastado</v>
          </cell>
          <cell r="C143" t="str">
            <v xml:space="preserve"> </v>
          </cell>
          <cell r="D143" t="str">
            <v xml:space="preserve"> </v>
          </cell>
          <cell r="E143" t="str">
            <v>un</v>
          </cell>
          <cell r="F143">
            <v>9</v>
          </cell>
          <cell r="G143">
            <v>200</v>
          </cell>
        </row>
        <row r="144">
          <cell r="A144" t="str">
            <v>PI 41</v>
          </cell>
          <cell r="B144" t="str">
            <v>Instalação de tubo de aço vara de 6m e curva de entrada de cabos na lateral do poste c/ fix. dutos</v>
          </cell>
          <cell r="C144" t="str">
            <v xml:space="preserve"> </v>
          </cell>
          <cell r="D144" t="str">
            <v xml:space="preserve"> </v>
          </cell>
          <cell r="E144" t="str">
            <v>un</v>
          </cell>
          <cell r="F144">
            <v>3</v>
          </cell>
          <cell r="G144">
            <v>200</v>
          </cell>
        </row>
        <row r="145">
          <cell r="A145" t="str">
            <v>R1</v>
          </cell>
          <cell r="B145" t="str">
            <v>Remanejamento de Rede de Baixa Tensão (220/380V)</v>
          </cell>
          <cell r="C145" t="str">
            <v xml:space="preserve"> </v>
          </cell>
          <cell r="D145" t="str">
            <v xml:space="preserve"> </v>
          </cell>
          <cell r="E145" t="str">
            <v>m</v>
          </cell>
          <cell r="F145">
            <v>50</v>
          </cell>
          <cell r="G145">
            <v>4.7</v>
          </cell>
        </row>
        <row r="146">
          <cell r="A146" t="str">
            <v>R2</v>
          </cell>
          <cell r="B146" t="str">
            <v>Remanejamento de Rede de Alta Tensão (138kV)</v>
          </cell>
          <cell r="C146" t="str">
            <v xml:space="preserve"> </v>
          </cell>
          <cell r="D146" t="str">
            <v xml:space="preserve"> </v>
          </cell>
          <cell r="E146" t="str">
            <v>m</v>
          </cell>
          <cell r="F146">
            <v>260</v>
          </cell>
          <cell r="G146">
            <v>6.2</v>
          </cell>
        </row>
        <row r="147">
          <cell r="A147" t="str">
            <v>R10</v>
          </cell>
          <cell r="B147" t="str">
            <v>Remanejamento de Poste de Concreto 10/150</v>
          </cell>
          <cell r="C147" t="str">
            <v xml:space="preserve"> </v>
          </cell>
          <cell r="D147" t="str">
            <v xml:space="preserve"> </v>
          </cell>
          <cell r="E147" t="str">
            <v>un</v>
          </cell>
          <cell r="F147">
            <v>7</v>
          </cell>
          <cell r="G147">
            <v>75</v>
          </cell>
        </row>
        <row r="148">
          <cell r="A148" t="str">
            <v>R11</v>
          </cell>
          <cell r="B148" t="str">
            <v>Remanejamento de Poste de Concreto 10/300</v>
          </cell>
          <cell r="C148" t="str">
            <v xml:space="preserve"> </v>
          </cell>
          <cell r="D148" t="str">
            <v xml:space="preserve"> </v>
          </cell>
          <cell r="E148" t="str">
            <v>un</v>
          </cell>
          <cell r="F148">
            <v>2</v>
          </cell>
          <cell r="G148">
            <v>75</v>
          </cell>
        </row>
        <row r="149">
          <cell r="A149" t="str">
            <v>R3</v>
          </cell>
          <cell r="B149" t="str">
            <v>Remanejamento de Rede de Telefonia</v>
          </cell>
          <cell r="C149" t="str">
            <v xml:space="preserve"> </v>
          </cell>
          <cell r="D149" t="str">
            <v xml:space="preserve"> </v>
          </cell>
          <cell r="E149" t="str">
            <v>m</v>
          </cell>
          <cell r="F149">
            <v>200</v>
          </cell>
          <cell r="G149">
            <v>2</v>
          </cell>
        </row>
      </sheetData>
      <sheetData sheetId="12">
        <row r="14">
          <cell r="A14" t="str">
            <v>01.000.00</v>
          </cell>
          <cell r="B14" t="str">
            <v>Desmatamento,destocamento e limpeza de área com árvore até 0,15m</v>
          </cell>
          <cell r="C14" t="str">
            <v>DNER-ES278/97</v>
          </cell>
          <cell r="D14" t="str">
            <v xml:space="preserve"> </v>
          </cell>
          <cell r="E14" t="str">
            <v>m2</v>
          </cell>
          <cell r="F14">
            <v>20000</v>
          </cell>
          <cell r="G14">
            <v>7.0000000000000007E-2</v>
          </cell>
        </row>
        <row r="15">
          <cell r="A15" t="str">
            <v>01.010.00</v>
          </cell>
          <cell r="B15" t="str">
            <v>Desmatamento e destocamento árvores de 0,15m a 0,30m</v>
          </cell>
          <cell r="C15" t="str">
            <v>DNER-ES278/97</v>
          </cell>
          <cell r="D15" t="str">
            <v xml:space="preserve"> </v>
          </cell>
          <cell r="E15" t="str">
            <v>un</v>
          </cell>
          <cell r="F15">
            <v>100</v>
          </cell>
          <cell r="G15">
            <v>8.92</v>
          </cell>
        </row>
        <row r="16">
          <cell r="A16" t="str">
            <v>01.011.00</v>
          </cell>
          <cell r="B16" t="str">
            <v>Desmatamento e destocamento árvores superior a 0,30m</v>
          </cell>
          <cell r="C16" t="str">
            <v>DNER-ES278/97</v>
          </cell>
          <cell r="D16" t="str">
            <v xml:space="preserve"> </v>
          </cell>
          <cell r="E16" t="str">
            <v>un</v>
          </cell>
          <cell r="F16">
            <v>50</v>
          </cell>
          <cell r="G16">
            <v>26.75</v>
          </cell>
        </row>
        <row r="17">
          <cell r="A17" t="str">
            <v>01.100.10</v>
          </cell>
          <cell r="B17" t="str">
            <v>Escavação,carga e transportes de material de 1a categoria DMT= 200 a 400m</v>
          </cell>
          <cell r="C17" t="str">
            <v>DNER-ES280/97</v>
          </cell>
          <cell r="D17" t="str">
            <v xml:space="preserve"> </v>
          </cell>
          <cell r="E17" t="str">
            <v>m3</v>
          </cell>
          <cell r="F17">
            <v>3287</v>
          </cell>
          <cell r="G17">
            <v>1.98</v>
          </cell>
        </row>
        <row r="18">
          <cell r="A18" t="str">
            <v>01.100.19</v>
          </cell>
          <cell r="B18" t="str">
            <v>Escavação,carga e transportes de material de 1a categoria DMT= 2000 a 3000m</v>
          </cell>
          <cell r="C18" t="str">
            <v>DNER-ES280/97</v>
          </cell>
          <cell r="D18" t="str">
            <v xml:space="preserve"> </v>
          </cell>
          <cell r="E18" t="str">
            <v>m3</v>
          </cell>
          <cell r="F18">
            <v>8803</v>
          </cell>
          <cell r="G18">
            <v>3.26</v>
          </cell>
        </row>
        <row r="19">
          <cell r="A19" t="str">
            <v>DER50300</v>
          </cell>
          <cell r="B19" t="str">
            <v>Esc.  Carga e Transp. de mat. 1a cat. c/ CB 9000&lt;DMT&lt;10000m</v>
          </cell>
          <cell r="C19" t="str">
            <v xml:space="preserve"> </v>
          </cell>
          <cell r="D19" t="str">
            <v xml:space="preserve"> </v>
          </cell>
          <cell r="E19" t="str">
            <v>m3</v>
          </cell>
          <cell r="F19">
            <v>913</v>
          </cell>
          <cell r="G19">
            <v>6.3</v>
          </cell>
        </row>
        <row r="20">
          <cell r="A20" t="str">
            <v>01.101.19</v>
          </cell>
          <cell r="B20" t="str">
            <v>Escavação,carga e transportes de material de 2a categoria,c/CB,  DMT 2000 a 3000m</v>
          </cell>
          <cell r="C20" t="str">
            <v>DNER-ES280/97</v>
          </cell>
          <cell r="D20" t="str">
            <v xml:space="preserve"> </v>
          </cell>
          <cell r="E20" t="str">
            <v>m3</v>
          </cell>
          <cell r="F20">
            <v>3716</v>
          </cell>
          <cell r="G20">
            <v>4.51</v>
          </cell>
        </row>
        <row r="21">
          <cell r="A21" t="str">
            <v>DER51340</v>
          </cell>
          <cell r="B21" t="str">
            <v>Escavação,carga e transportes de material de 2a categoria DMT 18000 a 20000m</v>
          </cell>
          <cell r="C21" t="str">
            <v xml:space="preserve"> </v>
          </cell>
          <cell r="D21" t="str">
            <v xml:space="preserve"> </v>
          </cell>
          <cell r="E21" t="str">
            <v>m3</v>
          </cell>
          <cell r="F21">
            <v>913</v>
          </cell>
          <cell r="G21">
            <v>13.65</v>
          </cell>
        </row>
        <row r="22">
          <cell r="A22" t="str">
            <v>DER52087</v>
          </cell>
          <cell r="B22" t="str">
            <v>Esc. Carga e Transp. de solos moles 400&lt;DMT&lt;=600m</v>
          </cell>
          <cell r="C22" t="str">
            <v xml:space="preserve"> </v>
          </cell>
          <cell r="D22" t="str">
            <v xml:space="preserve"> </v>
          </cell>
          <cell r="E22" t="str">
            <v>m3</v>
          </cell>
          <cell r="F22">
            <v>702</v>
          </cell>
          <cell r="G22">
            <v>4.5999999999999996</v>
          </cell>
        </row>
        <row r="23">
          <cell r="A23" t="str">
            <v>01.510.00</v>
          </cell>
          <cell r="B23" t="str">
            <v>Compactação de aterros a 95% Proctor Normal</v>
          </cell>
          <cell r="C23" t="str">
            <v>DNER-ES282/97</v>
          </cell>
          <cell r="D23" t="str">
            <v xml:space="preserve"> </v>
          </cell>
          <cell r="E23" t="str">
            <v>m3</v>
          </cell>
          <cell r="F23">
            <v>8376</v>
          </cell>
          <cell r="G23">
            <v>0.79</v>
          </cell>
        </row>
        <row r="24">
          <cell r="A24" t="str">
            <v>01.511.00</v>
          </cell>
          <cell r="B24" t="str">
            <v>Compactação de aterros a 100% Proctor Normal</v>
          </cell>
          <cell r="C24" t="str">
            <v>DNER-ES282/97</v>
          </cell>
          <cell r="D24" t="str">
            <v xml:space="preserve"> </v>
          </cell>
          <cell r="E24" t="str">
            <v>m3</v>
          </cell>
          <cell r="F24">
            <v>5380</v>
          </cell>
          <cell r="G24">
            <v>1.36</v>
          </cell>
        </row>
        <row r="25">
          <cell r="F25" t="str">
            <v>SUB-TOTAL</v>
          </cell>
        </row>
        <row r="27">
          <cell r="B27" t="str">
            <v>PAVIMENTAÇÃO</v>
          </cell>
        </row>
        <row r="28">
          <cell r="A28" t="str">
            <v>02.000.00</v>
          </cell>
          <cell r="B28" t="str">
            <v>Regularização do subleito</v>
          </cell>
          <cell r="C28" t="str">
            <v xml:space="preserve"> </v>
          </cell>
          <cell r="D28" t="str">
            <v xml:space="preserve"> </v>
          </cell>
          <cell r="E28" t="str">
            <v>m2</v>
          </cell>
          <cell r="F28">
            <v>43662</v>
          </cell>
          <cell r="G28">
            <v>0.3</v>
          </cell>
        </row>
        <row r="29">
          <cell r="A29" t="str">
            <v>DER53130</v>
          </cell>
          <cell r="B29" t="str">
            <v>Camada de macadame seco</v>
          </cell>
          <cell r="C29" t="str">
            <v xml:space="preserve"> </v>
          </cell>
          <cell r="D29" t="str">
            <v xml:space="preserve"> </v>
          </cell>
          <cell r="E29" t="str">
            <v>m3</v>
          </cell>
          <cell r="F29">
            <v>8333</v>
          </cell>
          <cell r="G29">
            <v>21.86</v>
          </cell>
        </row>
        <row r="30">
          <cell r="A30" t="str">
            <v>02.230.00</v>
          </cell>
          <cell r="B30" t="str">
            <v>Base brita graduada</v>
          </cell>
          <cell r="C30" t="str">
            <v>DNER-ES303/97</v>
          </cell>
          <cell r="D30" t="str">
            <v xml:space="preserve"> </v>
          </cell>
          <cell r="E30" t="str">
            <v>m3</v>
          </cell>
          <cell r="F30">
            <v>6048</v>
          </cell>
          <cell r="G30">
            <v>28.06</v>
          </cell>
        </row>
        <row r="31">
          <cell r="A31" t="str">
            <v>02.300.00</v>
          </cell>
          <cell r="B31" t="str">
            <v>Imprimação - Fornecimento, transporte e execução</v>
          </cell>
          <cell r="C31" t="str">
            <v>DNER-ES306/97</v>
          </cell>
          <cell r="D31" t="str">
            <v xml:space="preserve"> </v>
          </cell>
          <cell r="E31" t="str">
            <v>m2</v>
          </cell>
          <cell r="F31">
            <v>39556</v>
          </cell>
          <cell r="G31">
            <v>1.1100000000000001</v>
          </cell>
        </row>
        <row r="32">
          <cell r="A32" t="str">
            <v>02.400.00</v>
          </cell>
          <cell r="B32" t="str">
            <v>Pintura de ligação - Fornec., transporte e execução</v>
          </cell>
          <cell r="C32" t="str">
            <v>DNER-ES307/97</v>
          </cell>
          <cell r="D32" t="str">
            <v xml:space="preserve"> </v>
          </cell>
          <cell r="E32" t="str">
            <v>m2</v>
          </cell>
          <cell r="F32">
            <v>101693</v>
          </cell>
          <cell r="G32">
            <v>0.41</v>
          </cell>
        </row>
        <row r="33">
          <cell r="A33" t="str">
            <v>02.540.01</v>
          </cell>
          <cell r="B33" t="str">
            <v>Concreto betuminoso usinado a quente - usina 100/140 t/h</v>
          </cell>
          <cell r="C33" t="str">
            <v>DNER-ES313/97</v>
          </cell>
          <cell r="D33" t="str">
            <v xml:space="preserve"> </v>
          </cell>
          <cell r="E33" t="str">
            <v>t</v>
          </cell>
          <cell r="F33">
            <v>10784</v>
          </cell>
          <cell r="G33">
            <v>67.64</v>
          </cell>
        </row>
        <row r="34">
          <cell r="A34" t="str">
            <v>DER82200a</v>
          </cell>
          <cell r="B34" t="str">
            <v>Remoção de camada granular</v>
          </cell>
          <cell r="C34" t="str">
            <v xml:space="preserve"> </v>
          </cell>
          <cell r="D34" t="str">
            <v xml:space="preserve"> </v>
          </cell>
          <cell r="E34" t="str">
            <v>m3</v>
          </cell>
          <cell r="F34">
            <v>491</v>
          </cell>
          <cell r="G34">
            <v>4.67</v>
          </cell>
        </row>
        <row r="35">
          <cell r="A35" t="str">
            <v>DER82200</v>
          </cell>
          <cell r="B35" t="str">
            <v>Remoção de revestimento de CBUQ</v>
          </cell>
          <cell r="C35" t="str">
            <v xml:space="preserve"> </v>
          </cell>
          <cell r="D35" t="str">
            <v xml:space="preserve"> </v>
          </cell>
          <cell r="E35" t="str">
            <v>m3</v>
          </cell>
          <cell r="F35">
            <v>491</v>
          </cell>
          <cell r="G35">
            <v>5.73</v>
          </cell>
        </row>
        <row r="36">
          <cell r="F36" t="str">
            <v>SUB-TOTAL</v>
          </cell>
        </row>
        <row r="37">
          <cell r="B37" t="str">
            <v>DRENAGEM</v>
          </cell>
        </row>
        <row r="38">
          <cell r="A38" t="str">
            <v>04.000.00</v>
          </cell>
          <cell r="B38" t="str">
            <v>Escavação manual em material de 1a categoria</v>
          </cell>
          <cell r="C38" t="str">
            <v xml:space="preserve"> </v>
          </cell>
          <cell r="D38" t="str">
            <v xml:space="preserve"> </v>
          </cell>
          <cell r="E38" t="str">
            <v>m3</v>
          </cell>
          <cell r="F38">
            <v>57</v>
          </cell>
          <cell r="G38">
            <v>17.57</v>
          </cell>
        </row>
        <row r="39">
          <cell r="A39" t="str">
            <v>04.001.00</v>
          </cell>
          <cell r="B39" t="str">
            <v>Escavação mecânica em material de 1a categoria</v>
          </cell>
          <cell r="C39" t="str">
            <v xml:space="preserve"> </v>
          </cell>
          <cell r="D39" t="str">
            <v xml:space="preserve"> </v>
          </cell>
          <cell r="E39" t="str">
            <v>m3</v>
          </cell>
          <cell r="F39">
            <v>1358</v>
          </cell>
          <cell r="G39">
            <v>2.09</v>
          </cell>
        </row>
        <row r="40">
          <cell r="A40" t="str">
            <v>04.001.01</v>
          </cell>
          <cell r="B40" t="str">
            <v>Escavação mecânica,reaterro e compactação (material de 1a categoria)</v>
          </cell>
          <cell r="C40" t="str">
            <v xml:space="preserve"> </v>
          </cell>
          <cell r="D40" t="str">
            <v xml:space="preserve"> </v>
          </cell>
          <cell r="E40" t="str">
            <v>m3</v>
          </cell>
          <cell r="F40">
            <v>186</v>
          </cell>
          <cell r="G40">
            <v>3.03</v>
          </cell>
        </row>
        <row r="41">
          <cell r="A41" t="str">
            <v>04.401.02</v>
          </cell>
          <cell r="B41" t="str">
            <v>Valeta de prot. de aterro c/ revest. vegetal VPA 02</v>
          </cell>
          <cell r="C41" t="str">
            <v xml:space="preserve"> </v>
          </cell>
          <cell r="D41" t="str">
            <v xml:space="preserve"> </v>
          </cell>
          <cell r="E41" t="str">
            <v>m</v>
          </cell>
          <cell r="F41">
            <v>1161</v>
          </cell>
          <cell r="G41">
            <v>24.32</v>
          </cell>
        </row>
        <row r="42">
          <cell r="A42" t="str">
            <v>04.510.03</v>
          </cell>
          <cell r="B42" t="str">
            <v>Dreno sub- superficial- DSS 03</v>
          </cell>
          <cell r="C42" t="str">
            <v>DNER-ES294/97</v>
          </cell>
          <cell r="D42" t="str">
            <v xml:space="preserve"> </v>
          </cell>
          <cell r="E42" t="str">
            <v>m</v>
          </cell>
          <cell r="F42">
            <v>1032</v>
          </cell>
          <cell r="G42">
            <v>3.71</v>
          </cell>
        </row>
        <row r="43">
          <cell r="A43" t="str">
            <v>04.511.01</v>
          </cell>
          <cell r="B43" t="str">
            <v>Boca de saída p/ dreno sub-superficial-BSD 03</v>
          </cell>
          <cell r="C43" t="str">
            <v xml:space="preserve"> </v>
          </cell>
          <cell r="D43" t="str">
            <v xml:space="preserve"> </v>
          </cell>
          <cell r="E43" t="str">
            <v>un</v>
          </cell>
          <cell r="F43">
            <v>4</v>
          </cell>
          <cell r="G43">
            <v>20.86</v>
          </cell>
        </row>
        <row r="44">
          <cell r="A44" t="str">
            <v>04.900.21</v>
          </cell>
          <cell r="B44" t="str">
            <v>Sarjeta de cant. central de concreto-SCC 01</v>
          </cell>
          <cell r="C44" t="str">
            <v>DNER-ES288/97</v>
          </cell>
          <cell r="D44" t="str">
            <v xml:space="preserve"> </v>
          </cell>
          <cell r="E44" t="str">
            <v>m</v>
          </cell>
          <cell r="F44">
            <v>1850</v>
          </cell>
          <cell r="G44">
            <v>13.85</v>
          </cell>
        </row>
        <row r="45">
          <cell r="A45" t="str">
            <v>04.900.22</v>
          </cell>
          <cell r="B45" t="str">
            <v>Sarjeta de cant. central de concreto-SCC 02</v>
          </cell>
          <cell r="C45" t="str">
            <v>DNER-ES288/97</v>
          </cell>
          <cell r="D45" t="str">
            <v xml:space="preserve"> </v>
          </cell>
          <cell r="E45" t="str">
            <v>m</v>
          </cell>
          <cell r="F45">
            <v>924</v>
          </cell>
          <cell r="G45">
            <v>19.170000000000002</v>
          </cell>
        </row>
        <row r="46">
          <cell r="A46" t="str">
            <v>04.900.04</v>
          </cell>
          <cell r="B46" t="str">
            <v>Sarjeta triangular de concreto-STC 04</v>
          </cell>
          <cell r="C46" t="str">
            <v>DNER-ES288/97</v>
          </cell>
          <cell r="D46" t="str">
            <v xml:space="preserve"> </v>
          </cell>
          <cell r="E46" t="str">
            <v>m</v>
          </cell>
          <cell r="F46">
            <v>94</v>
          </cell>
          <cell r="G46">
            <v>12.93</v>
          </cell>
        </row>
        <row r="47">
          <cell r="A47" t="str">
            <v>04.910.05</v>
          </cell>
          <cell r="B47" t="str">
            <v>Meio-fio de concreto-MFC 05</v>
          </cell>
          <cell r="C47" t="str">
            <v>DNER-ES290/97</v>
          </cell>
          <cell r="D47" t="str">
            <v xml:space="preserve"> </v>
          </cell>
          <cell r="E47" t="str">
            <v>m</v>
          </cell>
          <cell r="F47">
            <v>1664</v>
          </cell>
          <cell r="G47">
            <v>10.54</v>
          </cell>
        </row>
        <row r="48">
          <cell r="A48" t="str">
            <v>DER78150b</v>
          </cell>
          <cell r="B48" t="str">
            <v>Caixa coletora de sarjeta - CCS, D=40cm E H=1,00m</v>
          </cell>
          <cell r="C48" t="str">
            <v xml:space="preserve"> </v>
          </cell>
          <cell r="D48" t="str">
            <v xml:space="preserve"> </v>
          </cell>
          <cell r="E48" t="str">
            <v>un</v>
          </cell>
          <cell r="F48">
            <v>3</v>
          </cell>
          <cell r="G48">
            <v>382.07</v>
          </cell>
        </row>
        <row r="49">
          <cell r="A49" t="str">
            <v>04.930.01</v>
          </cell>
          <cell r="B49" t="str">
            <v>Caixa coletora de sarjeta-CCS 01</v>
          </cell>
          <cell r="C49" t="str">
            <v>DNER-ES287/97</v>
          </cell>
          <cell r="D49" t="str">
            <v xml:space="preserve"> </v>
          </cell>
          <cell r="E49" t="str">
            <v>un</v>
          </cell>
          <cell r="F49">
            <v>2</v>
          </cell>
          <cell r="G49">
            <v>568.85</v>
          </cell>
        </row>
        <row r="50">
          <cell r="A50" t="str">
            <v>04.930.05</v>
          </cell>
          <cell r="B50" t="str">
            <v>Caixa coletora de sarjeta-CCS 05</v>
          </cell>
          <cell r="C50" t="str">
            <v>DNER-ES287/97</v>
          </cell>
          <cell r="D50" t="str">
            <v xml:space="preserve"> </v>
          </cell>
          <cell r="E50" t="str">
            <v>un</v>
          </cell>
          <cell r="F50">
            <v>1</v>
          </cell>
          <cell r="G50">
            <v>715.16</v>
          </cell>
        </row>
        <row r="51">
          <cell r="A51" t="str">
            <v>04.960.02</v>
          </cell>
          <cell r="B51" t="str">
            <v>Boca de lobo simples c/ grelha de concreto-BLS 02</v>
          </cell>
          <cell r="C51" t="str">
            <v xml:space="preserve"> </v>
          </cell>
          <cell r="D51" t="str">
            <v xml:space="preserve"> </v>
          </cell>
          <cell r="E51" t="str">
            <v>un</v>
          </cell>
          <cell r="F51">
            <v>4</v>
          </cell>
          <cell r="G51">
            <v>257.83999999999997</v>
          </cell>
        </row>
        <row r="52">
          <cell r="A52" t="str">
            <v>P.04.100.17</v>
          </cell>
          <cell r="B52" t="str">
            <v>Caixa de ligação e passagem BSTC,  D=40cm, H=1,50m</v>
          </cell>
          <cell r="C52" t="str">
            <v xml:space="preserve"> </v>
          </cell>
          <cell r="D52" t="str">
            <v xml:space="preserve"> </v>
          </cell>
          <cell r="E52" t="str">
            <v>un</v>
          </cell>
          <cell r="F52">
            <v>2</v>
          </cell>
          <cell r="G52">
            <v>491.32</v>
          </cell>
        </row>
        <row r="53">
          <cell r="A53" t="str">
            <v>P 04.100.07</v>
          </cell>
          <cell r="B53" t="str">
            <v>Execução de galerias D=0,40 c/ lastro de brita</v>
          </cell>
          <cell r="C53" t="str">
            <v xml:space="preserve"> </v>
          </cell>
          <cell r="D53" t="str">
            <v xml:space="preserve"> </v>
          </cell>
          <cell r="E53" t="str">
            <v>m</v>
          </cell>
          <cell r="F53">
            <v>82</v>
          </cell>
          <cell r="G53">
            <v>41.68</v>
          </cell>
        </row>
        <row r="54">
          <cell r="A54" t="str">
            <v>P 04.100.08</v>
          </cell>
          <cell r="B54" t="str">
            <v>Execução de galerias D=0,40 c/ lastro de concreto</v>
          </cell>
          <cell r="C54" t="str">
            <v xml:space="preserve"> </v>
          </cell>
          <cell r="D54" t="str">
            <v xml:space="preserve"> </v>
          </cell>
          <cell r="E54" t="str">
            <v>m</v>
          </cell>
          <cell r="F54">
            <v>103</v>
          </cell>
          <cell r="G54">
            <v>58.65</v>
          </cell>
        </row>
        <row r="55">
          <cell r="A55" t="str">
            <v>P 04.100.10</v>
          </cell>
          <cell r="B55" t="str">
            <v>Execução de galerias D=0,60 c/ lastro de concreto</v>
          </cell>
          <cell r="C55" t="str">
            <v xml:space="preserve"> </v>
          </cell>
          <cell r="D55" t="str">
            <v xml:space="preserve"> </v>
          </cell>
          <cell r="E55" t="str">
            <v>m</v>
          </cell>
          <cell r="F55">
            <v>62</v>
          </cell>
          <cell r="G55">
            <v>131.66</v>
          </cell>
        </row>
        <row r="56">
          <cell r="A56" t="str">
            <v>DER72350b</v>
          </cell>
          <cell r="B56" t="str">
            <v>Boca para BSTC D=40cm - Normal</v>
          </cell>
          <cell r="C56" t="str">
            <v xml:space="preserve"> </v>
          </cell>
          <cell r="D56" t="str">
            <v xml:space="preserve"> </v>
          </cell>
          <cell r="E56" t="str">
            <v>un</v>
          </cell>
          <cell r="F56">
            <v>5</v>
          </cell>
          <cell r="G56">
            <v>147.57</v>
          </cell>
        </row>
        <row r="57">
          <cell r="A57" t="str">
            <v>04.101.01</v>
          </cell>
          <cell r="B57" t="str">
            <v>Boca de BSTC D=0.60m-normal</v>
          </cell>
          <cell r="C57" t="str">
            <v>DNER-ES284/97</v>
          </cell>
          <cell r="D57" t="str">
            <v xml:space="preserve"> </v>
          </cell>
          <cell r="E57" t="str">
            <v>un</v>
          </cell>
          <cell r="F57">
            <v>3</v>
          </cell>
          <cell r="G57">
            <v>299.62</v>
          </cell>
        </row>
        <row r="58">
          <cell r="A58" t="str">
            <v>04.999.01</v>
          </cell>
          <cell r="B58" t="str">
            <v>Remoção de bueiros existentes</v>
          </cell>
          <cell r="C58" t="str">
            <v xml:space="preserve"> </v>
          </cell>
          <cell r="D58" t="str">
            <v xml:space="preserve"> </v>
          </cell>
          <cell r="E58" t="str">
            <v>m</v>
          </cell>
          <cell r="F58">
            <v>11</v>
          </cell>
          <cell r="G58">
            <v>13.06</v>
          </cell>
        </row>
        <row r="59">
          <cell r="A59" t="str">
            <v>04.999.02</v>
          </cell>
          <cell r="B59" t="str">
            <v>Demolição de dispositivos de concreto</v>
          </cell>
          <cell r="C59" t="str">
            <v>DNER-ES296/97</v>
          </cell>
          <cell r="D59" t="str">
            <v xml:space="preserve"> </v>
          </cell>
          <cell r="E59" t="str">
            <v>m3</v>
          </cell>
          <cell r="F59">
            <v>6</v>
          </cell>
          <cell r="G59">
            <v>12.58</v>
          </cell>
        </row>
        <row r="60">
          <cell r="F60" t="str">
            <v>SUB-TOTAL</v>
          </cell>
        </row>
        <row r="62">
          <cell r="B62" t="str">
            <v>OBRAS DE ARTE CORRENTES</v>
          </cell>
        </row>
        <row r="63">
          <cell r="A63" t="str">
            <v>04.001.01</v>
          </cell>
          <cell r="B63" t="str">
            <v>Escavação mecânica,reaterro e compactação (material de 1a categoria)</v>
          </cell>
          <cell r="C63" t="str">
            <v xml:space="preserve"> </v>
          </cell>
          <cell r="D63" t="str">
            <v xml:space="preserve"> </v>
          </cell>
          <cell r="E63" t="str">
            <v>m3</v>
          </cell>
          <cell r="F63">
            <v>743</v>
          </cell>
          <cell r="G63">
            <v>3.03</v>
          </cell>
        </row>
        <row r="64">
          <cell r="A64" t="str">
            <v>04.100.03</v>
          </cell>
          <cell r="B64" t="str">
            <v>Corpo de BSTC D=1.00m</v>
          </cell>
          <cell r="C64" t="str">
            <v>DNER-ES284/97</v>
          </cell>
          <cell r="D64" t="str">
            <v xml:space="preserve"> </v>
          </cell>
          <cell r="E64" t="str">
            <v xml:space="preserve">m </v>
          </cell>
          <cell r="F64">
            <v>23</v>
          </cell>
          <cell r="G64">
            <v>280.33</v>
          </cell>
        </row>
        <row r="65">
          <cell r="A65" t="str">
            <v>04.101.03</v>
          </cell>
          <cell r="B65" t="str">
            <v>Boca de BSTC D=1.00m-normal</v>
          </cell>
          <cell r="C65" t="str">
            <v>DNER-ES284/97</v>
          </cell>
          <cell r="D65" t="str">
            <v xml:space="preserve"> </v>
          </cell>
          <cell r="E65" t="str">
            <v>un</v>
          </cell>
          <cell r="F65">
            <v>2</v>
          </cell>
          <cell r="G65">
            <v>757.56</v>
          </cell>
        </row>
        <row r="66">
          <cell r="A66" t="str">
            <v>04.110.02</v>
          </cell>
          <cell r="B66" t="str">
            <v>Corpo de BDTC D=1.20m</v>
          </cell>
          <cell r="C66" t="str">
            <v>DNER-ES284/97</v>
          </cell>
          <cell r="D66" t="str">
            <v xml:space="preserve"> </v>
          </cell>
          <cell r="E66" t="str">
            <v>m</v>
          </cell>
          <cell r="F66">
            <v>45</v>
          </cell>
          <cell r="G66">
            <v>745.38</v>
          </cell>
        </row>
        <row r="67">
          <cell r="A67" t="str">
            <v>04.111.02</v>
          </cell>
          <cell r="B67" t="str">
            <v>Boca de BDTC D=1.20m-normal</v>
          </cell>
          <cell r="C67" t="str">
            <v>DNER-ES284/97</v>
          </cell>
          <cell r="D67" t="str">
            <v xml:space="preserve"> </v>
          </cell>
          <cell r="E67" t="str">
            <v>un</v>
          </cell>
          <cell r="F67">
            <v>2</v>
          </cell>
          <cell r="G67">
            <v>1521.54</v>
          </cell>
        </row>
        <row r="68">
          <cell r="F68" t="str">
            <v>SUB-TOTAL</v>
          </cell>
        </row>
        <row r="69">
          <cell r="B69" t="str">
            <v>OBRAS DE ARTE ESPECIAIS</v>
          </cell>
        </row>
        <row r="70">
          <cell r="B70" t="str">
            <v>(Quatro tabuleiros)</v>
          </cell>
        </row>
        <row r="71">
          <cell r="B71" t="str">
            <v>Infra e Mesoestrutura</v>
          </cell>
        </row>
        <row r="72">
          <cell r="A72" t="str">
            <v>DER90150</v>
          </cell>
          <cell r="B72" t="str">
            <v>Escavação em tubulão a céu aberto em material de 1ªcateg.</v>
          </cell>
          <cell r="C72" t="str">
            <v xml:space="preserve"> </v>
          </cell>
          <cell r="D72" t="str">
            <v xml:space="preserve"> </v>
          </cell>
          <cell r="E72" t="str">
            <v>m3</v>
          </cell>
          <cell r="F72">
            <v>1</v>
          </cell>
          <cell r="G72">
            <v>184.89</v>
          </cell>
        </row>
        <row r="73">
          <cell r="A73" t="str">
            <v>DER90160</v>
          </cell>
          <cell r="B73" t="str">
            <v>Escavação em tubulão a céu aberto em material de 3ªcateg.</v>
          </cell>
          <cell r="C73" t="str">
            <v xml:space="preserve"> </v>
          </cell>
          <cell r="D73" t="str">
            <v xml:space="preserve"> </v>
          </cell>
          <cell r="E73" t="str">
            <v>m3</v>
          </cell>
          <cell r="F73">
            <v>1</v>
          </cell>
          <cell r="G73">
            <v>640.85</v>
          </cell>
        </row>
        <row r="74">
          <cell r="A74" t="str">
            <v>DER90170</v>
          </cell>
          <cell r="B74" t="str">
            <v>Escavação em tubulão sob ar comprimido em material de 1ªcateg.</v>
          </cell>
          <cell r="C74" t="str">
            <v xml:space="preserve"> </v>
          </cell>
          <cell r="D74" t="str">
            <v xml:space="preserve"> </v>
          </cell>
          <cell r="E74" t="str">
            <v>m3</v>
          </cell>
          <cell r="F74">
            <v>140</v>
          </cell>
          <cell r="G74">
            <v>742.04</v>
          </cell>
        </row>
        <row r="75">
          <cell r="A75" t="str">
            <v>DER90180</v>
          </cell>
          <cell r="B75" t="str">
            <v>Escavação em tubulão sob ar comprimido em material de 3ªcateg.</v>
          </cell>
          <cell r="C75" t="str">
            <v xml:space="preserve"> </v>
          </cell>
          <cell r="D75" t="str">
            <v xml:space="preserve"> </v>
          </cell>
          <cell r="E75" t="str">
            <v>m3</v>
          </cell>
          <cell r="F75">
            <v>82</v>
          </cell>
          <cell r="G75">
            <v>1154.25</v>
          </cell>
        </row>
        <row r="76">
          <cell r="A76" t="str">
            <v>03.371.01</v>
          </cell>
          <cell r="B76" t="str">
            <v>Formas de placa compensada resinada</v>
          </cell>
          <cell r="C76" t="str">
            <v xml:space="preserve"> </v>
          </cell>
          <cell r="D76" t="str">
            <v xml:space="preserve"> </v>
          </cell>
          <cell r="E76" t="str">
            <v>m2</v>
          </cell>
          <cell r="F76">
            <v>870</v>
          </cell>
          <cell r="G76">
            <v>21.86</v>
          </cell>
        </row>
        <row r="77">
          <cell r="A77" t="str">
            <v>03.353.00</v>
          </cell>
          <cell r="B77" t="str">
            <v>Forn., preparo e colocação nas formas, de aço CA-50</v>
          </cell>
          <cell r="C77" t="str">
            <v xml:space="preserve"> </v>
          </cell>
          <cell r="D77" t="str">
            <v xml:space="preserve"> </v>
          </cell>
          <cell r="E77" t="str">
            <v>kg</v>
          </cell>
          <cell r="F77">
            <v>11480</v>
          </cell>
          <cell r="G77">
            <v>2.59</v>
          </cell>
        </row>
        <row r="78">
          <cell r="A78" t="str">
            <v>P 03.327.01</v>
          </cell>
          <cell r="B78" t="str">
            <v xml:space="preserve">Concreto fck= 25 MPa-contr. raz. uso ger. </v>
          </cell>
          <cell r="C78" t="str">
            <v xml:space="preserve"> </v>
          </cell>
          <cell r="D78" t="str">
            <v xml:space="preserve"> </v>
          </cell>
          <cell r="E78" t="str">
            <v>m3</v>
          </cell>
          <cell r="F78">
            <v>264</v>
          </cell>
          <cell r="G78">
            <v>163.22</v>
          </cell>
        </row>
        <row r="79">
          <cell r="B79" t="str">
            <v>Superestrutura</v>
          </cell>
        </row>
        <row r="80">
          <cell r="A80" t="str">
            <v>03.371.02</v>
          </cell>
          <cell r="B80" t="str">
            <v>Formas de placa compensada plastificada</v>
          </cell>
          <cell r="C80" t="str">
            <v xml:space="preserve"> </v>
          </cell>
          <cell r="D80" t="str">
            <v xml:space="preserve"> </v>
          </cell>
          <cell r="E80" t="str">
            <v>m2</v>
          </cell>
          <cell r="F80">
            <v>5127</v>
          </cell>
          <cell r="G80">
            <v>30.76</v>
          </cell>
        </row>
        <row r="81">
          <cell r="A81" t="str">
            <v>03.353.00</v>
          </cell>
          <cell r="B81" t="str">
            <v>Forn., preparo e colocação nas formas, de aço CA-50</v>
          </cell>
          <cell r="C81" t="str">
            <v xml:space="preserve"> </v>
          </cell>
          <cell r="D81" t="str">
            <v xml:space="preserve"> </v>
          </cell>
          <cell r="E81" t="str">
            <v>kg</v>
          </cell>
          <cell r="F81">
            <v>143680</v>
          </cell>
          <cell r="G81">
            <v>2.59</v>
          </cell>
        </row>
        <row r="82">
          <cell r="A82" t="str">
            <v>OAE17</v>
          </cell>
          <cell r="B82" t="str">
            <v>Transporte e lançamento de pré-lages</v>
          </cell>
          <cell r="C82" t="str">
            <v xml:space="preserve"> </v>
          </cell>
          <cell r="D82" t="str">
            <v xml:space="preserve"> </v>
          </cell>
          <cell r="E82" t="str">
            <v>un</v>
          </cell>
          <cell r="F82">
            <v>1368</v>
          </cell>
          <cell r="G82">
            <v>23.47</v>
          </cell>
        </row>
        <row r="83">
          <cell r="A83" t="str">
            <v>OAE18</v>
          </cell>
          <cell r="B83" t="str">
            <v>Transporte e lançamento de vigas pré-moldadas</v>
          </cell>
          <cell r="C83" t="str">
            <v xml:space="preserve"> </v>
          </cell>
          <cell r="D83" t="str">
            <v xml:space="preserve"> </v>
          </cell>
          <cell r="E83" t="str">
            <v>un</v>
          </cell>
          <cell r="F83">
            <v>80</v>
          </cell>
          <cell r="G83">
            <v>1281.27</v>
          </cell>
        </row>
        <row r="84">
          <cell r="A84" t="str">
            <v>03.330.00</v>
          </cell>
          <cell r="B84" t="str">
            <v>Concreto fck= 35 MPa-contr. raz. uso ger.</v>
          </cell>
          <cell r="C84" t="str">
            <v xml:space="preserve"> </v>
          </cell>
          <cell r="D84" t="str">
            <v xml:space="preserve"> </v>
          </cell>
          <cell r="E84" t="str">
            <v>m3</v>
          </cell>
          <cell r="F84">
            <v>755</v>
          </cell>
          <cell r="G84">
            <v>166.78</v>
          </cell>
        </row>
        <row r="85">
          <cell r="B85" t="str">
            <v>Diversos</v>
          </cell>
        </row>
        <row r="86">
          <cell r="B86" t="str">
            <v>Barreiras de segurança (C.A.) Tipo New Jersey (312 m)</v>
          </cell>
        </row>
        <row r="87">
          <cell r="A87" t="str">
            <v>03.371.01</v>
          </cell>
          <cell r="B87" t="str">
            <v>Formas de placa compensada resinada</v>
          </cell>
          <cell r="C87" t="str">
            <v xml:space="preserve"> </v>
          </cell>
          <cell r="D87" t="str">
            <v xml:space="preserve"> </v>
          </cell>
          <cell r="E87" t="str">
            <v>m2</v>
          </cell>
          <cell r="F87">
            <v>561</v>
          </cell>
          <cell r="G87">
            <v>21.86</v>
          </cell>
        </row>
        <row r="88">
          <cell r="A88" t="str">
            <v>03.353.00</v>
          </cell>
          <cell r="B88" t="str">
            <v>Forn., preparo e colocação nas formas, de aço CA-50</v>
          </cell>
          <cell r="C88" t="str">
            <v xml:space="preserve"> </v>
          </cell>
          <cell r="D88" t="str">
            <v xml:space="preserve"> </v>
          </cell>
          <cell r="E88" t="str">
            <v>kg</v>
          </cell>
          <cell r="F88">
            <v>4656</v>
          </cell>
          <cell r="G88">
            <v>2.59</v>
          </cell>
        </row>
        <row r="89">
          <cell r="A89" t="str">
            <v>P 03.327.01</v>
          </cell>
          <cell r="B89" t="str">
            <v xml:space="preserve">Concreto fck= 25 MPa-contr. raz. uso ger. </v>
          </cell>
          <cell r="C89" t="str">
            <v xml:space="preserve"> </v>
          </cell>
          <cell r="D89" t="str">
            <v xml:space="preserve"> </v>
          </cell>
          <cell r="E89" t="str">
            <v>m3</v>
          </cell>
          <cell r="F89">
            <v>72</v>
          </cell>
          <cell r="G89">
            <v>163.22</v>
          </cell>
        </row>
        <row r="90">
          <cell r="B90" t="str">
            <v>Placas de aproximação( 08 unidades)</v>
          </cell>
        </row>
        <row r="91">
          <cell r="A91" t="str">
            <v>03.371.00</v>
          </cell>
          <cell r="B91" t="str">
            <v>Formas de madeira compensada</v>
          </cell>
          <cell r="C91" t="str">
            <v xml:space="preserve"> </v>
          </cell>
          <cell r="D91" t="str">
            <v xml:space="preserve"> </v>
          </cell>
          <cell r="E91" t="str">
            <v>m2</v>
          </cell>
          <cell r="F91">
            <v>73</v>
          </cell>
          <cell r="G91">
            <v>21.86</v>
          </cell>
        </row>
        <row r="92">
          <cell r="A92" t="str">
            <v>03.353.00</v>
          </cell>
          <cell r="B92" t="str">
            <v>Forn., preparo e colocação nas formas, de aço CA-50</v>
          </cell>
          <cell r="C92" t="str">
            <v xml:space="preserve"> </v>
          </cell>
          <cell r="D92" t="str">
            <v xml:space="preserve"> </v>
          </cell>
          <cell r="E92" t="str">
            <v>kg</v>
          </cell>
          <cell r="F92">
            <v>7432</v>
          </cell>
          <cell r="G92">
            <v>2.59</v>
          </cell>
        </row>
        <row r="93">
          <cell r="A93" t="str">
            <v>P 03.327.01</v>
          </cell>
          <cell r="B93" t="str">
            <v xml:space="preserve">Concreto fck= 25 MPa-contr. raz. uso ger. </v>
          </cell>
          <cell r="C93" t="str">
            <v xml:space="preserve"> </v>
          </cell>
          <cell r="D93" t="str">
            <v xml:space="preserve"> </v>
          </cell>
          <cell r="E93" t="str">
            <v>m3</v>
          </cell>
          <cell r="F93">
            <v>108</v>
          </cell>
          <cell r="G93">
            <v>163.22</v>
          </cell>
        </row>
        <row r="94">
          <cell r="B94" t="str">
            <v>Drenos</v>
          </cell>
        </row>
        <row r="95">
          <cell r="A95" t="str">
            <v>P 03.991.01f</v>
          </cell>
          <cell r="B95" t="str">
            <v>Dreno de FF D= 150 mm x 400mm</v>
          </cell>
          <cell r="C95" t="str">
            <v xml:space="preserve"> </v>
          </cell>
          <cell r="D95" t="str">
            <v xml:space="preserve"> </v>
          </cell>
          <cell r="E95" t="str">
            <v>un</v>
          </cell>
          <cell r="F95">
            <v>36</v>
          </cell>
          <cell r="G95">
            <v>20.37</v>
          </cell>
        </row>
        <row r="96">
          <cell r="F96" t="str">
            <v>SUB-TOTAL</v>
          </cell>
        </row>
        <row r="97">
          <cell r="B97" t="str">
            <v>OBRAS COMPLEMENTARES</v>
          </cell>
        </row>
        <row r="98">
          <cell r="A98" t="str">
            <v>05.100.00</v>
          </cell>
          <cell r="B98" t="str">
            <v>Enleivamento</v>
          </cell>
          <cell r="C98" t="str">
            <v>DNER-ES341/97</v>
          </cell>
          <cell r="D98" t="str">
            <v xml:space="preserve"> </v>
          </cell>
          <cell r="E98" t="str">
            <v>m2</v>
          </cell>
          <cell r="F98">
            <v>30131</v>
          </cell>
          <cell r="G98">
            <v>2.06</v>
          </cell>
        </row>
        <row r="99">
          <cell r="A99" t="str">
            <v>DER53460a</v>
          </cell>
          <cell r="B99" t="str">
            <v>Calçamento com briquetes de 6 cm</v>
          </cell>
          <cell r="C99" t="str">
            <v xml:space="preserve"> </v>
          </cell>
          <cell r="D99" t="str">
            <v xml:space="preserve"> </v>
          </cell>
          <cell r="E99" t="str">
            <v>m2</v>
          </cell>
          <cell r="F99">
            <v>1100</v>
          </cell>
          <cell r="G99">
            <v>20.48</v>
          </cell>
        </row>
        <row r="100">
          <cell r="A100" t="str">
            <v>P 05.100.02</v>
          </cell>
          <cell r="B100" t="str">
            <v>Fornecimento e plantio de árvore selecionada</v>
          </cell>
          <cell r="C100" t="str">
            <v xml:space="preserve"> </v>
          </cell>
          <cell r="D100" t="str">
            <v xml:space="preserve"> </v>
          </cell>
          <cell r="E100" t="str">
            <v>un</v>
          </cell>
          <cell r="F100">
            <v>148</v>
          </cell>
          <cell r="G100">
            <v>6.02</v>
          </cell>
        </row>
        <row r="101">
          <cell r="A101" t="str">
            <v>05.102.00</v>
          </cell>
          <cell r="B101" t="str">
            <v>Hidrossemeadura</v>
          </cell>
          <cell r="C101" t="str">
            <v>DNER-ES341/97</v>
          </cell>
          <cell r="D101" t="str">
            <v xml:space="preserve"> </v>
          </cell>
          <cell r="E101" t="str">
            <v>m2</v>
          </cell>
          <cell r="F101">
            <v>7980</v>
          </cell>
          <cell r="G101">
            <v>0.49</v>
          </cell>
        </row>
        <row r="102">
          <cell r="A102" t="str">
            <v>DER81950</v>
          </cell>
          <cell r="B102" t="str">
            <v>Calçada em lastro de brita c/revestimento em concreto</v>
          </cell>
          <cell r="C102" t="str">
            <v xml:space="preserve"> </v>
          </cell>
          <cell r="D102" t="str">
            <v xml:space="preserve"> </v>
          </cell>
          <cell r="E102" t="str">
            <v>m2</v>
          </cell>
          <cell r="F102">
            <v>1400</v>
          </cell>
          <cell r="G102">
            <v>8.94</v>
          </cell>
        </row>
        <row r="103">
          <cell r="A103" t="str">
            <v>P 05.300.00</v>
          </cell>
          <cell r="B103" t="str">
            <v>Abrigos para passageiros</v>
          </cell>
          <cell r="C103" t="str">
            <v xml:space="preserve"> </v>
          </cell>
          <cell r="D103" t="str">
            <v xml:space="preserve"> </v>
          </cell>
          <cell r="E103" t="str">
            <v>un</v>
          </cell>
          <cell r="F103">
            <v>1</v>
          </cell>
          <cell r="G103">
            <v>832.7</v>
          </cell>
        </row>
        <row r="104">
          <cell r="A104" t="str">
            <v>PI 01</v>
          </cell>
          <cell r="B104" t="str">
            <v>Poste de aço galv. a fogo, c/ 20,0m de alt. p/ instal. tipo engastado</v>
          </cell>
          <cell r="C104" t="str">
            <v xml:space="preserve"> </v>
          </cell>
          <cell r="D104" t="str">
            <v xml:space="preserve"> </v>
          </cell>
          <cell r="E104" t="str">
            <v>un</v>
          </cell>
          <cell r="F104">
            <v>4</v>
          </cell>
          <cell r="G104">
            <v>2662.25</v>
          </cell>
        </row>
        <row r="105">
          <cell r="A105" t="str">
            <v>PI 04</v>
          </cell>
          <cell r="B105" t="str">
            <v xml:space="preserve">Luminária p/ iluminação pública ref.SRC-612 da Philips ou similar </v>
          </cell>
          <cell r="C105" t="str">
            <v xml:space="preserve"> </v>
          </cell>
          <cell r="D105" t="str">
            <v xml:space="preserve"> </v>
          </cell>
          <cell r="E105" t="str">
            <v>un</v>
          </cell>
          <cell r="F105">
            <v>8</v>
          </cell>
          <cell r="G105">
            <v>425.5</v>
          </cell>
        </row>
        <row r="106">
          <cell r="A106" t="str">
            <v>PI 07</v>
          </cell>
          <cell r="B106" t="str">
            <v>Suporte p/ luminária tipo ZGP402 da Philips ou similar</v>
          </cell>
          <cell r="C106" t="str">
            <v xml:space="preserve"> </v>
          </cell>
          <cell r="D106" t="str">
            <v xml:space="preserve"> </v>
          </cell>
          <cell r="E106" t="str">
            <v>un</v>
          </cell>
          <cell r="F106">
            <v>4</v>
          </cell>
          <cell r="G106">
            <v>100</v>
          </cell>
        </row>
        <row r="107">
          <cell r="A107" t="str">
            <v>PI 09</v>
          </cell>
          <cell r="B107" t="str">
            <v>Lâmpada a vapor de sódio 400W, alta pressão, base E40</v>
          </cell>
          <cell r="C107" t="str">
            <v xml:space="preserve"> </v>
          </cell>
          <cell r="D107" t="str">
            <v xml:space="preserve"> </v>
          </cell>
          <cell r="E107" t="str">
            <v>un</v>
          </cell>
          <cell r="F107">
            <v>8</v>
          </cell>
          <cell r="G107">
            <v>33.35</v>
          </cell>
        </row>
        <row r="108">
          <cell r="A108" t="str">
            <v>PI 20</v>
          </cell>
          <cell r="B108" t="str">
            <v>Poste de concreto duplo T 10m, 150 daN</v>
          </cell>
          <cell r="C108" t="str">
            <v xml:space="preserve"> </v>
          </cell>
          <cell r="D108" t="str">
            <v xml:space="preserve"> </v>
          </cell>
          <cell r="E108" t="str">
            <v>un</v>
          </cell>
          <cell r="F108">
            <v>1</v>
          </cell>
          <cell r="G108">
            <v>200</v>
          </cell>
        </row>
        <row r="109">
          <cell r="A109" t="str">
            <v>PI 22</v>
          </cell>
          <cell r="B109" t="str">
            <v>Base completa com fusível Diazed, 6A, retardado, incluíndo tampa, anel de proteção e ajuste</v>
          </cell>
          <cell r="C109" t="str">
            <v xml:space="preserve"> </v>
          </cell>
          <cell r="D109" t="str">
            <v xml:space="preserve"> </v>
          </cell>
          <cell r="E109" t="str">
            <v>un</v>
          </cell>
          <cell r="F109">
            <v>8</v>
          </cell>
          <cell r="G109">
            <v>8.6300000000000008</v>
          </cell>
        </row>
        <row r="110">
          <cell r="A110" t="str">
            <v>PI 23</v>
          </cell>
          <cell r="B110" t="str">
            <v>Contator tripolar a seco, p/ corrente alternada - 55 A, para uso em rede 380/220V - 60Hz</v>
          </cell>
          <cell r="C110" t="str">
            <v xml:space="preserve"> </v>
          </cell>
          <cell r="D110" t="str">
            <v xml:space="preserve"> </v>
          </cell>
          <cell r="E110" t="str">
            <v>un</v>
          </cell>
          <cell r="F110">
            <v>2</v>
          </cell>
          <cell r="G110">
            <v>234.6</v>
          </cell>
        </row>
        <row r="111">
          <cell r="A111" t="str">
            <v>PI 24</v>
          </cell>
          <cell r="B111" t="str">
            <v>Fita elétrica auto fusão a base de borracha EPR</v>
          </cell>
          <cell r="C111" t="str">
            <v xml:space="preserve"> </v>
          </cell>
          <cell r="D111" t="str">
            <v xml:space="preserve"> </v>
          </cell>
          <cell r="E111" t="str">
            <v>un</v>
          </cell>
          <cell r="F111">
            <v>2</v>
          </cell>
          <cell r="G111">
            <v>6.39</v>
          </cell>
        </row>
        <row r="112">
          <cell r="A112" t="str">
            <v>PI 25</v>
          </cell>
          <cell r="B112" t="str">
            <v>Fita adesiva plástica isolante</v>
          </cell>
          <cell r="C112" t="str">
            <v xml:space="preserve"> </v>
          </cell>
          <cell r="D112" t="str">
            <v xml:space="preserve"> </v>
          </cell>
          <cell r="E112" t="str">
            <v>un</v>
          </cell>
          <cell r="F112">
            <v>2</v>
          </cell>
          <cell r="G112">
            <v>3.84</v>
          </cell>
        </row>
        <row r="113">
          <cell r="A113" t="str">
            <v>PI 26</v>
          </cell>
          <cell r="B113" t="str">
            <v>Relé fotoelétrico c/ suporte para fixação galv. com furo 18mm</v>
          </cell>
          <cell r="C113" t="str">
            <v xml:space="preserve"> </v>
          </cell>
          <cell r="D113" t="str">
            <v xml:space="preserve"> </v>
          </cell>
          <cell r="E113" t="str">
            <v>un</v>
          </cell>
          <cell r="F113">
            <v>2</v>
          </cell>
          <cell r="G113">
            <v>11.5</v>
          </cell>
        </row>
        <row r="114">
          <cell r="A114" t="str">
            <v>PI 27</v>
          </cell>
          <cell r="B114" t="str">
            <v>Cabo isolado p/ 1000V, bitola 35mm²</v>
          </cell>
          <cell r="C114" t="str">
            <v xml:space="preserve"> </v>
          </cell>
          <cell r="D114" t="str">
            <v xml:space="preserve"> </v>
          </cell>
          <cell r="E114" t="str">
            <v>m</v>
          </cell>
          <cell r="F114">
            <v>1350</v>
          </cell>
          <cell r="G114">
            <v>1.55</v>
          </cell>
        </row>
        <row r="115">
          <cell r="A115" t="str">
            <v>PI 28</v>
          </cell>
          <cell r="B115" t="str">
            <v>Eletroduto de aço tipo pesado 100mm</v>
          </cell>
          <cell r="C115" t="str">
            <v xml:space="preserve"> </v>
          </cell>
          <cell r="D115" t="str">
            <v xml:space="preserve"> </v>
          </cell>
          <cell r="E115" t="str">
            <v>m</v>
          </cell>
          <cell r="F115">
            <v>50</v>
          </cell>
          <cell r="G115">
            <v>28.55</v>
          </cell>
        </row>
        <row r="116">
          <cell r="A116" t="str">
            <v>PI 29</v>
          </cell>
          <cell r="B116" t="str">
            <v>Curva em alumínio fundido de alta resistência, fixação por encaixe,50mm</v>
          </cell>
          <cell r="C116" t="str">
            <v xml:space="preserve"> </v>
          </cell>
          <cell r="D116" t="str">
            <v xml:space="preserve"> </v>
          </cell>
          <cell r="E116" t="str">
            <v>un</v>
          </cell>
          <cell r="F116">
            <v>1</v>
          </cell>
          <cell r="G116">
            <v>18.75</v>
          </cell>
        </row>
        <row r="117">
          <cell r="A117" t="str">
            <v>PI 30</v>
          </cell>
          <cell r="B117" t="str">
            <v>Haste para aterramento aço-cobre D 13x2400mm</v>
          </cell>
          <cell r="C117" t="str">
            <v xml:space="preserve"> </v>
          </cell>
          <cell r="D117" t="str">
            <v xml:space="preserve"> </v>
          </cell>
          <cell r="E117" t="str">
            <v>un</v>
          </cell>
          <cell r="F117">
            <v>5</v>
          </cell>
          <cell r="G117">
            <v>6.04</v>
          </cell>
        </row>
        <row r="118">
          <cell r="A118" t="str">
            <v>PI 31</v>
          </cell>
          <cell r="B118" t="str">
            <v>Cabo de cobre nú meio duro, 7 fios 2AWG</v>
          </cell>
          <cell r="C118" t="str">
            <v xml:space="preserve"> </v>
          </cell>
          <cell r="D118" t="str">
            <v xml:space="preserve"> </v>
          </cell>
          <cell r="E118" t="str">
            <v>kg</v>
          </cell>
          <cell r="F118">
            <v>2</v>
          </cell>
          <cell r="G118">
            <v>7.02</v>
          </cell>
        </row>
        <row r="119">
          <cell r="A119" t="str">
            <v>PI 32</v>
          </cell>
          <cell r="B119" t="str">
            <v>Conetor paralelo, liga alumínio tronco 1/0-4 AWG e derivação 2-4AWG</v>
          </cell>
          <cell r="C119" t="str">
            <v xml:space="preserve"> </v>
          </cell>
          <cell r="D119" t="str">
            <v xml:space="preserve"> </v>
          </cell>
          <cell r="E119" t="str">
            <v>un</v>
          </cell>
          <cell r="F119">
            <v>5</v>
          </cell>
          <cell r="G119">
            <v>1.04</v>
          </cell>
        </row>
        <row r="120">
          <cell r="A120" t="str">
            <v>PI 54</v>
          </cell>
          <cell r="B120" t="str">
            <v>Eletroduto de PVC corrugado tipo Kanalex ou similar, D=100mm</v>
          </cell>
          <cell r="C120" t="str">
            <v xml:space="preserve"> </v>
          </cell>
          <cell r="D120" t="str">
            <v xml:space="preserve"> </v>
          </cell>
          <cell r="E120" t="str">
            <v>m</v>
          </cell>
          <cell r="F120">
            <v>270</v>
          </cell>
          <cell r="G120">
            <v>4.95</v>
          </cell>
        </row>
        <row r="121">
          <cell r="A121" t="str">
            <v>PI 33</v>
          </cell>
          <cell r="B121" t="str">
            <v>Tubo de aço galvanizado, vara de 6m e 50mm</v>
          </cell>
          <cell r="C121" t="str">
            <v xml:space="preserve"> </v>
          </cell>
          <cell r="D121" t="str">
            <v xml:space="preserve"> </v>
          </cell>
          <cell r="E121" t="str">
            <v>un</v>
          </cell>
          <cell r="F121">
            <v>2</v>
          </cell>
          <cell r="G121">
            <v>74.06</v>
          </cell>
        </row>
        <row r="122">
          <cell r="A122" t="str">
            <v>PI 34</v>
          </cell>
          <cell r="B122" t="str">
            <v>Construção de caixa tipo SP, ou pré-instalada com as mesmas características</v>
          </cell>
          <cell r="C122" t="str">
            <v xml:space="preserve"> </v>
          </cell>
          <cell r="D122" t="str">
            <v xml:space="preserve"> </v>
          </cell>
          <cell r="E122" t="str">
            <v>un</v>
          </cell>
          <cell r="F122">
            <v>10</v>
          </cell>
          <cell r="G122">
            <v>180</v>
          </cell>
        </row>
        <row r="123">
          <cell r="A123" t="str">
            <v>PI 35</v>
          </cell>
          <cell r="B123" t="str">
            <v>Construção de embasamento p/ poste tipo engastado, 20m de altura</v>
          </cell>
          <cell r="C123" t="str">
            <v xml:space="preserve"> </v>
          </cell>
          <cell r="D123" t="str">
            <v xml:space="preserve"> </v>
          </cell>
          <cell r="E123" t="str">
            <v>un</v>
          </cell>
          <cell r="F123">
            <v>4</v>
          </cell>
          <cell r="G123">
            <v>494</v>
          </cell>
        </row>
        <row r="124">
          <cell r="A124" t="str">
            <v>PI 36</v>
          </cell>
          <cell r="B124" t="str">
            <v>Construção de embasamento p/ poste tipo engastado, concreto duplo T, 10m de altura</v>
          </cell>
          <cell r="C124" t="str">
            <v xml:space="preserve"> </v>
          </cell>
          <cell r="D124" t="str">
            <v xml:space="preserve"> </v>
          </cell>
          <cell r="E124" t="str">
            <v>un</v>
          </cell>
          <cell r="F124">
            <v>1</v>
          </cell>
          <cell r="G124">
            <v>285</v>
          </cell>
        </row>
        <row r="125">
          <cell r="A125" t="str">
            <v>PI 37</v>
          </cell>
          <cell r="B125" t="str">
            <v>Lançamento de cabos em dutos de aço, classe 1000V, circuito trifásico mais neutro, e monofásico</v>
          </cell>
          <cell r="C125" t="str">
            <v xml:space="preserve"> </v>
          </cell>
          <cell r="D125" t="str">
            <v xml:space="preserve"> </v>
          </cell>
          <cell r="E125" t="str">
            <v>m</v>
          </cell>
          <cell r="F125">
            <v>270</v>
          </cell>
          <cell r="G125">
            <v>4</v>
          </cell>
        </row>
        <row r="126">
          <cell r="A126" t="str">
            <v>PI 38</v>
          </cell>
          <cell r="B126" t="str">
            <v>Confecção de emendas retas ou derivação em cabos classe 1000V, c/ conector à compressão</v>
          </cell>
          <cell r="C126" t="str">
            <v xml:space="preserve"> </v>
          </cell>
          <cell r="D126" t="str">
            <v xml:space="preserve"> </v>
          </cell>
          <cell r="E126" t="str">
            <v>un</v>
          </cell>
          <cell r="F126">
            <v>10</v>
          </cell>
          <cell r="G126">
            <v>4.5</v>
          </cell>
        </row>
        <row r="127">
          <cell r="A127" t="str">
            <v>PI 39</v>
          </cell>
          <cell r="B127" t="str">
            <v>Fixação de haste de terra e conexão ao neutro</v>
          </cell>
          <cell r="C127" t="str">
            <v xml:space="preserve"> </v>
          </cell>
          <cell r="D127" t="str">
            <v xml:space="preserve"> </v>
          </cell>
          <cell r="E127" t="str">
            <v>un</v>
          </cell>
          <cell r="F127">
            <v>5</v>
          </cell>
          <cell r="G127">
            <v>35</v>
          </cell>
        </row>
        <row r="128">
          <cell r="A128" t="str">
            <v>PI 40</v>
          </cell>
          <cell r="B128" t="str">
            <v>Montagem eletromecân.de iluminação a 17,5m de alt., formada p/2 pétalas, c/ fixação dos equip.</v>
          </cell>
          <cell r="C128" t="str">
            <v xml:space="preserve"> </v>
          </cell>
          <cell r="D128" t="str">
            <v xml:space="preserve"> </v>
          </cell>
          <cell r="E128" t="str">
            <v>un</v>
          </cell>
          <cell r="F128">
            <v>4</v>
          </cell>
          <cell r="G128">
            <v>550</v>
          </cell>
        </row>
        <row r="129">
          <cell r="A129" t="str">
            <v>PI 41</v>
          </cell>
          <cell r="B129" t="str">
            <v>Instalação de tubo de aço vara de 6m e curva de entrada de cabos na lateral do poste c/ fix. dutos</v>
          </cell>
          <cell r="C129" t="str">
            <v xml:space="preserve"> </v>
          </cell>
          <cell r="D129" t="str">
            <v xml:space="preserve"> </v>
          </cell>
          <cell r="E129" t="str">
            <v>un</v>
          </cell>
          <cell r="F129">
            <v>1</v>
          </cell>
          <cell r="G129">
            <v>200</v>
          </cell>
        </row>
        <row r="130">
          <cell r="A130" t="str">
            <v>PI 42</v>
          </cell>
          <cell r="B130" t="str">
            <v>Instalação de poste de aço de 20m de altura engastado</v>
          </cell>
          <cell r="C130" t="str">
            <v xml:space="preserve"> </v>
          </cell>
          <cell r="D130" t="str">
            <v xml:space="preserve"> </v>
          </cell>
          <cell r="E130" t="str">
            <v>un</v>
          </cell>
          <cell r="F130">
            <v>1</v>
          </cell>
          <cell r="G130">
            <v>250</v>
          </cell>
        </row>
        <row r="131">
          <cell r="A131" t="str">
            <v>PI 43</v>
          </cell>
          <cell r="B131" t="str">
            <v>Travessia de pista asfáltica p/ lançamento dutos aço tipo pesado 100mm</v>
          </cell>
          <cell r="C131" t="str">
            <v xml:space="preserve"> </v>
          </cell>
          <cell r="D131" t="str">
            <v xml:space="preserve"> </v>
          </cell>
          <cell r="E131" t="str">
            <v>m</v>
          </cell>
          <cell r="F131">
            <v>270</v>
          </cell>
          <cell r="G131">
            <v>70</v>
          </cell>
        </row>
        <row r="132">
          <cell r="A132" t="str">
            <v>PI 57</v>
          </cell>
          <cell r="B132" t="str">
            <v>Lançamento de cabos em eletroduto de PVC corrugado</v>
          </cell>
          <cell r="C132" t="str">
            <v xml:space="preserve"> </v>
          </cell>
          <cell r="D132" t="str">
            <v xml:space="preserve"> </v>
          </cell>
          <cell r="E132" t="str">
            <v>m</v>
          </cell>
          <cell r="F132">
            <v>270</v>
          </cell>
          <cell r="G132">
            <v>3</v>
          </cell>
        </row>
        <row r="133">
          <cell r="A133" t="str">
            <v>PI 69</v>
          </cell>
          <cell r="B133" t="str">
            <v>Instalação de poste concreto duplo T, 10m de altura, engastado</v>
          </cell>
          <cell r="C133" t="str">
            <v xml:space="preserve"> </v>
          </cell>
          <cell r="D133" t="str">
            <v xml:space="preserve"> </v>
          </cell>
          <cell r="E133" t="str">
            <v>un</v>
          </cell>
          <cell r="F133">
            <v>1</v>
          </cell>
          <cell r="G133">
            <v>200</v>
          </cell>
        </row>
        <row r="134">
          <cell r="A134" t="str">
            <v>R1</v>
          </cell>
          <cell r="B134" t="str">
            <v>Remanejamento de Rede de Baixa Tensão (220/380V)</v>
          </cell>
          <cell r="C134" t="str">
            <v xml:space="preserve"> </v>
          </cell>
          <cell r="D134" t="str">
            <v xml:space="preserve"> </v>
          </cell>
          <cell r="E134" t="str">
            <v>m</v>
          </cell>
          <cell r="F134">
            <v>270</v>
          </cell>
          <cell r="G134">
            <v>4.7</v>
          </cell>
        </row>
        <row r="135">
          <cell r="A135" t="str">
            <v>R2</v>
          </cell>
          <cell r="B135" t="str">
            <v>Remanejamento de Rede de Alta Tensão (138kV)</v>
          </cell>
          <cell r="C135" t="str">
            <v xml:space="preserve"> </v>
          </cell>
          <cell r="D135" t="str">
            <v xml:space="preserve"> </v>
          </cell>
          <cell r="E135" t="str">
            <v>m</v>
          </cell>
          <cell r="F135">
            <v>180</v>
          </cell>
          <cell r="G135">
            <v>6.2</v>
          </cell>
        </row>
        <row r="136">
          <cell r="A136" t="str">
            <v>R27</v>
          </cell>
          <cell r="B136" t="str">
            <v>Remanejamento de Poste de Madeira</v>
          </cell>
          <cell r="C136" t="str">
            <v xml:space="preserve"> </v>
          </cell>
          <cell r="D136" t="str">
            <v xml:space="preserve"> </v>
          </cell>
          <cell r="E136" t="str">
            <v>un</v>
          </cell>
          <cell r="F136">
            <v>4</v>
          </cell>
          <cell r="G136">
            <v>70</v>
          </cell>
        </row>
        <row r="137">
          <cell r="A137" t="str">
            <v>R20</v>
          </cell>
          <cell r="B137" t="str">
            <v>Remanejamento de Poste de Concreto 10/300 c/ 3 pétalas (400W) instalado</v>
          </cell>
          <cell r="C137" t="str">
            <v xml:space="preserve"> </v>
          </cell>
          <cell r="D137" t="str">
            <v xml:space="preserve"> </v>
          </cell>
          <cell r="E137" t="str">
            <v>un</v>
          </cell>
          <cell r="F137">
            <v>4</v>
          </cell>
          <cell r="G137">
            <v>250</v>
          </cell>
        </row>
        <row r="138">
          <cell r="A138" t="str">
            <v>R30</v>
          </cell>
          <cell r="B138" t="str">
            <v>Remoção de rede subterrânea em baixa tensão</v>
          </cell>
          <cell r="C138" t="str">
            <v xml:space="preserve"> </v>
          </cell>
          <cell r="D138" t="str">
            <v xml:space="preserve"> </v>
          </cell>
          <cell r="E138" t="str">
            <v>m</v>
          </cell>
          <cell r="F138">
            <v>150</v>
          </cell>
          <cell r="G138">
            <v>6.7</v>
          </cell>
        </row>
      </sheetData>
      <sheetData sheetId="13">
        <row r="14">
          <cell r="A14" t="str">
            <v>01.000.00</v>
          </cell>
          <cell r="B14" t="str">
            <v>Desmatamento,destocamento e limpeza de área com árvore até 0,15m</v>
          </cell>
          <cell r="C14" t="str">
            <v>DNER-ES278/97</v>
          </cell>
          <cell r="D14" t="str">
            <v xml:space="preserve"> </v>
          </cell>
          <cell r="E14" t="str">
            <v>m2</v>
          </cell>
          <cell r="F14">
            <v>20000</v>
          </cell>
          <cell r="G14">
            <v>7.0000000000000007E-2</v>
          </cell>
        </row>
        <row r="15">
          <cell r="A15" t="str">
            <v>01.010.00</v>
          </cell>
          <cell r="B15" t="str">
            <v>Desmatamento e destocamento árvores de 0,15m a 0,30m</v>
          </cell>
          <cell r="C15" t="str">
            <v>DNER-ES278/97</v>
          </cell>
          <cell r="D15" t="str">
            <v xml:space="preserve"> </v>
          </cell>
          <cell r="E15" t="str">
            <v>un</v>
          </cell>
          <cell r="F15">
            <v>100</v>
          </cell>
          <cell r="G15">
            <v>8.92</v>
          </cell>
        </row>
        <row r="16">
          <cell r="A16" t="str">
            <v>01.011.00</v>
          </cell>
          <cell r="B16" t="str">
            <v>Desmatamento e destocamento árvores superior a 0,30m</v>
          </cell>
          <cell r="C16" t="str">
            <v>DNER-ES278/97</v>
          </cell>
          <cell r="D16" t="str">
            <v xml:space="preserve"> </v>
          </cell>
          <cell r="E16" t="str">
            <v>un</v>
          </cell>
          <cell r="F16">
            <v>50</v>
          </cell>
          <cell r="G16">
            <v>26.75</v>
          </cell>
        </row>
        <row r="17">
          <cell r="A17" t="str">
            <v>01.100.11</v>
          </cell>
          <cell r="B17" t="str">
            <v>Escavação,carga e transportes de material de 1a categoria DMT= 400 a 600m</v>
          </cell>
          <cell r="C17" t="str">
            <v>DNER-ES280/97</v>
          </cell>
          <cell r="D17" t="str">
            <v xml:space="preserve"> </v>
          </cell>
          <cell r="E17" t="str">
            <v>m3</v>
          </cell>
          <cell r="F17">
            <v>1445</v>
          </cell>
          <cell r="G17">
            <v>2.12</v>
          </cell>
        </row>
        <row r="18">
          <cell r="A18" t="str">
            <v>01.100.19</v>
          </cell>
          <cell r="B18" t="str">
            <v>Escavação,carga e transportes de material de 1a categoria DMT= 2000 a 3000m</v>
          </cell>
          <cell r="C18" t="str">
            <v>DNER-ES280/97</v>
          </cell>
          <cell r="D18" t="str">
            <v xml:space="preserve"> </v>
          </cell>
          <cell r="E18" t="str">
            <v>m3</v>
          </cell>
          <cell r="F18">
            <v>2818</v>
          </cell>
          <cell r="G18">
            <v>3.26</v>
          </cell>
        </row>
        <row r="19">
          <cell r="A19" t="str">
            <v>DER50335</v>
          </cell>
          <cell r="B19" t="str">
            <v>Esc.  Carga e Transp. de mat. 1a cat. c/ CB 16000&lt;DMT&lt;18000m</v>
          </cell>
          <cell r="C19" t="str">
            <v xml:space="preserve"> </v>
          </cell>
          <cell r="D19" t="str">
            <v xml:space="preserve"> </v>
          </cell>
          <cell r="E19" t="str">
            <v>m3</v>
          </cell>
          <cell r="F19">
            <v>9287</v>
          </cell>
          <cell r="G19">
            <v>10.08</v>
          </cell>
        </row>
        <row r="20">
          <cell r="A20" t="str">
            <v>01.101.11</v>
          </cell>
          <cell r="B20" t="str">
            <v>Escavação,carga e transportes de material de 2a categoria,c/CB,  DMT 400 a 600m</v>
          </cell>
          <cell r="C20" t="str">
            <v>DNER-ES280/97</v>
          </cell>
          <cell r="D20" t="str">
            <v xml:space="preserve"> </v>
          </cell>
          <cell r="E20" t="str">
            <v>m3</v>
          </cell>
          <cell r="F20">
            <v>6064</v>
          </cell>
          <cell r="G20">
            <v>3.15</v>
          </cell>
        </row>
        <row r="21">
          <cell r="A21" t="str">
            <v>DER52087</v>
          </cell>
          <cell r="B21" t="str">
            <v>Esc. Carga e Transp. de solos moles 400&lt;DMT&lt;=600m</v>
          </cell>
          <cell r="C21" t="str">
            <v xml:space="preserve"> </v>
          </cell>
          <cell r="D21" t="str">
            <v xml:space="preserve"> </v>
          </cell>
          <cell r="E21" t="str">
            <v>m3</v>
          </cell>
          <cell r="F21">
            <v>7144</v>
          </cell>
          <cell r="G21">
            <v>4.5999999999999996</v>
          </cell>
        </row>
        <row r="22">
          <cell r="A22" t="str">
            <v>01.510.00</v>
          </cell>
          <cell r="B22" t="str">
            <v>Compactação de aterros a 95% Proctor Normal</v>
          </cell>
          <cell r="C22" t="str">
            <v>DNER-ES282/97</v>
          </cell>
          <cell r="D22" t="str">
            <v xml:space="preserve"> </v>
          </cell>
          <cell r="E22" t="str">
            <v>m3</v>
          </cell>
          <cell r="F22">
            <v>11975</v>
          </cell>
          <cell r="G22">
            <v>0.79</v>
          </cell>
        </row>
        <row r="23">
          <cell r="A23" t="str">
            <v>01.511.00</v>
          </cell>
          <cell r="B23" t="str">
            <v>Compactação de aterros a 100% Proctor Normal</v>
          </cell>
          <cell r="C23" t="str">
            <v>DNER-ES282/97</v>
          </cell>
          <cell r="D23" t="str">
            <v xml:space="preserve"> </v>
          </cell>
          <cell r="E23" t="str">
            <v>m3</v>
          </cell>
          <cell r="F23">
            <v>2348</v>
          </cell>
          <cell r="G23">
            <v>1.36</v>
          </cell>
        </row>
        <row r="24">
          <cell r="A24" t="str">
            <v>P 10.000.06</v>
          </cell>
          <cell r="B24" t="str">
            <v>Aterro reforçado c/ elementos Terramesh (0,50x1,00x4,00m)(malha 8x10) ou similar</v>
          </cell>
          <cell r="C24" t="str">
            <v xml:space="preserve"> </v>
          </cell>
          <cell r="D24" t="str">
            <v xml:space="preserve"> </v>
          </cell>
          <cell r="E24" t="str">
            <v>un</v>
          </cell>
          <cell r="F24">
            <v>1557</v>
          </cell>
          <cell r="G24">
            <v>321.67</v>
          </cell>
        </row>
        <row r="25">
          <cell r="A25" t="str">
            <v>P 10.000.05</v>
          </cell>
          <cell r="B25" t="str">
            <v>Aterro reforçado c/ elementos Terramesh (1,00x1,00x4,00m)(malha 8x10) ou similar</v>
          </cell>
          <cell r="C25" t="str">
            <v xml:space="preserve"> </v>
          </cell>
          <cell r="D25" t="str">
            <v xml:space="preserve"> </v>
          </cell>
          <cell r="E25" t="str">
            <v>un</v>
          </cell>
          <cell r="F25">
            <v>815</v>
          </cell>
          <cell r="G25">
            <v>414.83</v>
          </cell>
        </row>
        <row r="26">
          <cell r="A26" t="str">
            <v>09.517.04</v>
          </cell>
          <cell r="B26" t="str">
            <v>Pedra de mão</v>
          </cell>
          <cell r="C26" t="str">
            <v xml:space="preserve"> </v>
          </cell>
          <cell r="D26" t="str">
            <v xml:space="preserve"> </v>
          </cell>
          <cell r="E26" t="str">
            <v>m3</v>
          </cell>
          <cell r="F26">
            <v>3665</v>
          </cell>
          <cell r="G26">
            <v>11.92</v>
          </cell>
        </row>
        <row r="27">
          <cell r="A27">
            <v>9000032</v>
          </cell>
          <cell r="B27" t="str">
            <v>Manta Geotextil 200g/m2</v>
          </cell>
          <cell r="C27">
            <v>0</v>
          </cell>
          <cell r="D27">
            <v>0</v>
          </cell>
          <cell r="E27" t="str">
            <v>m2</v>
          </cell>
          <cell r="F27">
            <v>6665</v>
          </cell>
          <cell r="G27">
            <v>5.83</v>
          </cell>
        </row>
        <row r="28">
          <cell r="A28" t="str">
            <v>P 10.000.07</v>
          </cell>
          <cell r="B28" t="str">
            <v>Geogrelha Paralink 400m ou similar</v>
          </cell>
          <cell r="C28" t="str">
            <v xml:space="preserve"> </v>
          </cell>
          <cell r="D28" t="str">
            <v xml:space="preserve"> </v>
          </cell>
          <cell r="E28" t="str">
            <v>m2</v>
          </cell>
          <cell r="F28">
            <v>1418</v>
          </cell>
          <cell r="G28">
            <v>52.09</v>
          </cell>
        </row>
        <row r="29">
          <cell r="F29" t="str">
            <v>SUB-TOTAL</v>
          </cell>
        </row>
        <row r="31">
          <cell r="B31" t="str">
            <v>PAVIMENTAÇÃO</v>
          </cell>
        </row>
        <row r="32">
          <cell r="A32" t="str">
            <v>02.000.00</v>
          </cell>
          <cell r="B32" t="str">
            <v>Regularização do subleito</v>
          </cell>
          <cell r="C32" t="str">
            <v xml:space="preserve"> </v>
          </cell>
          <cell r="D32" t="str">
            <v xml:space="preserve"> </v>
          </cell>
          <cell r="E32" t="str">
            <v>m2</v>
          </cell>
          <cell r="F32">
            <v>18218</v>
          </cell>
          <cell r="G32">
            <v>0.3</v>
          </cell>
        </row>
        <row r="33">
          <cell r="A33" t="str">
            <v>DER53130</v>
          </cell>
          <cell r="B33" t="str">
            <v>Camada de macadame seco</v>
          </cell>
          <cell r="C33" t="str">
            <v xml:space="preserve"> </v>
          </cell>
          <cell r="D33" t="str">
            <v xml:space="preserve"> </v>
          </cell>
          <cell r="E33" t="str">
            <v>m3</v>
          </cell>
          <cell r="F33">
            <v>3392</v>
          </cell>
          <cell r="G33">
            <v>21.86</v>
          </cell>
        </row>
        <row r="34">
          <cell r="A34" t="str">
            <v>02.230.00</v>
          </cell>
          <cell r="B34" t="str">
            <v>Base brita graduada</v>
          </cell>
          <cell r="C34" t="str">
            <v>DNER-ES303/97</v>
          </cell>
          <cell r="D34" t="str">
            <v xml:space="preserve"> </v>
          </cell>
          <cell r="E34" t="str">
            <v>m3</v>
          </cell>
          <cell r="F34">
            <v>2541</v>
          </cell>
          <cell r="G34">
            <v>28.06</v>
          </cell>
        </row>
        <row r="35">
          <cell r="A35" t="str">
            <v>02.300.00</v>
          </cell>
          <cell r="B35" t="str">
            <v>Imprimação - Fornecimento, transporte e execução</v>
          </cell>
          <cell r="C35" t="str">
            <v>DNER-ES306/97</v>
          </cell>
          <cell r="D35" t="str">
            <v xml:space="preserve"> </v>
          </cell>
          <cell r="E35" t="str">
            <v>m2</v>
          </cell>
          <cell r="F35">
            <v>16640</v>
          </cell>
          <cell r="G35">
            <v>1.1100000000000001</v>
          </cell>
        </row>
        <row r="36">
          <cell r="A36" t="str">
            <v>02.400.00</v>
          </cell>
          <cell r="B36" t="str">
            <v>Pintura de ligação - Fornec., transporte e execução</v>
          </cell>
          <cell r="C36" t="str">
            <v>DNER-ES307/97</v>
          </cell>
          <cell r="D36" t="str">
            <v xml:space="preserve"> </v>
          </cell>
          <cell r="E36" t="str">
            <v>m2</v>
          </cell>
          <cell r="F36">
            <v>42377</v>
          </cell>
          <cell r="G36">
            <v>0.41</v>
          </cell>
        </row>
        <row r="37">
          <cell r="A37" t="str">
            <v>02.540.01</v>
          </cell>
          <cell r="B37" t="str">
            <v>Concreto betuminoso usinado a quente - usina 100/140 t/h</v>
          </cell>
          <cell r="C37" t="str">
            <v>DNER-ES313/97</v>
          </cell>
          <cell r="D37" t="str">
            <v xml:space="preserve"> </v>
          </cell>
          <cell r="E37" t="str">
            <v>t</v>
          </cell>
          <cell r="F37">
            <v>5291</v>
          </cell>
          <cell r="G37">
            <v>67.64</v>
          </cell>
        </row>
        <row r="38">
          <cell r="A38" t="str">
            <v>DER82200a</v>
          </cell>
          <cell r="B38" t="str">
            <v>Remoção de camada granular</v>
          </cell>
          <cell r="C38" t="str">
            <v xml:space="preserve"> </v>
          </cell>
          <cell r="D38" t="str">
            <v xml:space="preserve"> </v>
          </cell>
          <cell r="E38" t="str">
            <v>m3</v>
          </cell>
          <cell r="F38">
            <v>370</v>
          </cell>
          <cell r="G38">
            <v>4.67</v>
          </cell>
        </row>
        <row r="39">
          <cell r="A39" t="str">
            <v>DER82200</v>
          </cell>
          <cell r="B39" t="str">
            <v>Remoção de revestimento de CBUQ</v>
          </cell>
          <cell r="C39" t="str">
            <v xml:space="preserve"> </v>
          </cell>
          <cell r="D39" t="str">
            <v xml:space="preserve"> </v>
          </cell>
          <cell r="E39" t="str">
            <v>m3</v>
          </cell>
          <cell r="F39">
            <v>370</v>
          </cell>
          <cell r="G39">
            <v>5.73</v>
          </cell>
        </row>
        <row r="40">
          <cell r="F40" t="str">
            <v>SUB-TOTAL</v>
          </cell>
        </row>
        <row r="42">
          <cell r="B42" t="str">
            <v>DRENAGEM</v>
          </cell>
        </row>
        <row r="43">
          <cell r="A43" t="str">
            <v>04.000.00</v>
          </cell>
          <cell r="B43" t="str">
            <v>Escavação manual em material de 1a categoria</v>
          </cell>
          <cell r="C43" t="str">
            <v xml:space="preserve"> </v>
          </cell>
          <cell r="D43" t="str">
            <v xml:space="preserve"> </v>
          </cell>
          <cell r="E43" t="str">
            <v>m3</v>
          </cell>
          <cell r="F43">
            <v>61</v>
          </cell>
          <cell r="G43">
            <v>17.57</v>
          </cell>
        </row>
        <row r="44">
          <cell r="A44" t="str">
            <v>04.001.00</v>
          </cell>
          <cell r="B44" t="str">
            <v>Escavação mecânica em material de 1a categoria</v>
          </cell>
          <cell r="C44" t="str">
            <v xml:space="preserve"> </v>
          </cell>
          <cell r="D44" t="str">
            <v xml:space="preserve"> </v>
          </cell>
          <cell r="E44" t="str">
            <v>m3</v>
          </cell>
          <cell r="F44">
            <v>52</v>
          </cell>
          <cell r="G44">
            <v>2.09</v>
          </cell>
        </row>
        <row r="45">
          <cell r="A45" t="str">
            <v>04.001.01</v>
          </cell>
          <cell r="B45" t="str">
            <v>Escavação mecânica,reaterro e compactação (material de 1a categoria)</v>
          </cell>
          <cell r="C45" t="str">
            <v xml:space="preserve"> </v>
          </cell>
          <cell r="D45" t="str">
            <v xml:space="preserve"> </v>
          </cell>
          <cell r="E45" t="str">
            <v>m3</v>
          </cell>
          <cell r="F45">
            <v>1247</v>
          </cell>
          <cell r="G45">
            <v>3.03</v>
          </cell>
        </row>
        <row r="46">
          <cell r="A46" t="str">
            <v>04.510.03</v>
          </cell>
          <cell r="B46" t="str">
            <v>Dreno sub- superficial- DSS 03</v>
          </cell>
          <cell r="C46" t="str">
            <v>DNER-ES294/97</v>
          </cell>
          <cell r="D46" t="str">
            <v xml:space="preserve"> </v>
          </cell>
          <cell r="E46" t="str">
            <v>m</v>
          </cell>
          <cell r="F46">
            <v>233</v>
          </cell>
          <cell r="G46">
            <v>3.71</v>
          </cell>
        </row>
        <row r="47">
          <cell r="A47" t="str">
            <v>04.511.01</v>
          </cell>
          <cell r="B47" t="str">
            <v>Boca de saída p/ dreno sub-superficial-BSD 03</v>
          </cell>
          <cell r="C47" t="str">
            <v xml:space="preserve"> </v>
          </cell>
          <cell r="D47" t="str">
            <v xml:space="preserve"> </v>
          </cell>
          <cell r="E47" t="str">
            <v>un</v>
          </cell>
          <cell r="F47">
            <v>4</v>
          </cell>
          <cell r="G47">
            <v>20.86</v>
          </cell>
        </row>
        <row r="48">
          <cell r="A48" t="str">
            <v>04.900.21</v>
          </cell>
          <cell r="B48" t="str">
            <v>Sarjeta de cant. central de concreto-SCC 01</v>
          </cell>
          <cell r="C48" t="str">
            <v>DNER-ES288/97</v>
          </cell>
          <cell r="D48" t="str">
            <v xml:space="preserve"> </v>
          </cell>
          <cell r="E48" t="str">
            <v>m</v>
          </cell>
          <cell r="F48">
            <v>176</v>
          </cell>
          <cell r="G48">
            <v>13.85</v>
          </cell>
        </row>
        <row r="49">
          <cell r="A49" t="str">
            <v>04.910.05</v>
          </cell>
          <cell r="B49" t="str">
            <v>Meio-fio de concreto-MFC 05</v>
          </cell>
          <cell r="C49" t="str">
            <v>DNER-ES290/97</v>
          </cell>
          <cell r="D49" t="str">
            <v xml:space="preserve"> </v>
          </cell>
          <cell r="E49" t="str">
            <v>m</v>
          </cell>
          <cell r="F49">
            <v>886</v>
          </cell>
          <cell r="G49">
            <v>10.54</v>
          </cell>
        </row>
        <row r="50">
          <cell r="A50" t="str">
            <v>DER78150b</v>
          </cell>
          <cell r="B50" t="str">
            <v>Caixa coletora de sarjeta - CCS, D=40cm E H=1,00m</v>
          </cell>
          <cell r="C50" t="str">
            <v xml:space="preserve"> </v>
          </cell>
          <cell r="D50" t="str">
            <v xml:space="preserve"> </v>
          </cell>
          <cell r="E50" t="str">
            <v>un</v>
          </cell>
          <cell r="F50">
            <v>2</v>
          </cell>
          <cell r="G50">
            <v>382.07</v>
          </cell>
        </row>
        <row r="51">
          <cell r="A51" t="str">
            <v>04.960.01</v>
          </cell>
          <cell r="B51" t="str">
            <v>Boca de lobo simples c/ grelha de concreto-BLS 01</v>
          </cell>
          <cell r="C51" t="str">
            <v xml:space="preserve"> </v>
          </cell>
          <cell r="D51" t="str">
            <v xml:space="preserve"> </v>
          </cell>
          <cell r="E51" t="str">
            <v>un</v>
          </cell>
          <cell r="F51">
            <v>4</v>
          </cell>
          <cell r="G51">
            <v>203.51</v>
          </cell>
        </row>
        <row r="52">
          <cell r="A52" t="str">
            <v>04.960.02</v>
          </cell>
          <cell r="B52" t="str">
            <v>Boca de lobo simples c/ grelha de concreto-BLS 02</v>
          </cell>
          <cell r="C52" t="str">
            <v xml:space="preserve"> </v>
          </cell>
          <cell r="D52" t="str">
            <v xml:space="preserve"> </v>
          </cell>
          <cell r="E52" t="str">
            <v>un</v>
          </cell>
          <cell r="F52">
            <v>7</v>
          </cell>
          <cell r="G52">
            <v>257.83999999999997</v>
          </cell>
        </row>
        <row r="53">
          <cell r="A53" t="str">
            <v>04.960.03</v>
          </cell>
          <cell r="B53" t="str">
            <v>Boca de lobo simples c/ grelha de concreto-BLS 03</v>
          </cell>
          <cell r="C53" t="str">
            <v xml:space="preserve"> </v>
          </cell>
          <cell r="D53" t="str">
            <v xml:space="preserve"> </v>
          </cell>
          <cell r="E53" t="str">
            <v>un</v>
          </cell>
          <cell r="F53">
            <v>4</v>
          </cell>
          <cell r="G53">
            <v>312.23</v>
          </cell>
        </row>
        <row r="54">
          <cell r="A54" t="str">
            <v>04.960.04</v>
          </cell>
          <cell r="B54" t="str">
            <v>Boca de lobo simples c/ grelha de concreto-BLS 04</v>
          </cell>
          <cell r="C54" t="str">
            <v xml:space="preserve"> </v>
          </cell>
          <cell r="D54" t="str">
            <v xml:space="preserve"> </v>
          </cell>
          <cell r="E54" t="str">
            <v>un</v>
          </cell>
          <cell r="F54">
            <v>1</v>
          </cell>
          <cell r="G54">
            <v>366.56</v>
          </cell>
        </row>
        <row r="55">
          <cell r="A55" t="str">
            <v>P 04.100.07</v>
          </cell>
          <cell r="B55" t="str">
            <v>Execução de galerias D=0,40 c/ lastro de brita</v>
          </cell>
          <cell r="C55" t="str">
            <v xml:space="preserve"> </v>
          </cell>
          <cell r="D55" t="str">
            <v xml:space="preserve"> </v>
          </cell>
          <cell r="E55" t="str">
            <v>m</v>
          </cell>
          <cell r="F55">
            <v>122</v>
          </cell>
          <cell r="G55">
            <v>41.68</v>
          </cell>
        </row>
        <row r="56">
          <cell r="A56" t="str">
            <v>P 04.100.08</v>
          </cell>
          <cell r="B56" t="str">
            <v>Execução de galerias D=0,40 c/ lastro de concreto</v>
          </cell>
          <cell r="C56" t="str">
            <v xml:space="preserve"> </v>
          </cell>
          <cell r="D56" t="str">
            <v xml:space="preserve"> </v>
          </cell>
          <cell r="E56" t="str">
            <v>m</v>
          </cell>
          <cell r="F56">
            <v>373</v>
          </cell>
          <cell r="G56">
            <v>58.65</v>
          </cell>
        </row>
        <row r="57">
          <cell r="A57" t="str">
            <v>P 04.100.10</v>
          </cell>
          <cell r="B57" t="str">
            <v>Execução de galerias D=0,60 c/ lastro de concreto</v>
          </cell>
          <cell r="C57" t="str">
            <v xml:space="preserve"> </v>
          </cell>
          <cell r="D57" t="str">
            <v xml:space="preserve"> </v>
          </cell>
          <cell r="E57" t="str">
            <v>m</v>
          </cell>
          <cell r="F57">
            <v>5</v>
          </cell>
          <cell r="G57">
            <v>131.66</v>
          </cell>
        </row>
        <row r="58">
          <cell r="A58" t="str">
            <v>DER72350b</v>
          </cell>
          <cell r="B58" t="str">
            <v>Boca para BSTC D=40cm - Normal</v>
          </cell>
          <cell r="C58" t="str">
            <v xml:space="preserve"> </v>
          </cell>
          <cell r="D58" t="str">
            <v xml:space="preserve"> </v>
          </cell>
          <cell r="E58" t="str">
            <v>un</v>
          </cell>
          <cell r="F58">
            <v>8</v>
          </cell>
          <cell r="G58">
            <v>147.57</v>
          </cell>
        </row>
        <row r="59">
          <cell r="A59" t="str">
            <v>P04.901.43</v>
          </cell>
          <cell r="B59" t="str">
            <v>Canaleta c/ grelha de concreto</v>
          </cell>
          <cell r="C59" t="str">
            <v xml:space="preserve"> </v>
          </cell>
          <cell r="D59" t="str">
            <v xml:space="preserve"> </v>
          </cell>
          <cell r="E59" t="str">
            <v>m</v>
          </cell>
          <cell r="F59">
            <v>121</v>
          </cell>
          <cell r="G59">
            <v>77.42</v>
          </cell>
        </row>
        <row r="60">
          <cell r="A60" t="str">
            <v>P.04.100.18</v>
          </cell>
          <cell r="B60" t="str">
            <v>Caixa coletora de canaleta c/ H=2,00m</v>
          </cell>
          <cell r="C60" t="str">
            <v xml:space="preserve"> </v>
          </cell>
          <cell r="D60" t="str">
            <v xml:space="preserve"> </v>
          </cell>
          <cell r="E60" t="str">
            <v>un</v>
          </cell>
          <cell r="F60">
            <v>1</v>
          </cell>
          <cell r="G60">
            <v>676.37</v>
          </cell>
        </row>
        <row r="61">
          <cell r="A61" t="str">
            <v>P04.931.00</v>
          </cell>
          <cell r="B61" t="str">
            <v>Caixa coletora de talvegue para BSTC D=40cm com H=1,0m</v>
          </cell>
          <cell r="C61" t="str">
            <v xml:space="preserve"> </v>
          </cell>
          <cell r="D61" t="str">
            <v xml:space="preserve"> </v>
          </cell>
          <cell r="E61" t="str">
            <v>un</v>
          </cell>
          <cell r="F61">
            <v>1</v>
          </cell>
          <cell r="G61">
            <v>178.75</v>
          </cell>
        </row>
        <row r="62">
          <cell r="F62" t="str">
            <v>SUB-TOTAL</v>
          </cell>
        </row>
        <row r="64">
          <cell r="B64" t="str">
            <v>OBRAS DE ARTE ESPECIAIS</v>
          </cell>
        </row>
        <row r="65">
          <cell r="A65" t="str">
            <v>03.371.01</v>
          </cell>
          <cell r="B65" t="str">
            <v>Formas de placa compensada resinada</v>
          </cell>
          <cell r="C65" t="str">
            <v xml:space="preserve"> </v>
          </cell>
          <cell r="D65" t="str">
            <v xml:space="preserve"> </v>
          </cell>
          <cell r="E65" t="str">
            <v>m2</v>
          </cell>
          <cell r="F65">
            <v>85</v>
          </cell>
          <cell r="G65">
            <v>21.86</v>
          </cell>
        </row>
        <row r="66">
          <cell r="A66" t="str">
            <v>03.371.02</v>
          </cell>
          <cell r="B66" t="str">
            <v>Formas de placa compensada plastificada</v>
          </cell>
          <cell r="C66" t="str">
            <v xml:space="preserve"> </v>
          </cell>
          <cell r="D66" t="str">
            <v xml:space="preserve"> </v>
          </cell>
          <cell r="E66" t="str">
            <v>m2</v>
          </cell>
          <cell r="F66">
            <v>2387</v>
          </cell>
          <cell r="G66">
            <v>30.76</v>
          </cell>
        </row>
        <row r="67">
          <cell r="A67" t="str">
            <v>03.353.00</v>
          </cell>
          <cell r="B67" t="str">
            <v>Forn., preparo e colocação nas formas, de aço CA-50</v>
          </cell>
          <cell r="C67" t="str">
            <v xml:space="preserve"> </v>
          </cell>
          <cell r="D67" t="str">
            <v xml:space="preserve"> </v>
          </cell>
          <cell r="E67" t="str">
            <v>kg</v>
          </cell>
          <cell r="F67">
            <v>37870</v>
          </cell>
          <cell r="G67">
            <v>2.59</v>
          </cell>
        </row>
        <row r="68">
          <cell r="A68" t="str">
            <v>OAE4</v>
          </cell>
          <cell r="B68" t="str">
            <v>Armadura de protensão, fornecimento, bainhas, ancoragens, operações de protensão</v>
          </cell>
          <cell r="C68" t="str">
            <v xml:space="preserve"> </v>
          </cell>
          <cell r="D68" t="str">
            <v xml:space="preserve"> </v>
          </cell>
          <cell r="E68" t="str">
            <v>kg</v>
          </cell>
          <cell r="F68">
            <v>13643</v>
          </cell>
          <cell r="G68">
            <v>19.28</v>
          </cell>
        </row>
        <row r="69">
          <cell r="A69" t="str">
            <v>OAE17</v>
          </cell>
          <cell r="B69" t="str">
            <v>Transporte e lançamento de pré-lages</v>
          </cell>
          <cell r="C69" t="str">
            <v xml:space="preserve"> </v>
          </cell>
          <cell r="D69" t="str">
            <v xml:space="preserve"> </v>
          </cell>
          <cell r="E69" t="str">
            <v>un</v>
          </cell>
          <cell r="F69">
            <v>576</v>
          </cell>
          <cell r="G69">
            <v>23.47</v>
          </cell>
        </row>
        <row r="70">
          <cell r="A70" t="str">
            <v>OAE18</v>
          </cell>
          <cell r="B70" t="str">
            <v>Transporte e lançamento de vigas pré-moldadas</v>
          </cell>
          <cell r="C70" t="str">
            <v xml:space="preserve"> </v>
          </cell>
          <cell r="D70" t="str">
            <v xml:space="preserve"> </v>
          </cell>
          <cell r="E70" t="str">
            <v>un</v>
          </cell>
          <cell r="F70">
            <v>40</v>
          </cell>
          <cell r="G70">
            <v>1281.27</v>
          </cell>
        </row>
        <row r="71">
          <cell r="A71" t="str">
            <v>OAE19</v>
          </cell>
          <cell r="B71" t="str">
            <v>Injeção de nata (cabos 12 varas 1/2")</v>
          </cell>
          <cell r="C71" t="str">
            <v xml:space="preserve"> </v>
          </cell>
          <cell r="D71" t="str">
            <v xml:space="preserve"> </v>
          </cell>
          <cell r="E71" t="str">
            <v>m</v>
          </cell>
          <cell r="F71">
            <v>2388</v>
          </cell>
          <cell r="G71">
            <v>3.65</v>
          </cell>
        </row>
        <row r="72">
          <cell r="A72" t="str">
            <v>03.330.00</v>
          </cell>
          <cell r="B72" t="str">
            <v>Concreto fck= 35 MPa-contr. raz. uso ger.</v>
          </cell>
          <cell r="C72" t="str">
            <v xml:space="preserve"> </v>
          </cell>
          <cell r="D72" t="str">
            <v xml:space="preserve"> </v>
          </cell>
          <cell r="E72" t="str">
            <v>m3</v>
          </cell>
          <cell r="F72">
            <v>326</v>
          </cell>
          <cell r="G72">
            <v>166.78</v>
          </cell>
        </row>
        <row r="73">
          <cell r="A73" t="str">
            <v>P 03.327.01</v>
          </cell>
          <cell r="B73" t="str">
            <v xml:space="preserve">Concreto fck= 25 MPa-contr. raz. uso ger. </v>
          </cell>
          <cell r="C73" t="str">
            <v xml:space="preserve"> </v>
          </cell>
          <cell r="D73" t="str">
            <v xml:space="preserve"> </v>
          </cell>
          <cell r="E73" t="str">
            <v>m3</v>
          </cell>
          <cell r="F73">
            <v>73</v>
          </cell>
          <cell r="G73">
            <v>163.22</v>
          </cell>
        </row>
        <row r="74">
          <cell r="A74" t="str">
            <v>03.510.00</v>
          </cell>
          <cell r="B74" t="str">
            <v>Aparelho de apoio em neoprene</v>
          </cell>
          <cell r="C74" t="str">
            <v xml:space="preserve"> </v>
          </cell>
          <cell r="D74" t="str">
            <v xml:space="preserve"> </v>
          </cell>
          <cell r="E74" t="str">
            <v>kg</v>
          </cell>
          <cell r="F74">
            <v>104</v>
          </cell>
          <cell r="G74">
            <v>86.94</v>
          </cell>
        </row>
        <row r="75">
          <cell r="B75" t="str">
            <v>Barreiras de segurança (C.A.) Tipo New Jersey (129,2 m)</v>
          </cell>
        </row>
        <row r="76">
          <cell r="A76" t="str">
            <v>03.371.00</v>
          </cell>
          <cell r="B76" t="str">
            <v>Formas de madeira compensada</v>
          </cell>
          <cell r="C76" t="str">
            <v xml:space="preserve"> </v>
          </cell>
          <cell r="D76" t="str">
            <v xml:space="preserve"> </v>
          </cell>
          <cell r="E76" t="str">
            <v>m2</v>
          </cell>
          <cell r="F76">
            <v>258.39999999999998</v>
          </cell>
          <cell r="G76">
            <v>21.86</v>
          </cell>
        </row>
        <row r="77">
          <cell r="A77" t="str">
            <v>03.353.00</v>
          </cell>
          <cell r="B77" t="str">
            <v>Forn., preparo e colocação nas formas, de aço CA-50</v>
          </cell>
          <cell r="C77" t="str">
            <v xml:space="preserve"> </v>
          </cell>
          <cell r="D77" t="str">
            <v xml:space="preserve"> </v>
          </cell>
          <cell r="E77" t="str">
            <v>kg</v>
          </cell>
          <cell r="F77">
            <v>2080.12</v>
          </cell>
          <cell r="G77">
            <v>2.59</v>
          </cell>
        </row>
        <row r="78">
          <cell r="A78" t="str">
            <v>03.326.00</v>
          </cell>
          <cell r="B78" t="str">
            <v xml:space="preserve">Concreto fck= 20 MPa-contr. raz. uso ger. </v>
          </cell>
          <cell r="C78" t="str">
            <v xml:space="preserve"> </v>
          </cell>
          <cell r="D78" t="str">
            <v xml:space="preserve"> </v>
          </cell>
          <cell r="E78" t="str">
            <v>m3</v>
          </cell>
          <cell r="F78">
            <v>30</v>
          </cell>
          <cell r="G78">
            <v>149.19999999999999</v>
          </cell>
        </row>
        <row r="79">
          <cell r="B79" t="str">
            <v>Placas de aproximação( 04 unidades)(dimensão 4,00m x 11,2m x 0,30m)</v>
          </cell>
        </row>
        <row r="80">
          <cell r="A80" t="str">
            <v>03.371.00</v>
          </cell>
          <cell r="B80" t="str">
            <v>Formas de madeira compensada</v>
          </cell>
          <cell r="C80" t="str">
            <v xml:space="preserve"> </v>
          </cell>
          <cell r="D80" t="str">
            <v xml:space="preserve"> </v>
          </cell>
          <cell r="E80" t="str">
            <v>m2</v>
          </cell>
          <cell r="F80">
            <v>40</v>
          </cell>
          <cell r="G80">
            <v>21.86</v>
          </cell>
        </row>
        <row r="81">
          <cell r="A81" t="str">
            <v>03.353.00</v>
          </cell>
          <cell r="B81" t="str">
            <v>Forn., preparo e colocação nas formas, de aço CA-50</v>
          </cell>
          <cell r="C81" t="str">
            <v xml:space="preserve"> </v>
          </cell>
          <cell r="D81" t="str">
            <v xml:space="preserve"> </v>
          </cell>
          <cell r="E81" t="str">
            <v>kg</v>
          </cell>
          <cell r="F81">
            <v>3720</v>
          </cell>
          <cell r="G81">
            <v>2.59</v>
          </cell>
        </row>
        <row r="82">
          <cell r="A82" t="str">
            <v>03.326.00</v>
          </cell>
          <cell r="B82" t="str">
            <v xml:space="preserve">Concreto fck= 20 MPa-contr. raz. uso ger. </v>
          </cell>
          <cell r="C82" t="str">
            <v xml:space="preserve"> </v>
          </cell>
          <cell r="D82" t="str">
            <v xml:space="preserve"> </v>
          </cell>
          <cell r="E82" t="str">
            <v>m3</v>
          </cell>
          <cell r="F82">
            <v>54</v>
          </cell>
          <cell r="G82">
            <v>149.19999999999999</v>
          </cell>
        </row>
        <row r="83">
          <cell r="B83" t="str">
            <v>Drenos</v>
          </cell>
        </row>
        <row r="84">
          <cell r="A84" t="str">
            <v>P 03.991.01d</v>
          </cell>
          <cell r="B84" t="str">
            <v>Dreno de FF D= 150 mm x 500mm</v>
          </cell>
          <cell r="C84" t="str">
            <v xml:space="preserve"> </v>
          </cell>
          <cell r="D84" t="str">
            <v xml:space="preserve"> </v>
          </cell>
          <cell r="E84" t="str">
            <v>un</v>
          </cell>
          <cell r="F84">
            <v>56</v>
          </cell>
          <cell r="G84">
            <v>24.91</v>
          </cell>
        </row>
        <row r="85">
          <cell r="A85" t="str">
            <v>P 03.991.01c</v>
          </cell>
          <cell r="B85" t="str">
            <v>Dreno de FF D= 100 mm x 500mm</v>
          </cell>
          <cell r="C85" t="str">
            <v xml:space="preserve"> </v>
          </cell>
          <cell r="D85" t="str">
            <v xml:space="preserve"> </v>
          </cell>
          <cell r="E85" t="str">
            <v>un</v>
          </cell>
          <cell r="F85">
            <v>8</v>
          </cell>
          <cell r="G85">
            <v>15.64</v>
          </cell>
        </row>
        <row r="86">
          <cell r="F86" t="str">
            <v>SUB-TOTAL</v>
          </cell>
        </row>
        <row r="87">
          <cell r="B87" t="str">
            <v>OBRAS COMPLEMENTARES</v>
          </cell>
        </row>
        <row r="88">
          <cell r="A88" t="str">
            <v>05.100.00</v>
          </cell>
          <cell r="B88" t="str">
            <v>Enleivamento</v>
          </cell>
          <cell r="C88" t="str">
            <v>DNER-ES341/97</v>
          </cell>
          <cell r="D88" t="str">
            <v xml:space="preserve"> </v>
          </cell>
          <cell r="E88" t="str">
            <v>m2</v>
          </cell>
          <cell r="F88">
            <v>15972</v>
          </cell>
          <cell r="G88">
            <v>2.06</v>
          </cell>
        </row>
        <row r="89">
          <cell r="A89" t="str">
            <v>P 05.100.02</v>
          </cell>
          <cell r="B89" t="str">
            <v>Fornecimento e plantio de árvore selecionada</v>
          </cell>
          <cell r="C89" t="str">
            <v xml:space="preserve"> </v>
          </cell>
          <cell r="D89" t="str">
            <v xml:space="preserve"> </v>
          </cell>
          <cell r="E89" t="str">
            <v>un</v>
          </cell>
          <cell r="F89">
            <v>40</v>
          </cell>
          <cell r="G89">
            <v>6.02</v>
          </cell>
        </row>
        <row r="90">
          <cell r="A90" t="str">
            <v>P 06.030.00</v>
          </cell>
          <cell r="B90" t="str">
            <v>Barreira de segurança simples</v>
          </cell>
          <cell r="C90" t="str">
            <v xml:space="preserve"> </v>
          </cell>
          <cell r="D90" t="str">
            <v xml:space="preserve"> </v>
          </cell>
          <cell r="E90" t="str">
            <v>m</v>
          </cell>
          <cell r="F90">
            <v>668</v>
          </cell>
          <cell r="G90">
            <v>52.16</v>
          </cell>
        </row>
        <row r="91">
          <cell r="A91" t="str">
            <v>PI 60</v>
          </cell>
          <cell r="B91" t="str">
            <v>Lâmpada a vapor de mercúrio 250W</v>
          </cell>
          <cell r="C91" t="str">
            <v xml:space="preserve"> </v>
          </cell>
          <cell r="D91" t="str">
            <v xml:space="preserve"> </v>
          </cell>
          <cell r="E91" t="str">
            <v>un</v>
          </cell>
          <cell r="F91">
            <v>20</v>
          </cell>
          <cell r="G91">
            <v>16.3</v>
          </cell>
        </row>
        <row r="92">
          <cell r="A92" t="str">
            <v>PI 52</v>
          </cell>
          <cell r="B92" t="str">
            <v>Luminária IMB C-300 ou similar</v>
          </cell>
          <cell r="C92" t="str">
            <v xml:space="preserve"> </v>
          </cell>
          <cell r="D92" t="str">
            <v xml:space="preserve"> </v>
          </cell>
          <cell r="E92" t="str">
            <v>un</v>
          </cell>
          <cell r="F92">
            <v>4</v>
          </cell>
          <cell r="G92">
            <v>410</v>
          </cell>
        </row>
        <row r="93">
          <cell r="A93" t="str">
            <v>PI 13</v>
          </cell>
          <cell r="B93" t="str">
            <v>Eletroduto de aço 20mm, vara de 3m</v>
          </cell>
          <cell r="C93" t="str">
            <v xml:space="preserve"> </v>
          </cell>
          <cell r="D93" t="str">
            <v xml:space="preserve"> </v>
          </cell>
          <cell r="E93" t="str">
            <v>un</v>
          </cell>
          <cell r="F93">
            <v>8</v>
          </cell>
          <cell r="G93">
            <v>14.49</v>
          </cell>
        </row>
        <row r="94">
          <cell r="A94" t="str">
            <v>PI 62</v>
          </cell>
          <cell r="B94" t="str">
            <v>Caixa de passagem para instalação aparente D=20mm, tipo T</v>
          </cell>
          <cell r="C94" t="str">
            <v xml:space="preserve"> </v>
          </cell>
          <cell r="D94" t="str">
            <v xml:space="preserve"> </v>
          </cell>
          <cell r="E94" t="str">
            <v>un</v>
          </cell>
          <cell r="F94">
            <v>4</v>
          </cell>
          <cell r="G94">
            <v>20</v>
          </cell>
        </row>
        <row r="95">
          <cell r="A95" t="str">
            <v>PI 15</v>
          </cell>
          <cell r="B95" t="str">
            <v>Caixa de passagem para instalação aparente D=20mm, tipo LB</v>
          </cell>
          <cell r="C95" t="str">
            <v xml:space="preserve"> </v>
          </cell>
          <cell r="D95" t="str">
            <v xml:space="preserve"> </v>
          </cell>
          <cell r="E95" t="str">
            <v>un</v>
          </cell>
          <cell r="F95">
            <v>2</v>
          </cell>
          <cell r="G95">
            <v>3.62</v>
          </cell>
        </row>
        <row r="96">
          <cell r="A96" t="str">
            <v>PI 18</v>
          </cell>
          <cell r="B96" t="str">
            <v>Braço curvo p/ iluminação pública padrão CELESC</v>
          </cell>
          <cell r="C96" t="str">
            <v xml:space="preserve"> </v>
          </cell>
          <cell r="D96" t="str">
            <v xml:space="preserve"> </v>
          </cell>
          <cell r="E96" t="str">
            <v>un</v>
          </cell>
          <cell r="F96">
            <v>20</v>
          </cell>
          <cell r="G96">
            <v>6.33</v>
          </cell>
        </row>
        <row r="97">
          <cell r="A97" t="str">
            <v>PI 22</v>
          </cell>
          <cell r="B97" t="str">
            <v>Base completa com fusível Diazed, 6A, retardado, incluíndo tampa, anel de proteção e ajuste</v>
          </cell>
          <cell r="C97" t="str">
            <v xml:space="preserve"> </v>
          </cell>
          <cell r="D97" t="str">
            <v xml:space="preserve"> </v>
          </cell>
          <cell r="E97" t="str">
            <v>un</v>
          </cell>
          <cell r="F97">
            <v>22</v>
          </cell>
          <cell r="G97">
            <v>8.6300000000000008</v>
          </cell>
        </row>
        <row r="98">
          <cell r="A98" t="str">
            <v>PI 23</v>
          </cell>
          <cell r="B98" t="str">
            <v>Contator tripolar a seco, p/ corrente alternada - 55 A, para uso em rede 380/220V - 60Hz</v>
          </cell>
          <cell r="C98" t="str">
            <v xml:space="preserve"> </v>
          </cell>
          <cell r="D98" t="str">
            <v xml:space="preserve"> </v>
          </cell>
          <cell r="E98" t="str">
            <v>un</v>
          </cell>
          <cell r="F98">
            <v>2</v>
          </cell>
          <cell r="G98">
            <v>234.6</v>
          </cell>
        </row>
        <row r="99">
          <cell r="A99" t="str">
            <v>PI 24</v>
          </cell>
          <cell r="B99" t="str">
            <v>Fita elétrica auto fusão a base de borracha EPR</v>
          </cell>
          <cell r="C99" t="str">
            <v xml:space="preserve"> </v>
          </cell>
          <cell r="D99" t="str">
            <v xml:space="preserve"> </v>
          </cell>
          <cell r="E99" t="str">
            <v>un</v>
          </cell>
          <cell r="F99">
            <v>4</v>
          </cell>
          <cell r="G99">
            <v>6.39</v>
          </cell>
        </row>
        <row r="100">
          <cell r="A100" t="str">
            <v>PI 25</v>
          </cell>
          <cell r="B100" t="str">
            <v>Fita adesiva plástica isolante</v>
          </cell>
          <cell r="C100" t="str">
            <v xml:space="preserve"> </v>
          </cell>
          <cell r="D100" t="str">
            <v xml:space="preserve"> </v>
          </cell>
          <cell r="E100" t="str">
            <v>un</v>
          </cell>
          <cell r="F100">
            <v>6</v>
          </cell>
          <cell r="G100">
            <v>3.84</v>
          </cell>
        </row>
        <row r="101">
          <cell r="A101" t="str">
            <v>PI 26</v>
          </cell>
          <cell r="B101" t="str">
            <v>Relé fotoelétrico c/ suporte para fixação galv. com furo 18mm</v>
          </cell>
          <cell r="C101" t="str">
            <v xml:space="preserve"> </v>
          </cell>
          <cell r="D101" t="str">
            <v xml:space="preserve"> </v>
          </cell>
          <cell r="E101" t="str">
            <v>un</v>
          </cell>
          <cell r="F101">
            <v>22</v>
          </cell>
          <cell r="G101">
            <v>11.5</v>
          </cell>
        </row>
        <row r="102">
          <cell r="A102" t="str">
            <v>PI 56</v>
          </cell>
          <cell r="B102" t="str">
            <v>Cabo isolado p/ 1000V, 4 mm² de alumínio</v>
          </cell>
          <cell r="C102" t="str">
            <v xml:space="preserve"> </v>
          </cell>
          <cell r="D102" t="str">
            <v xml:space="preserve"> </v>
          </cell>
          <cell r="E102" t="str">
            <v>m</v>
          </cell>
          <cell r="F102">
            <v>110</v>
          </cell>
          <cell r="G102">
            <v>0.37</v>
          </cell>
        </row>
        <row r="103">
          <cell r="A103" t="str">
            <v>PI 28</v>
          </cell>
          <cell r="B103" t="str">
            <v>Eletroduto de aço tipo pesado 100mm</v>
          </cell>
          <cell r="C103" t="str">
            <v xml:space="preserve"> </v>
          </cell>
          <cell r="D103" t="str">
            <v xml:space="preserve"> </v>
          </cell>
          <cell r="E103" t="str">
            <v>m</v>
          </cell>
          <cell r="F103">
            <v>140</v>
          </cell>
          <cell r="G103">
            <v>28.55</v>
          </cell>
        </row>
        <row r="104">
          <cell r="A104" t="str">
            <v>PI 29</v>
          </cell>
          <cell r="B104" t="str">
            <v>Curva em alumínio fundido de alta resistência, fixação por encaixe,50mm</v>
          </cell>
          <cell r="C104" t="str">
            <v xml:space="preserve"> </v>
          </cell>
          <cell r="D104" t="str">
            <v xml:space="preserve"> </v>
          </cell>
          <cell r="E104" t="str">
            <v>un</v>
          </cell>
          <cell r="F104">
            <v>2</v>
          </cell>
          <cell r="G104">
            <v>18.75</v>
          </cell>
        </row>
        <row r="105">
          <cell r="A105" t="str">
            <v>PI 30</v>
          </cell>
          <cell r="B105" t="str">
            <v>Haste para aterramento aço-cobre D 13x2400mm</v>
          </cell>
          <cell r="C105" t="str">
            <v xml:space="preserve"> </v>
          </cell>
          <cell r="D105" t="str">
            <v xml:space="preserve"> </v>
          </cell>
          <cell r="E105" t="str">
            <v>un</v>
          </cell>
          <cell r="F105">
            <v>12</v>
          </cell>
          <cell r="G105">
            <v>6.04</v>
          </cell>
        </row>
        <row r="106">
          <cell r="A106" t="str">
            <v>PI 31</v>
          </cell>
          <cell r="B106" t="str">
            <v>Cabo de cobre nú meio duro, 7 fios 2AWG</v>
          </cell>
          <cell r="C106" t="str">
            <v xml:space="preserve"> </v>
          </cell>
          <cell r="D106" t="str">
            <v xml:space="preserve"> </v>
          </cell>
          <cell r="E106" t="str">
            <v>kg</v>
          </cell>
          <cell r="F106">
            <v>4</v>
          </cell>
          <cell r="G106">
            <v>7.02</v>
          </cell>
        </row>
        <row r="107">
          <cell r="A107" t="str">
            <v>PI 32</v>
          </cell>
          <cell r="B107" t="str">
            <v>Conetor paralelo, liga alumínio tronco 1/0-4 AWG e derivação 2-4AWG</v>
          </cell>
          <cell r="C107" t="str">
            <v xml:space="preserve"> </v>
          </cell>
          <cell r="D107" t="str">
            <v xml:space="preserve"> </v>
          </cell>
          <cell r="E107" t="str">
            <v>un</v>
          </cell>
          <cell r="F107">
            <v>5</v>
          </cell>
          <cell r="G107">
            <v>1.04</v>
          </cell>
        </row>
        <row r="108">
          <cell r="A108" t="str">
            <v>PI 20</v>
          </cell>
          <cell r="B108" t="str">
            <v>Poste de concreto duplo T 10m, 150 daN</v>
          </cell>
          <cell r="C108" t="str">
            <v xml:space="preserve"> </v>
          </cell>
          <cell r="D108" t="str">
            <v xml:space="preserve"> </v>
          </cell>
          <cell r="E108" t="str">
            <v>un</v>
          </cell>
          <cell r="F108">
            <v>10</v>
          </cell>
          <cell r="G108">
            <v>200</v>
          </cell>
        </row>
        <row r="109">
          <cell r="A109" t="str">
            <v>PI 48</v>
          </cell>
          <cell r="B109" t="str">
            <v>Armação secundária p/ 2 estribo</v>
          </cell>
          <cell r="C109" t="str">
            <v xml:space="preserve"> </v>
          </cell>
          <cell r="D109" t="str">
            <v xml:space="preserve"> </v>
          </cell>
          <cell r="E109" t="str">
            <v>un</v>
          </cell>
          <cell r="F109">
            <v>20</v>
          </cell>
          <cell r="G109">
            <v>7.5</v>
          </cell>
        </row>
        <row r="110">
          <cell r="A110" t="str">
            <v>PI 49</v>
          </cell>
          <cell r="B110" t="str">
            <v>Armação secundária p/ 1 estribo</v>
          </cell>
          <cell r="C110" t="str">
            <v xml:space="preserve"> </v>
          </cell>
          <cell r="D110" t="str">
            <v xml:space="preserve"> </v>
          </cell>
          <cell r="E110" t="str">
            <v>un</v>
          </cell>
          <cell r="F110">
            <v>10</v>
          </cell>
          <cell r="G110">
            <v>3.5</v>
          </cell>
        </row>
        <row r="111">
          <cell r="A111" t="str">
            <v>PI 33</v>
          </cell>
          <cell r="B111" t="str">
            <v>Tubo de aço galvanizado, vara de 6m e 50mm</v>
          </cell>
          <cell r="C111" t="str">
            <v xml:space="preserve"> </v>
          </cell>
          <cell r="D111" t="str">
            <v xml:space="preserve"> </v>
          </cell>
          <cell r="E111" t="str">
            <v>un</v>
          </cell>
          <cell r="F111">
            <v>2</v>
          </cell>
          <cell r="G111">
            <v>74.06</v>
          </cell>
        </row>
        <row r="112">
          <cell r="A112" t="str">
            <v>PI 34</v>
          </cell>
          <cell r="B112" t="str">
            <v>Construção de caixa tipo SP, ou pré-instalada com as mesmas características</v>
          </cell>
          <cell r="C112" t="str">
            <v xml:space="preserve"> </v>
          </cell>
          <cell r="D112" t="str">
            <v xml:space="preserve"> </v>
          </cell>
          <cell r="E112" t="str">
            <v>un</v>
          </cell>
          <cell r="F112">
            <v>6</v>
          </cell>
          <cell r="G112">
            <v>180</v>
          </cell>
        </row>
        <row r="113">
          <cell r="A113" t="str">
            <v>PI 36</v>
          </cell>
          <cell r="B113" t="str">
            <v>Construção de embasamento p/ poste tipo engastado, concreto duplo T, 10m de altura</v>
          </cell>
          <cell r="C113" t="str">
            <v xml:space="preserve"> </v>
          </cell>
          <cell r="D113" t="str">
            <v xml:space="preserve"> </v>
          </cell>
          <cell r="E113" t="str">
            <v>un</v>
          </cell>
          <cell r="F113">
            <v>10</v>
          </cell>
          <cell r="G113">
            <v>285</v>
          </cell>
        </row>
        <row r="114">
          <cell r="A114" t="str">
            <v>PI 37</v>
          </cell>
          <cell r="B114" t="str">
            <v>Lançamento de cabos em dutos de aço, classe 1000V, circuito trifásico mais neutro, e monofásico</v>
          </cell>
          <cell r="C114" t="str">
            <v xml:space="preserve"> </v>
          </cell>
          <cell r="D114" t="str">
            <v xml:space="preserve"> </v>
          </cell>
          <cell r="E114" t="str">
            <v>m</v>
          </cell>
          <cell r="F114">
            <v>70</v>
          </cell>
          <cell r="G114">
            <v>4</v>
          </cell>
        </row>
        <row r="115">
          <cell r="A115" t="str">
            <v>PI 38</v>
          </cell>
          <cell r="B115" t="str">
            <v>Confecção de emendas retas ou derivação em cabos classe 1000V, c/ conector à compressão</v>
          </cell>
          <cell r="C115" t="str">
            <v xml:space="preserve"> </v>
          </cell>
          <cell r="D115" t="str">
            <v xml:space="preserve"> </v>
          </cell>
          <cell r="E115" t="str">
            <v>un</v>
          </cell>
          <cell r="F115">
            <v>2</v>
          </cell>
          <cell r="G115">
            <v>4.5</v>
          </cell>
        </row>
        <row r="116">
          <cell r="A116" t="str">
            <v>PI 39</v>
          </cell>
          <cell r="B116" t="str">
            <v>Fixação de haste de terra e conexão ao neutro</v>
          </cell>
          <cell r="C116" t="str">
            <v xml:space="preserve"> </v>
          </cell>
          <cell r="D116" t="str">
            <v xml:space="preserve"> </v>
          </cell>
          <cell r="E116" t="str">
            <v>un</v>
          </cell>
          <cell r="F116">
            <v>12</v>
          </cell>
          <cell r="G116">
            <v>35</v>
          </cell>
        </row>
        <row r="117">
          <cell r="A117" t="str">
            <v>PI 41</v>
          </cell>
          <cell r="B117" t="str">
            <v>Instalação de tubo de aço vara de 6m e curva de entrada de cabos na lateral do poste c/ fix. dutos</v>
          </cell>
          <cell r="C117" t="str">
            <v xml:space="preserve"> </v>
          </cell>
          <cell r="D117" t="str">
            <v xml:space="preserve"> </v>
          </cell>
          <cell r="E117" t="str">
            <v>un</v>
          </cell>
          <cell r="F117">
            <v>2</v>
          </cell>
          <cell r="G117">
            <v>200</v>
          </cell>
        </row>
        <row r="118">
          <cell r="A118" t="str">
            <v>PI 43</v>
          </cell>
          <cell r="B118" t="str">
            <v>Travessia de pista asfáltica p/ lançamento dutos aço tipo pesado 100mm</v>
          </cell>
          <cell r="C118" t="str">
            <v xml:space="preserve"> </v>
          </cell>
          <cell r="D118" t="str">
            <v xml:space="preserve"> </v>
          </cell>
          <cell r="E118" t="str">
            <v>m</v>
          </cell>
          <cell r="F118">
            <v>70</v>
          </cell>
          <cell r="G118">
            <v>70</v>
          </cell>
        </row>
        <row r="119">
          <cell r="A119" t="str">
            <v>PI 44</v>
          </cell>
          <cell r="B119" t="str">
            <v>Montagem eletromecânica de luminária 10,0m de altura, c/ fixação dos equip.e conexões elétricos</v>
          </cell>
          <cell r="C119" t="str">
            <v xml:space="preserve"> </v>
          </cell>
          <cell r="D119" t="str">
            <v xml:space="preserve"> </v>
          </cell>
          <cell r="E119" t="str">
            <v>un</v>
          </cell>
          <cell r="F119">
            <v>10</v>
          </cell>
          <cell r="G119">
            <v>60</v>
          </cell>
        </row>
        <row r="120">
          <cell r="A120" t="str">
            <v>PI 58</v>
          </cell>
          <cell r="B120" t="str">
            <v>Fixação de caixas de passagem p/ instalação aparente D=20mm</v>
          </cell>
          <cell r="C120" t="str">
            <v xml:space="preserve"> </v>
          </cell>
          <cell r="D120" t="str">
            <v xml:space="preserve"> </v>
          </cell>
          <cell r="E120" t="str">
            <v>un</v>
          </cell>
          <cell r="F120">
            <v>4</v>
          </cell>
          <cell r="G120">
            <v>10</v>
          </cell>
        </row>
        <row r="121">
          <cell r="A121" t="str">
            <v>PI 59</v>
          </cell>
          <cell r="B121" t="str">
            <v>Instalação de luminária blindada para lâmpada a vapor de mercúrio 250W</v>
          </cell>
          <cell r="C121" t="str">
            <v xml:space="preserve"> </v>
          </cell>
          <cell r="D121" t="str">
            <v xml:space="preserve"> </v>
          </cell>
          <cell r="E121" t="str">
            <v>un</v>
          </cell>
          <cell r="F121">
            <v>4</v>
          </cell>
          <cell r="G121">
            <v>20</v>
          </cell>
        </row>
        <row r="122">
          <cell r="A122" t="str">
            <v>PI 01</v>
          </cell>
          <cell r="B122" t="str">
            <v>Poste de aço galv. a fogo, c/ 20,0m de alt. p/ instal. tipo engastado</v>
          </cell>
          <cell r="C122" t="str">
            <v xml:space="preserve"> </v>
          </cell>
          <cell r="D122" t="str">
            <v xml:space="preserve"> </v>
          </cell>
          <cell r="E122" t="str">
            <v>un</v>
          </cell>
          <cell r="F122">
            <v>1</v>
          </cell>
          <cell r="G122">
            <v>2662.25</v>
          </cell>
        </row>
        <row r="123">
          <cell r="A123" t="str">
            <v>PI 07</v>
          </cell>
          <cell r="B123" t="str">
            <v>Suporte p/ luminária tipo ZGP402 da Philips ou similar</v>
          </cell>
          <cell r="C123" t="str">
            <v xml:space="preserve"> </v>
          </cell>
          <cell r="D123" t="str">
            <v xml:space="preserve"> </v>
          </cell>
          <cell r="E123" t="str">
            <v>un</v>
          </cell>
          <cell r="F123">
            <v>1</v>
          </cell>
          <cell r="G123">
            <v>100</v>
          </cell>
        </row>
        <row r="124">
          <cell r="A124" t="str">
            <v>PI 04</v>
          </cell>
          <cell r="B124" t="str">
            <v xml:space="preserve">Luminária p/ iluminação pública ref.SRC-612 da Philips ou similar </v>
          </cell>
          <cell r="C124" t="str">
            <v xml:space="preserve"> </v>
          </cell>
          <cell r="D124" t="str">
            <v xml:space="preserve"> </v>
          </cell>
          <cell r="E124" t="str">
            <v>un</v>
          </cell>
          <cell r="F124">
            <v>2</v>
          </cell>
          <cell r="G124">
            <v>425.5</v>
          </cell>
        </row>
        <row r="125">
          <cell r="A125" t="str">
            <v>PI 03</v>
          </cell>
          <cell r="B125" t="str">
            <v xml:space="preserve">Luminária p/ iluminação pública ref.HRC-612 da Philips ou similar </v>
          </cell>
          <cell r="C125" t="str">
            <v xml:space="preserve"> </v>
          </cell>
          <cell r="D125" t="str">
            <v xml:space="preserve"> </v>
          </cell>
          <cell r="E125" t="str">
            <v>un</v>
          </cell>
          <cell r="F125">
            <v>20</v>
          </cell>
          <cell r="G125">
            <v>400</v>
          </cell>
        </row>
        <row r="126">
          <cell r="A126" t="str">
            <v>PI 09</v>
          </cell>
          <cell r="B126" t="str">
            <v>Lâmpada a vapor de sódio 400W, alta pressão, base E40</v>
          </cell>
          <cell r="C126" t="str">
            <v xml:space="preserve"> </v>
          </cell>
          <cell r="D126" t="str">
            <v xml:space="preserve"> </v>
          </cell>
          <cell r="E126" t="str">
            <v>un</v>
          </cell>
          <cell r="F126">
            <v>2</v>
          </cell>
          <cell r="G126">
            <v>33.35</v>
          </cell>
        </row>
        <row r="127">
          <cell r="A127" t="str">
            <v>PI 35</v>
          </cell>
          <cell r="B127" t="str">
            <v>Construção de embasamento p/ poste tipo engastado, 20m de altura</v>
          </cell>
          <cell r="C127" t="str">
            <v xml:space="preserve"> </v>
          </cell>
          <cell r="D127" t="str">
            <v xml:space="preserve"> </v>
          </cell>
          <cell r="E127" t="str">
            <v>un</v>
          </cell>
          <cell r="F127">
            <v>1</v>
          </cell>
          <cell r="G127">
            <v>494</v>
          </cell>
        </row>
        <row r="128">
          <cell r="A128" t="str">
            <v>PI 42</v>
          </cell>
          <cell r="B128" t="str">
            <v>Instalação de poste de aço de 20m de altura engastado</v>
          </cell>
          <cell r="C128" t="str">
            <v xml:space="preserve"> </v>
          </cell>
          <cell r="D128" t="str">
            <v xml:space="preserve"> </v>
          </cell>
          <cell r="E128" t="str">
            <v>un</v>
          </cell>
          <cell r="F128">
            <v>1</v>
          </cell>
          <cell r="G128">
            <v>250</v>
          </cell>
        </row>
        <row r="129">
          <cell r="A129" t="str">
            <v>PI 69</v>
          </cell>
          <cell r="B129" t="str">
            <v>Instalação de poste concreto duplo T, 10m de altura, engastado</v>
          </cell>
          <cell r="C129" t="str">
            <v xml:space="preserve"> </v>
          </cell>
          <cell r="D129" t="str">
            <v xml:space="preserve"> </v>
          </cell>
          <cell r="E129" t="str">
            <v>un</v>
          </cell>
          <cell r="F129">
            <v>10</v>
          </cell>
          <cell r="G129">
            <v>200</v>
          </cell>
        </row>
        <row r="130">
          <cell r="A130" t="str">
            <v>PI 27</v>
          </cell>
          <cell r="B130" t="str">
            <v>Cabo isolado p/ 1000V, bitola 35mm²</v>
          </cell>
          <cell r="C130" t="str">
            <v xml:space="preserve"> </v>
          </cell>
          <cell r="D130" t="str">
            <v xml:space="preserve"> </v>
          </cell>
          <cell r="E130" t="str">
            <v>m</v>
          </cell>
          <cell r="F130">
            <v>200</v>
          </cell>
          <cell r="G130">
            <v>1.55</v>
          </cell>
        </row>
        <row r="131">
          <cell r="A131" t="str">
            <v>PI 65</v>
          </cell>
          <cell r="B131" t="str">
            <v>Cabo de alumínio 1/0</v>
          </cell>
          <cell r="C131" t="str">
            <v xml:space="preserve"> </v>
          </cell>
          <cell r="D131" t="str">
            <v xml:space="preserve"> </v>
          </cell>
          <cell r="E131" t="str">
            <v>m</v>
          </cell>
          <cell r="F131">
            <v>2650</v>
          </cell>
          <cell r="G131">
            <v>1.7</v>
          </cell>
        </row>
        <row r="132">
          <cell r="A132" t="str">
            <v>PI 66</v>
          </cell>
          <cell r="B132" t="str">
            <v>Cabo isolado p/ 1000 V, 6 mm2 de alumínio</v>
          </cell>
          <cell r="C132" t="str">
            <v xml:space="preserve"> </v>
          </cell>
          <cell r="D132" t="str">
            <v xml:space="preserve"> </v>
          </cell>
          <cell r="E132" t="str">
            <v>m</v>
          </cell>
          <cell r="F132">
            <v>20</v>
          </cell>
          <cell r="G132">
            <v>1</v>
          </cell>
        </row>
        <row r="133">
          <cell r="A133" t="str">
            <v>PI 67</v>
          </cell>
          <cell r="B133" t="str">
            <v>Cabo isolado p/ 1000 V, 2,5 mm2 de alumínio</v>
          </cell>
          <cell r="C133" t="str">
            <v xml:space="preserve"> </v>
          </cell>
          <cell r="D133" t="str">
            <v xml:space="preserve"> </v>
          </cell>
          <cell r="E133" t="str">
            <v>m</v>
          </cell>
          <cell r="F133">
            <v>60</v>
          </cell>
          <cell r="G133">
            <v>0.6</v>
          </cell>
        </row>
        <row r="134">
          <cell r="A134" t="str">
            <v>R1</v>
          </cell>
          <cell r="B134" t="str">
            <v>Remanejamento de Rede de Baixa Tensão (220/380V)</v>
          </cell>
          <cell r="C134" t="str">
            <v xml:space="preserve"> </v>
          </cell>
          <cell r="D134" t="str">
            <v xml:space="preserve"> </v>
          </cell>
          <cell r="E134" t="str">
            <v>m</v>
          </cell>
          <cell r="F134">
            <v>200</v>
          </cell>
          <cell r="G134">
            <v>4.7</v>
          </cell>
        </row>
        <row r="135">
          <cell r="A135" t="str">
            <v>R2</v>
          </cell>
          <cell r="B135" t="str">
            <v>Remanejamento de Rede de Alta Tensão (138kV)</v>
          </cell>
          <cell r="C135" t="str">
            <v xml:space="preserve"> </v>
          </cell>
          <cell r="D135" t="str">
            <v xml:space="preserve"> </v>
          </cell>
          <cell r="E135" t="str">
            <v>m</v>
          </cell>
          <cell r="F135">
            <v>400</v>
          </cell>
          <cell r="G135">
            <v>6.2</v>
          </cell>
        </row>
        <row r="136">
          <cell r="A136" t="str">
            <v>R10</v>
          </cell>
          <cell r="B136" t="str">
            <v>Remanejamento de Poste de Concreto 10/150</v>
          </cell>
          <cell r="C136" t="str">
            <v xml:space="preserve"> </v>
          </cell>
          <cell r="D136" t="str">
            <v xml:space="preserve"> </v>
          </cell>
          <cell r="E136" t="str">
            <v>un</v>
          </cell>
          <cell r="F136">
            <v>5</v>
          </cell>
          <cell r="G136">
            <v>75</v>
          </cell>
        </row>
        <row r="137">
          <cell r="A137" t="str">
            <v>R3</v>
          </cell>
          <cell r="B137" t="str">
            <v>Remanejamento de Rede de Telefonia</v>
          </cell>
          <cell r="C137" t="str">
            <v xml:space="preserve"> </v>
          </cell>
          <cell r="D137" t="str">
            <v xml:space="preserve"> </v>
          </cell>
          <cell r="E137" t="str">
            <v>m</v>
          </cell>
          <cell r="F137">
            <v>200</v>
          </cell>
          <cell r="G137">
            <v>2</v>
          </cell>
        </row>
        <row r="138">
          <cell r="A138" t="str">
            <v xml:space="preserve"> </v>
          </cell>
        </row>
      </sheetData>
      <sheetData sheetId="14">
        <row r="14">
          <cell r="A14" t="str">
            <v>01.000.00</v>
          </cell>
          <cell r="B14" t="str">
            <v>Desmatamento,destocamento e limpeza de área com árvore até 0,15m</v>
          </cell>
          <cell r="C14" t="str">
            <v>DNER-ES278/97</v>
          </cell>
          <cell r="D14" t="str">
            <v xml:space="preserve"> </v>
          </cell>
          <cell r="E14" t="str">
            <v>m2</v>
          </cell>
          <cell r="F14">
            <v>20000</v>
          </cell>
          <cell r="G14">
            <v>7.0000000000000007E-2</v>
          </cell>
        </row>
        <row r="15">
          <cell r="A15" t="str">
            <v>01.010.00</v>
          </cell>
          <cell r="B15" t="str">
            <v>Desmatamento e destocamento árvores de 0,15m a 0,30m</v>
          </cell>
          <cell r="C15" t="str">
            <v>DNER-ES278/97</v>
          </cell>
          <cell r="D15" t="str">
            <v xml:space="preserve"> </v>
          </cell>
          <cell r="E15" t="str">
            <v>un</v>
          </cell>
          <cell r="F15">
            <v>100</v>
          </cell>
          <cell r="G15">
            <v>8.92</v>
          </cell>
        </row>
        <row r="16">
          <cell r="A16" t="str">
            <v>01.011.00</v>
          </cell>
          <cell r="B16" t="str">
            <v>Desmatamento e destocamento árvores superior a 0,30m</v>
          </cell>
          <cell r="C16" t="str">
            <v>DNER-ES278/97</v>
          </cell>
          <cell r="D16" t="str">
            <v xml:space="preserve"> </v>
          </cell>
          <cell r="E16" t="str">
            <v>un</v>
          </cell>
          <cell r="F16">
            <v>50</v>
          </cell>
          <cell r="G16">
            <v>26.75</v>
          </cell>
        </row>
        <row r="17">
          <cell r="A17" t="str">
            <v>01.100.15</v>
          </cell>
          <cell r="B17" t="str">
            <v>Escavação,carga e transportes de material de 1a categoria DMT= 1200 a 1400m</v>
          </cell>
          <cell r="C17" t="str">
            <v>DNER-ES280/97</v>
          </cell>
          <cell r="D17" t="str">
            <v xml:space="preserve"> </v>
          </cell>
          <cell r="E17" t="str">
            <v>m3</v>
          </cell>
          <cell r="F17">
            <v>5853</v>
          </cell>
          <cell r="G17">
            <v>2.62</v>
          </cell>
        </row>
        <row r="18">
          <cell r="A18" t="str">
            <v>01.101.15</v>
          </cell>
          <cell r="B18" t="str">
            <v>Escavação,carga e transportes de material de 2a categoria,c/CB,  DMT 1200 a 1400m</v>
          </cell>
          <cell r="C18" t="str">
            <v>DNER-ES280/97</v>
          </cell>
          <cell r="D18" t="str">
            <v xml:space="preserve"> </v>
          </cell>
          <cell r="E18" t="str">
            <v>m3</v>
          </cell>
          <cell r="F18">
            <v>650</v>
          </cell>
          <cell r="G18">
            <v>3.73</v>
          </cell>
        </row>
        <row r="19">
          <cell r="A19" t="str">
            <v>01.510.00</v>
          </cell>
          <cell r="B19" t="str">
            <v>Compactação de aterros a 95% Proctor Normal</v>
          </cell>
          <cell r="C19" t="str">
            <v>DNER-ES282/97</v>
          </cell>
          <cell r="D19" t="str">
            <v xml:space="preserve"> </v>
          </cell>
          <cell r="E19" t="str">
            <v>m3</v>
          </cell>
          <cell r="F19">
            <v>1593</v>
          </cell>
          <cell r="G19">
            <v>0.79</v>
          </cell>
        </row>
        <row r="20">
          <cell r="A20" t="str">
            <v>01.511.00</v>
          </cell>
          <cell r="B20" t="str">
            <v>Compactação de aterros a 100% Proctor Normal</v>
          </cell>
          <cell r="C20" t="str">
            <v>DNER-ES282/97</v>
          </cell>
          <cell r="D20" t="str">
            <v xml:space="preserve"> </v>
          </cell>
          <cell r="E20" t="str">
            <v>m3</v>
          </cell>
          <cell r="F20">
            <v>3827</v>
          </cell>
          <cell r="G20">
            <v>1.36</v>
          </cell>
        </row>
        <row r="21">
          <cell r="A21" t="str">
            <v>P 10.000.06</v>
          </cell>
          <cell r="B21" t="str">
            <v>Aterro reforçado c/ elementos Terramesh (0,50x1,00x4,00m)(malha 8x10) ou similar</v>
          </cell>
          <cell r="C21" t="str">
            <v xml:space="preserve"> </v>
          </cell>
          <cell r="D21" t="str">
            <v xml:space="preserve"> </v>
          </cell>
          <cell r="E21" t="str">
            <v>un</v>
          </cell>
          <cell r="F21">
            <v>2638</v>
          </cell>
          <cell r="G21">
            <v>321.67</v>
          </cell>
        </row>
        <row r="22">
          <cell r="A22" t="str">
            <v>P 10.000.05</v>
          </cell>
          <cell r="B22" t="str">
            <v>Aterro reforçado c/ elementos Terramesh (1,00x1,00x4,00m)(malha 8x10) ou similar</v>
          </cell>
          <cell r="C22" t="str">
            <v xml:space="preserve"> </v>
          </cell>
          <cell r="D22" t="str">
            <v xml:space="preserve"> </v>
          </cell>
          <cell r="E22" t="str">
            <v>un</v>
          </cell>
          <cell r="F22">
            <v>1782</v>
          </cell>
          <cell r="G22">
            <v>414.83</v>
          </cell>
        </row>
        <row r="23">
          <cell r="A23" t="str">
            <v>DER82610</v>
          </cell>
          <cell r="B23" t="str">
            <v>Gabião caixa em PVC c/ h=50cm</v>
          </cell>
          <cell r="C23" t="str">
            <v xml:space="preserve"> </v>
          </cell>
          <cell r="D23" t="str">
            <v xml:space="preserve"> </v>
          </cell>
          <cell r="E23" t="str">
            <v>m3</v>
          </cell>
          <cell r="F23">
            <v>313</v>
          </cell>
          <cell r="G23">
            <v>153.77000000000001</v>
          </cell>
        </row>
        <row r="24">
          <cell r="A24" t="str">
            <v>DER82660</v>
          </cell>
          <cell r="B24" t="str">
            <v>Gabião caixa em PVC c/ h=100cm</v>
          </cell>
          <cell r="C24" t="str">
            <v xml:space="preserve"> </v>
          </cell>
          <cell r="D24" t="str">
            <v xml:space="preserve"> </v>
          </cell>
          <cell r="E24" t="str">
            <v>m3</v>
          </cell>
          <cell r="F24">
            <v>895</v>
          </cell>
          <cell r="G24">
            <v>122.97</v>
          </cell>
        </row>
        <row r="25">
          <cell r="A25" t="str">
            <v>09.517.04</v>
          </cell>
          <cell r="B25" t="str">
            <v>Pedra de mão</v>
          </cell>
          <cell r="C25" t="str">
            <v xml:space="preserve"> </v>
          </cell>
          <cell r="D25" t="str">
            <v xml:space="preserve"> </v>
          </cell>
          <cell r="E25" t="str">
            <v>m3</v>
          </cell>
          <cell r="F25">
            <v>8521</v>
          </cell>
          <cell r="G25">
            <v>11.92</v>
          </cell>
        </row>
        <row r="26">
          <cell r="A26">
            <v>9000032</v>
          </cell>
          <cell r="B26" t="str">
            <v>Manta Geotextil 200g/m2</v>
          </cell>
          <cell r="C26">
            <v>0</v>
          </cell>
          <cell r="D26">
            <v>0</v>
          </cell>
          <cell r="E26" t="str">
            <v>m2</v>
          </cell>
          <cell r="F26">
            <v>12255</v>
          </cell>
          <cell r="G26">
            <v>5.83</v>
          </cell>
        </row>
        <row r="27">
          <cell r="A27" t="str">
            <v>P 10.000.07</v>
          </cell>
          <cell r="B27" t="str">
            <v>Geogrelha Paralink 400m ou similar</v>
          </cell>
          <cell r="C27" t="str">
            <v xml:space="preserve"> </v>
          </cell>
          <cell r="D27" t="str">
            <v xml:space="preserve"> </v>
          </cell>
          <cell r="E27" t="str">
            <v>m2</v>
          </cell>
          <cell r="F27">
            <v>1475</v>
          </cell>
          <cell r="G27">
            <v>52.09</v>
          </cell>
        </row>
        <row r="28">
          <cell r="A28" t="str">
            <v>P 10.000.08</v>
          </cell>
          <cell r="B28" t="str">
            <v>Geogrelha Paralink 800m ou similar</v>
          </cell>
          <cell r="C28" t="str">
            <v xml:space="preserve"> </v>
          </cell>
          <cell r="D28" t="str">
            <v xml:space="preserve"> </v>
          </cell>
          <cell r="E28" t="str">
            <v>m2</v>
          </cell>
          <cell r="F28">
            <v>900</v>
          </cell>
          <cell r="G28">
            <v>91.8</v>
          </cell>
        </row>
        <row r="29">
          <cell r="F29" t="str">
            <v>SUB-TOTAL</v>
          </cell>
        </row>
        <row r="31">
          <cell r="B31" t="str">
            <v>PAVIMENTAÇÃO</v>
          </cell>
        </row>
        <row r="32">
          <cell r="A32" t="str">
            <v>02.000.00</v>
          </cell>
          <cell r="B32" t="str">
            <v>Regularização do subleito</v>
          </cell>
          <cell r="C32" t="str">
            <v xml:space="preserve"> </v>
          </cell>
          <cell r="D32" t="str">
            <v xml:space="preserve"> </v>
          </cell>
          <cell r="E32" t="str">
            <v>m2</v>
          </cell>
          <cell r="F32">
            <v>19615</v>
          </cell>
          <cell r="G32">
            <v>0.3</v>
          </cell>
        </row>
        <row r="33">
          <cell r="A33" t="str">
            <v>DER53130</v>
          </cell>
          <cell r="B33" t="str">
            <v>Camada de macadame seco</v>
          </cell>
          <cell r="C33" t="str">
            <v xml:space="preserve"> </v>
          </cell>
          <cell r="D33" t="str">
            <v xml:space="preserve"> </v>
          </cell>
          <cell r="E33" t="str">
            <v>m3</v>
          </cell>
          <cell r="F33">
            <v>3732</v>
          </cell>
          <cell r="G33">
            <v>21.86</v>
          </cell>
        </row>
        <row r="34">
          <cell r="A34" t="str">
            <v>02.230.00</v>
          </cell>
          <cell r="B34" t="str">
            <v>Base brita graduada</v>
          </cell>
          <cell r="C34" t="str">
            <v>DNER-ES303/97</v>
          </cell>
          <cell r="D34" t="str">
            <v xml:space="preserve"> </v>
          </cell>
          <cell r="E34" t="str">
            <v>m3</v>
          </cell>
          <cell r="F34">
            <v>2736</v>
          </cell>
          <cell r="G34">
            <v>28.06</v>
          </cell>
        </row>
        <row r="35">
          <cell r="A35" t="str">
            <v>02.300.00</v>
          </cell>
          <cell r="B35" t="str">
            <v>Imprimação - Fornecimento, transporte e execução</v>
          </cell>
          <cell r="C35" t="str">
            <v>DNER-ES306/97</v>
          </cell>
          <cell r="D35" t="str">
            <v xml:space="preserve"> </v>
          </cell>
          <cell r="E35" t="str">
            <v>m2</v>
          </cell>
          <cell r="F35">
            <v>17941</v>
          </cell>
          <cell r="G35">
            <v>1.1100000000000001</v>
          </cell>
        </row>
        <row r="36">
          <cell r="A36" t="str">
            <v>02.400.00</v>
          </cell>
          <cell r="B36" t="str">
            <v>Pintura de ligação - Fornec., transporte e execução</v>
          </cell>
          <cell r="C36" t="str">
            <v>DNER-ES307/97</v>
          </cell>
          <cell r="D36" t="str">
            <v xml:space="preserve"> </v>
          </cell>
          <cell r="E36" t="str">
            <v>m2</v>
          </cell>
          <cell r="F36">
            <v>46266</v>
          </cell>
          <cell r="G36">
            <v>0.41</v>
          </cell>
        </row>
        <row r="37">
          <cell r="A37" t="str">
            <v>02.540.01</v>
          </cell>
          <cell r="B37" t="str">
            <v>Concreto betuminoso usinado a quente - usina 100/140 t/h</v>
          </cell>
          <cell r="C37" t="str">
            <v>DNER-ES313/97</v>
          </cell>
          <cell r="D37" t="str">
            <v xml:space="preserve"> </v>
          </cell>
          <cell r="E37" t="str">
            <v>t</v>
          </cell>
          <cell r="F37">
            <v>5664</v>
          </cell>
          <cell r="G37">
            <v>67.64</v>
          </cell>
        </row>
        <row r="38">
          <cell r="A38" t="str">
            <v>DER82200</v>
          </cell>
          <cell r="B38" t="str">
            <v>Remoção de revestimento de CBUQ</v>
          </cell>
          <cell r="C38" t="str">
            <v xml:space="preserve"> </v>
          </cell>
          <cell r="D38" t="str">
            <v xml:space="preserve"> </v>
          </cell>
          <cell r="E38" t="str">
            <v>m3</v>
          </cell>
          <cell r="F38">
            <v>380</v>
          </cell>
          <cell r="G38">
            <v>5.73</v>
          </cell>
        </row>
        <row r="39">
          <cell r="A39" t="str">
            <v>DER82200a</v>
          </cell>
          <cell r="B39" t="str">
            <v>Remoção de camada granular</v>
          </cell>
          <cell r="C39" t="str">
            <v xml:space="preserve"> </v>
          </cell>
          <cell r="D39" t="str">
            <v xml:space="preserve"> </v>
          </cell>
          <cell r="E39" t="str">
            <v>m3</v>
          </cell>
          <cell r="F39">
            <v>380</v>
          </cell>
          <cell r="G39">
            <v>4.67</v>
          </cell>
        </row>
        <row r="40">
          <cell r="F40" t="str">
            <v>SUB-TOTAL</v>
          </cell>
        </row>
        <row r="42">
          <cell r="B42" t="str">
            <v>DRENAGEM</v>
          </cell>
        </row>
        <row r="43">
          <cell r="A43" t="str">
            <v>04.000.00</v>
          </cell>
          <cell r="B43" t="str">
            <v>Escavação manual em material de 1a categoria</v>
          </cell>
          <cell r="C43" t="str">
            <v xml:space="preserve"> </v>
          </cell>
          <cell r="D43" t="str">
            <v xml:space="preserve"> </v>
          </cell>
          <cell r="E43" t="str">
            <v>m3</v>
          </cell>
          <cell r="F43">
            <v>35</v>
          </cell>
          <cell r="G43">
            <v>17.57</v>
          </cell>
        </row>
        <row r="44">
          <cell r="A44" t="str">
            <v>04.001.00</v>
          </cell>
          <cell r="B44" t="str">
            <v>Escavação mecânica em material de 1a categoria</v>
          </cell>
          <cell r="C44" t="str">
            <v xml:space="preserve"> </v>
          </cell>
          <cell r="D44" t="str">
            <v xml:space="preserve"> </v>
          </cell>
          <cell r="E44" t="str">
            <v>m3</v>
          </cell>
          <cell r="F44">
            <v>184</v>
          </cell>
          <cell r="G44">
            <v>2.09</v>
          </cell>
        </row>
        <row r="45">
          <cell r="A45" t="str">
            <v>04.001.01</v>
          </cell>
          <cell r="B45" t="str">
            <v>Escavação mecânica,reaterro e compactação (material de 1a categoria)</v>
          </cell>
          <cell r="C45" t="str">
            <v xml:space="preserve"> </v>
          </cell>
          <cell r="D45" t="str">
            <v xml:space="preserve"> </v>
          </cell>
          <cell r="E45" t="str">
            <v>m3</v>
          </cell>
          <cell r="F45">
            <v>695</v>
          </cell>
          <cell r="G45">
            <v>3.03</v>
          </cell>
        </row>
        <row r="46">
          <cell r="A46" t="str">
            <v>04.510.03</v>
          </cell>
          <cell r="B46" t="str">
            <v>Dreno sub- superficial- DSS 03</v>
          </cell>
          <cell r="C46" t="str">
            <v>DNER-ES294/97</v>
          </cell>
          <cell r="D46" t="str">
            <v xml:space="preserve"> </v>
          </cell>
          <cell r="E46" t="str">
            <v>m</v>
          </cell>
          <cell r="F46">
            <v>242</v>
          </cell>
          <cell r="G46">
            <v>3.71</v>
          </cell>
        </row>
        <row r="47">
          <cell r="A47" t="str">
            <v>04.511.01</v>
          </cell>
          <cell r="B47" t="str">
            <v>Boca de saída p/ dreno sub-superficial-BSD 03</v>
          </cell>
          <cell r="C47" t="str">
            <v xml:space="preserve"> </v>
          </cell>
          <cell r="D47" t="str">
            <v xml:space="preserve"> </v>
          </cell>
          <cell r="E47" t="str">
            <v>un</v>
          </cell>
          <cell r="F47">
            <v>8</v>
          </cell>
          <cell r="G47">
            <v>20.86</v>
          </cell>
        </row>
        <row r="48">
          <cell r="A48" t="str">
            <v>04.900.21</v>
          </cell>
          <cell r="B48" t="str">
            <v>Sarjeta de cant. central de concreto-SCC 01</v>
          </cell>
          <cell r="C48" t="str">
            <v>DNER-ES288/97</v>
          </cell>
          <cell r="D48" t="str">
            <v xml:space="preserve"> </v>
          </cell>
          <cell r="E48" t="str">
            <v>m</v>
          </cell>
          <cell r="F48">
            <v>336</v>
          </cell>
          <cell r="G48">
            <v>13.85</v>
          </cell>
        </row>
        <row r="49">
          <cell r="A49" t="str">
            <v>04.900.22</v>
          </cell>
          <cell r="B49" t="str">
            <v>Sarjeta de cant. central de concreto-SCC 02</v>
          </cell>
          <cell r="C49" t="str">
            <v>DNER-ES288/97</v>
          </cell>
          <cell r="D49" t="str">
            <v xml:space="preserve"> </v>
          </cell>
          <cell r="E49" t="str">
            <v>m</v>
          </cell>
          <cell r="F49">
            <v>451</v>
          </cell>
          <cell r="G49">
            <v>19.170000000000002</v>
          </cell>
        </row>
        <row r="50">
          <cell r="A50" t="str">
            <v>04.900.03</v>
          </cell>
          <cell r="B50" t="str">
            <v>Sarjeta triangular de concreto-STC 03</v>
          </cell>
          <cell r="C50" t="str">
            <v>DNER-ES288/97</v>
          </cell>
          <cell r="D50" t="str">
            <v xml:space="preserve"> </v>
          </cell>
          <cell r="E50" t="str">
            <v>m</v>
          </cell>
          <cell r="F50">
            <v>55</v>
          </cell>
          <cell r="G50">
            <v>16.02</v>
          </cell>
        </row>
        <row r="51">
          <cell r="A51" t="str">
            <v>04.910.05</v>
          </cell>
          <cell r="B51" t="str">
            <v>Meio-fio de concreto-MFC 05</v>
          </cell>
          <cell r="C51" t="str">
            <v>DNER-ES290/97</v>
          </cell>
          <cell r="D51" t="str">
            <v xml:space="preserve"> </v>
          </cell>
          <cell r="E51" t="str">
            <v>m</v>
          </cell>
          <cell r="F51">
            <v>682</v>
          </cell>
          <cell r="G51">
            <v>10.54</v>
          </cell>
        </row>
        <row r="52">
          <cell r="A52" t="str">
            <v>04.960.01</v>
          </cell>
          <cell r="B52" t="str">
            <v>Boca de lobo simples c/ grelha de concreto-BLS 01</v>
          </cell>
          <cell r="C52" t="str">
            <v xml:space="preserve"> </v>
          </cell>
          <cell r="D52" t="str">
            <v xml:space="preserve"> </v>
          </cell>
          <cell r="E52" t="str">
            <v>un</v>
          </cell>
          <cell r="F52">
            <v>3</v>
          </cell>
          <cell r="G52">
            <v>203.51</v>
          </cell>
        </row>
        <row r="53">
          <cell r="A53" t="str">
            <v>04.960.02</v>
          </cell>
          <cell r="B53" t="str">
            <v>Boca de lobo simples c/ grelha de concreto-BLS 02</v>
          </cell>
          <cell r="C53" t="str">
            <v xml:space="preserve"> </v>
          </cell>
          <cell r="D53" t="str">
            <v xml:space="preserve"> </v>
          </cell>
          <cell r="E53" t="str">
            <v>un</v>
          </cell>
          <cell r="F53">
            <v>5</v>
          </cell>
          <cell r="G53">
            <v>257.83999999999997</v>
          </cell>
        </row>
        <row r="54">
          <cell r="A54" t="str">
            <v>P 04.100.07</v>
          </cell>
          <cell r="B54" t="str">
            <v>Execução de galerias D=0,40 c/ lastro de brita</v>
          </cell>
          <cell r="C54" t="str">
            <v xml:space="preserve"> </v>
          </cell>
          <cell r="D54" t="str">
            <v xml:space="preserve"> </v>
          </cell>
          <cell r="E54" t="str">
            <v>m</v>
          </cell>
          <cell r="F54">
            <v>281</v>
          </cell>
          <cell r="G54">
            <v>41.68</v>
          </cell>
        </row>
        <row r="55">
          <cell r="A55" t="str">
            <v>P 04.100.08</v>
          </cell>
          <cell r="B55" t="str">
            <v>Execução de galerias D=0,40 c/ lastro de concreto</v>
          </cell>
          <cell r="C55" t="str">
            <v xml:space="preserve"> </v>
          </cell>
          <cell r="D55" t="str">
            <v xml:space="preserve"> </v>
          </cell>
          <cell r="E55" t="str">
            <v>m</v>
          </cell>
          <cell r="F55">
            <v>28</v>
          </cell>
          <cell r="G55">
            <v>58.65</v>
          </cell>
        </row>
        <row r="56">
          <cell r="A56" t="str">
            <v>DER72350b</v>
          </cell>
          <cell r="B56" t="str">
            <v>Boca para BSTC D=40cm - Normal</v>
          </cell>
          <cell r="C56" t="str">
            <v xml:space="preserve"> </v>
          </cell>
          <cell r="D56" t="str">
            <v xml:space="preserve"> </v>
          </cell>
          <cell r="E56" t="str">
            <v>un</v>
          </cell>
          <cell r="F56">
            <v>3</v>
          </cell>
          <cell r="G56">
            <v>147.57</v>
          </cell>
        </row>
        <row r="57">
          <cell r="F57" t="str">
            <v>SUB-TOTAL</v>
          </cell>
        </row>
        <row r="59">
          <cell r="B59" t="str">
            <v>OBRAS DE ARTE ESPECIAIS</v>
          </cell>
        </row>
        <row r="60">
          <cell r="A60" t="str">
            <v>03.371.01</v>
          </cell>
          <cell r="B60" t="str">
            <v>Formas de placa compensada resinada</v>
          </cell>
          <cell r="C60" t="str">
            <v xml:space="preserve"> </v>
          </cell>
          <cell r="D60" t="str">
            <v xml:space="preserve"> </v>
          </cell>
          <cell r="E60" t="str">
            <v>m2</v>
          </cell>
          <cell r="F60">
            <v>85</v>
          </cell>
          <cell r="G60">
            <v>21.86</v>
          </cell>
        </row>
        <row r="61">
          <cell r="A61" t="str">
            <v>03.371.02</v>
          </cell>
          <cell r="B61" t="str">
            <v>Formas de placa compensada plastificada</v>
          </cell>
          <cell r="C61" t="str">
            <v xml:space="preserve"> </v>
          </cell>
          <cell r="D61" t="str">
            <v xml:space="preserve"> </v>
          </cell>
          <cell r="E61" t="str">
            <v>m2</v>
          </cell>
          <cell r="F61">
            <v>2387</v>
          </cell>
          <cell r="G61">
            <v>30.76</v>
          </cell>
        </row>
        <row r="62">
          <cell r="A62" t="str">
            <v>03.353.00</v>
          </cell>
          <cell r="B62" t="str">
            <v>Forn., preparo e colocação nas formas, de aço CA-50</v>
          </cell>
          <cell r="C62" t="str">
            <v xml:space="preserve"> </v>
          </cell>
          <cell r="D62" t="str">
            <v xml:space="preserve"> </v>
          </cell>
          <cell r="E62" t="str">
            <v>kg</v>
          </cell>
          <cell r="F62">
            <v>37870</v>
          </cell>
          <cell r="G62">
            <v>2.59</v>
          </cell>
        </row>
        <row r="63">
          <cell r="A63" t="str">
            <v>OAE4</v>
          </cell>
          <cell r="B63" t="str">
            <v>Armadura de protensão, fornecimento, bainhas, ancoragens, operações de protensão</v>
          </cell>
          <cell r="C63" t="str">
            <v xml:space="preserve"> </v>
          </cell>
          <cell r="D63" t="str">
            <v xml:space="preserve"> </v>
          </cell>
          <cell r="E63" t="str">
            <v>kg</v>
          </cell>
          <cell r="F63">
            <v>13643</v>
          </cell>
          <cell r="G63">
            <v>19.28</v>
          </cell>
        </row>
        <row r="64">
          <cell r="A64" t="str">
            <v>OAE17</v>
          </cell>
          <cell r="B64" t="str">
            <v>Transporte e lançamento de pré-lages</v>
          </cell>
          <cell r="C64" t="str">
            <v xml:space="preserve"> </v>
          </cell>
          <cell r="D64" t="str">
            <v xml:space="preserve"> </v>
          </cell>
          <cell r="E64" t="str">
            <v>un</v>
          </cell>
          <cell r="F64">
            <v>576</v>
          </cell>
          <cell r="G64">
            <v>23.47</v>
          </cell>
        </row>
        <row r="65">
          <cell r="A65" t="str">
            <v>OAE18</v>
          </cell>
          <cell r="B65" t="str">
            <v>Transporte e lançamento de vigas pré-moldadas</v>
          </cell>
          <cell r="C65" t="str">
            <v xml:space="preserve"> </v>
          </cell>
          <cell r="D65" t="str">
            <v xml:space="preserve"> </v>
          </cell>
          <cell r="E65" t="str">
            <v>un</v>
          </cell>
          <cell r="F65">
            <v>40</v>
          </cell>
          <cell r="G65">
            <v>1281.27</v>
          </cell>
        </row>
        <row r="66">
          <cell r="A66" t="str">
            <v>OAE19</v>
          </cell>
          <cell r="B66" t="str">
            <v>Injeção de nata (cabos 12 varas 1/2")</v>
          </cell>
          <cell r="C66" t="str">
            <v xml:space="preserve"> </v>
          </cell>
          <cell r="D66" t="str">
            <v xml:space="preserve"> </v>
          </cell>
          <cell r="E66" t="str">
            <v>m</v>
          </cell>
          <cell r="F66">
            <v>2388</v>
          </cell>
          <cell r="G66">
            <v>3.65</v>
          </cell>
        </row>
        <row r="67">
          <cell r="A67" t="str">
            <v>03.330.00</v>
          </cell>
          <cell r="B67" t="str">
            <v>Concreto fck= 35 MPa-contr. raz. uso ger.</v>
          </cell>
          <cell r="C67" t="str">
            <v xml:space="preserve"> </v>
          </cell>
          <cell r="D67" t="str">
            <v xml:space="preserve"> </v>
          </cell>
          <cell r="E67" t="str">
            <v>m3</v>
          </cell>
          <cell r="F67">
            <v>326</v>
          </cell>
          <cell r="G67">
            <v>166.78</v>
          </cell>
        </row>
        <row r="68">
          <cell r="A68" t="str">
            <v>P 03.327.01</v>
          </cell>
          <cell r="B68" t="str">
            <v xml:space="preserve">Concreto fck= 25 MPa-contr. raz. uso ger. </v>
          </cell>
          <cell r="C68" t="str">
            <v xml:space="preserve"> </v>
          </cell>
          <cell r="D68" t="str">
            <v xml:space="preserve"> </v>
          </cell>
          <cell r="E68" t="str">
            <v>m3</v>
          </cell>
          <cell r="F68">
            <v>73</v>
          </cell>
          <cell r="G68">
            <v>163.22</v>
          </cell>
        </row>
        <row r="69">
          <cell r="A69" t="str">
            <v>03.510.00</v>
          </cell>
          <cell r="B69" t="str">
            <v>Aparelho de apoio em neoprene</v>
          </cell>
          <cell r="C69" t="str">
            <v xml:space="preserve"> </v>
          </cell>
          <cell r="D69" t="str">
            <v xml:space="preserve"> </v>
          </cell>
          <cell r="E69" t="str">
            <v>kg</v>
          </cell>
          <cell r="F69">
            <v>104</v>
          </cell>
          <cell r="G69">
            <v>86.94</v>
          </cell>
        </row>
        <row r="70">
          <cell r="B70" t="str">
            <v>Barreiras de segurança (C.A.) Tipo New Jersey (129,2 m)</v>
          </cell>
        </row>
        <row r="71">
          <cell r="A71" t="str">
            <v>03.371.00</v>
          </cell>
          <cell r="B71" t="str">
            <v>Formas de madeira compensada</v>
          </cell>
          <cell r="C71" t="str">
            <v xml:space="preserve"> </v>
          </cell>
          <cell r="D71" t="str">
            <v xml:space="preserve"> </v>
          </cell>
          <cell r="E71" t="str">
            <v>m2</v>
          </cell>
          <cell r="F71">
            <v>258.39999999999998</v>
          </cell>
          <cell r="G71">
            <v>21.86</v>
          </cell>
        </row>
        <row r="72">
          <cell r="A72" t="str">
            <v>03.353.00</v>
          </cell>
          <cell r="B72" t="str">
            <v>Forn., preparo e colocação nas formas, de aço CA-50</v>
          </cell>
          <cell r="C72" t="str">
            <v xml:space="preserve"> </v>
          </cell>
          <cell r="D72" t="str">
            <v xml:space="preserve"> </v>
          </cell>
          <cell r="E72" t="str">
            <v>kg</v>
          </cell>
          <cell r="F72">
            <v>2080.12</v>
          </cell>
          <cell r="G72">
            <v>2.59</v>
          </cell>
        </row>
        <row r="73">
          <cell r="A73" t="str">
            <v>03.326.00</v>
          </cell>
          <cell r="B73" t="str">
            <v xml:space="preserve">Concreto fck= 20 MPa-contr. raz. uso ger. </v>
          </cell>
          <cell r="C73" t="str">
            <v xml:space="preserve"> </v>
          </cell>
          <cell r="D73" t="str">
            <v xml:space="preserve"> </v>
          </cell>
          <cell r="E73" t="str">
            <v>m3</v>
          </cell>
          <cell r="F73">
            <v>30</v>
          </cell>
          <cell r="G73">
            <v>149.19999999999999</v>
          </cell>
        </row>
        <row r="74">
          <cell r="B74" t="str">
            <v>Placas de aproximação( 04 unidades)(dimensão 4,00m x 11,2m x 0,30m)</v>
          </cell>
        </row>
        <row r="75">
          <cell r="A75" t="str">
            <v>03.371.00</v>
          </cell>
          <cell r="B75" t="str">
            <v>Formas de madeira compensada</v>
          </cell>
          <cell r="C75" t="str">
            <v xml:space="preserve"> </v>
          </cell>
          <cell r="D75" t="str">
            <v xml:space="preserve"> </v>
          </cell>
          <cell r="E75" t="str">
            <v>m2</v>
          </cell>
          <cell r="F75">
            <v>40</v>
          </cell>
          <cell r="G75">
            <v>21.86</v>
          </cell>
        </row>
        <row r="76">
          <cell r="A76" t="str">
            <v>03.353.00</v>
          </cell>
          <cell r="B76" t="str">
            <v>Forn., preparo e colocação nas formas, de aço CA-50</v>
          </cell>
          <cell r="C76" t="str">
            <v xml:space="preserve"> </v>
          </cell>
          <cell r="D76" t="str">
            <v xml:space="preserve"> </v>
          </cell>
          <cell r="E76" t="str">
            <v>kg</v>
          </cell>
          <cell r="F76">
            <v>3720</v>
          </cell>
          <cell r="G76">
            <v>2.59</v>
          </cell>
        </row>
        <row r="77">
          <cell r="A77" t="str">
            <v>03.326.00</v>
          </cell>
          <cell r="B77" t="str">
            <v xml:space="preserve">Concreto fck= 20 MPa-contr. raz. uso ger. </v>
          </cell>
          <cell r="C77" t="str">
            <v xml:space="preserve"> </v>
          </cell>
          <cell r="D77" t="str">
            <v xml:space="preserve"> </v>
          </cell>
          <cell r="E77" t="str">
            <v>m3</v>
          </cell>
          <cell r="F77">
            <v>54</v>
          </cell>
          <cell r="G77">
            <v>149.19999999999999</v>
          </cell>
        </row>
        <row r="78">
          <cell r="B78" t="str">
            <v>Drenos</v>
          </cell>
        </row>
        <row r="79">
          <cell r="A79" t="str">
            <v>P 03.991.01d</v>
          </cell>
          <cell r="B79" t="str">
            <v>Dreno de FF D= 150 mm x 500mm</v>
          </cell>
          <cell r="C79" t="str">
            <v xml:space="preserve"> </v>
          </cell>
          <cell r="D79" t="str">
            <v xml:space="preserve"> </v>
          </cell>
          <cell r="E79" t="str">
            <v>un</v>
          </cell>
          <cell r="F79">
            <v>56</v>
          </cell>
          <cell r="G79">
            <v>24.91</v>
          </cell>
        </row>
        <row r="80">
          <cell r="A80" t="str">
            <v>P 03.991.01c</v>
          </cell>
          <cell r="B80" t="str">
            <v>Dreno de FF D= 100 mm x 500mm</v>
          </cell>
          <cell r="C80" t="str">
            <v xml:space="preserve"> </v>
          </cell>
          <cell r="D80" t="str">
            <v xml:space="preserve"> </v>
          </cell>
          <cell r="E80" t="str">
            <v>un</v>
          </cell>
          <cell r="F80">
            <v>8</v>
          </cell>
          <cell r="G80">
            <v>15.64</v>
          </cell>
        </row>
        <row r="81">
          <cell r="F81" t="str">
            <v>SUB-TOTAL</v>
          </cell>
        </row>
        <row r="82">
          <cell r="B82" t="str">
            <v>OBRAS COMPLEMENTARES</v>
          </cell>
        </row>
        <row r="83">
          <cell r="A83" t="str">
            <v>05.100.00</v>
          </cell>
          <cell r="B83" t="str">
            <v>Enleivamento</v>
          </cell>
          <cell r="C83" t="str">
            <v>DNER-ES341/97</v>
          </cell>
          <cell r="D83" t="str">
            <v xml:space="preserve"> </v>
          </cell>
          <cell r="E83" t="str">
            <v>m2</v>
          </cell>
          <cell r="F83">
            <v>2557</v>
          </cell>
          <cell r="G83">
            <v>2.06</v>
          </cell>
        </row>
        <row r="84">
          <cell r="A84" t="str">
            <v>P 06.030.00</v>
          </cell>
          <cell r="B84" t="str">
            <v>Barreira de segurança simples</v>
          </cell>
          <cell r="C84" t="str">
            <v xml:space="preserve"> </v>
          </cell>
          <cell r="D84" t="str">
            <v xml:space="preserve"> </v>
          </cell>
          <cell r="E84" t="str">
            <v>m</v>
          </cell>
          <cell r="F84">
            <v>1274</v>
          </cell>
          <cell r="G84">
            <v>52.16</v>
          </cell>
        </row>
        <row r="85">
          <cell r="A85" t="str">
            <v>PI 01</v>
          </cell>
          <cell r="B85" t="str">
            <v>Poste de aço galv. a fogo, c/ 20,0m de alt. p/ instal. tipo engastado</v>
          </cell>
          <cell r="C85" t="str">
            <v xml:space="preserve"> </v>
          </cell>
          <cell r="D85" t="str">
            <v xml:space="preserve"> </v>
          </cell>
          <cell r="E85" t="str">
            <v>un</v>
          </cell>
          <cell r="F85">
            <v>20</v>
          </cell>
          <cell r="G85">
            <v>2662.25</v>
          </cell>
        </row>
        <row r="86">
          <cell r="A86" t="str">
            <v>PI 03</v>
          </cell>
          <cell r="B86" t="str">
            <v xml:space="preserve">Luminária p/ iluminação pública ref.HRC-612 da Philips ou similar </v>
          </cell>
          <cell r="C86" t="str">
            <v xml:space="preserve"> </v>
          </cell>
          <cell r="D86" t="str">
            <v xml:space="preserve"> </v>
          </cell>
          <cell r="E86" t="str">
            <v>un</v>
          </cell>
          <cell r="F86">
            <v>83</v>
          </cell>
          <cell r="G86">
            <v>400</v>
          </cell>
        </row>
        <row r="87">
          <cell r="A87" t="str">
            <v>PI 04</v>
          </cell>
          <cell r="B87" t="str">
            <v xml:space="preserve">Luminária p/ iluminação pública ref.SRC-612 da Philips ou similar </v>
          </cell>
          <cell r="C87" t="str">
            <v xml:space="preserve"> </v>
          </cell>
          <cell r="D87" t="str">
            <v xml:space="preserve"> </v>
          </cell>
          <cell r="E87" t="str">
            <v>un</v>
          </cell>
          <cell r="F87">
            <v>4</v>
          </cell>
          <cell r="G87">
            <v>425.5</v>
          </cell>
        </row>
        <row r="88">
          <cell r="A88" t="str">
            <v>PI 07</v>
          </cell>
          <cell r="B88" t="str">
            <v>Suporte p/ luminária tipo ZGP402 da Philips ou similar</v>
          </cell>
          <cell r="C88" t="str">
            <v xml:space="preserve"> </v>
          </cell>
          <cell r="D88" t="str">
            <v xml:space="preserve"> </v>
          </cell>
          <cell r="E88" t="str">
            <v>un</v>
          </cell>
          <cell r="F88">
            <v>2</v>
          </cell>
          <cell r="G88">
            <v>100</v>
          </cell>
        </row>
        <row r="89">
          <cell r="A89" t="str">
            <v>PI 09</v>
          </cell>
          <cell r="B89" t="str">
            <v>Lâmpada a vapor de sódio 400W, alta pressão, base E40</v>
          </cell>
          <cell r="C89" t="str">
            <v xml:space="preserve"> </v>
          </cell>
          <cell r="D89" t="str">
            <v xml:space="preserve"> </v>
          </cell>
          <cell r="E89" t="str">
            <v>un</v>
          </cell>
          <cell r="F89">
            <v>4</v>
          </cell>
          <cell r="G89">
            <v>33.35</v>
          </cell>
        </row>
        <row r="90">
          <cell r="A90" t="str">
            <v>PI 10</v>
          </cell>
          <cell r="B90" t="str">
            <v>Lâmpada a vapor de mercúrio 250W, alta pressão, base E40</v>
          </cell>
          <cell r="C90" t="str">
            <v xml:space="preserve"> </v>
          </cell>
          <cell r="D90" t="str">
            <v xml:space="preserve"> </v>
          </cell>
          <cell r="E90" t="str">
            <v>un</v>
          </cell>
          <cell r="F90">
            <v>83</v>
          </cell>
          <cell r="G90">
            <v>28.75</v>
          </cell>
        </row>
        <row r="91">
          <cell r="A91" t="str">
            <v>PI 14</v>
          </cell>
          <cell r="B91" t="str">
            <v>Caixa de passagem para instalação aparente D=50mm, tipo T</v>
          </cell>
          <cell r="C91" t="str">
            <v xml:space="preserve"> </v>
          </cell>
          <cell r="D91" t="str">
            <v xml:space="preserve"> </v>
          </cell>
          <cell r="E91" t="str">
            <v>un</v>
          </cell>
          <cell r="F91">
            <v>4</v>
          </cell>
          <cell r="G91">
            <v>4.08</v>
          </cell>
        </row>
        <row r="92">
          <cell r="A92" t="str">
            <v>PI 15</v>
          </cell>
          <cell r="B92" t="str">
            <v>Caixa de passagem para instalação aparente D=20mm, tipo LB</v>
          </cell>
          <cell r="C92" t="str">
            <v xml:space="preserve"> </v>
          </cell>
          <cell r="D92" t="str">
            <v xml:space="preserve"> </v>
          </cell>
          <cell r="E92" t="str">
            <v>un</v>
          </cell>
          <cell r="F92">
            <v>4</v>
          </cell>
          <cell r="G92">
            <v>3.62</v>
          </cell>
        </row>
        <row r="93">
          <cell r="A93" t="str">
            <v>PI 20</v>
          </cell>
          <cell r="B93" t="str">
            <v>Poste de concreto duplo T 10m, 150 daN</v>
          </cell>
          <cell r="C93" t="str">
            <v xml:space="preserve"> </v>
          </cell>
          <cell r="D93" t="str">
            <v xml:space="preserve"> </v>
          </cell>
          <cell r="E93" t="str">
            <v>un</v>
          </cell>
          <cell r="F93">
            <v>29</v>
          </cell>
          <cell r="G93">
            <v>200</v>
          </cell>
        </row>
        <row r="94">
          <cell r="A94" t="str">
            <v>PI 22</v>
          </cell>
          <cell r="B94" t="str">
            <v>Base completa com fusível Diazed, 6A, retardado, incluíndo tampa, anel de proteção e ajuste</v>
          </cell>
          <cell r="C94" t="str">
            <v xml:space="preserve"> </v>
          </cell>
          <cell r="D94" t="str">
            <v xml:space="preserve"> </v>
          </cell>
          <cell r="E94" t="str">
            <v>un</v>
          </cell>
          <cell r="F94">
            <v>87</v>
          </cell>
          <cell r="G94">
            <v>8.6300000000000008</v>
          </cell>
        </row>
        <row r="95">
          <cell r="A95" t="str">
            <v>PI 23</v>
          </cell>
          <cell r="B95" t="str">
            <v>Contator tripolar a seco, p/ corrente alternada - 55 A, para uso em rede 380/220V - 60Hz</v>
          </cell>
          <cell r="C95" t="str">
            <v xml:space="preserve"> </v>
          </cell>
          <cell r="D95" t="str">
            <v xml:space="preserve"> </v>
          </cell>
          <cell r="E95" t="str">
            <v>un</v>
          </cell>
          <cell r="F95">
            <v>6</v>
          </cell>
          <cell r="G95">
            <v>234.6</v>
          </cell>
        </row>
        <row r="96">
          <cell r="A96" t="str">
            <v>PI 24</v>
          </cell>
          <cell r="B96" t="str">
            <v>Fita elétrica auto fusão a base de borracha EPR</v>
          </cell>
          <cell r="C96" t="str">
            <v xml:space="preserve"> </v>
          </cell>
          <cell r="D96" t="str">
            <v xml:space="preserve"> </v>
          </cell>
          <cell r="E96" t="str">
            <v>un</v>
          </cell>
          <cell r="F96">
            <v>8</v>
          </cell>
          <cell r="G96">
            <v>6.39</v>
          </cell>
        </row>
        <row r="97">
          <cell r="A97" t="str">
            <v>PI 25</v>
          </cell>
          <cell r="B97" t="str">
            <v>Fita adesiva plástica isolante</v>
          </cell>
          <cell r="C97" t="str">
            <v xml:space="preserve"> </v>
          </cell>
          <cell r="D97" t="str">
            <v xml:space="preserve"> </v>
          </cell>
          <cell r="E97" t="str">
            <v>un</v>
          </cell>
          <cell r="F97">
            <v>10</v>
          </cell>
          <cell r="G97">
            <v>3.84</v>
          </cell>
        </row>
        <row r="98">
          <cell r="A98" t="str">
            <v>PI 26</v>
          </cell>
          <cell r="B98" t="str">
            <v>Relé fotoelétrico c/ suporte para fixação galv. com furo 18mm</v>
          </cell>
          <cell r="C98" t="str">
            <v xml:space="preserve"> </v>
          </cell>
          <cell r="D98" t="str">
            <v xml:space="preserve"> </v>
          </cell>
          <cell r="E98" t="str">
            <v>un</v>
          </cell>
          <cell r="F98">
            <v>6</v>
          </cell>
          <cell r="G98">
            <v>11.5</v>
          </cell>
        </row>
        <row r="99">
          <cell r="A99" t="str">
            <v>PI 27</v>
          </cell>
          <cell r="B99" t="str">
            <v>Cabo isolado p/ 1000V, bitola 35mm²</v>
          </cell>
          <cell r="C99" t="str">
            <v xml:space="preserve"> </v>
          </cell>
          <cell r="D99" t="str">
            <v xml:space="preserve"> </v>
          </cell>
          <cell r="E99" t="str">
            <v>m</v>
          </cell>
          <cell r="F99">
            <v>100</v>
          </cell>
          <cell r="G99">
            <v>1.55</v>
          </cell>
        </row>
        <row r="100">
          <cell r="A100" t="str">
            <v>PI 28</v>
          </cell>
          <cell r="B100" t="str">
            <v>Eletroduto de aço tipo pesado 100mm</v>
          </cell>
          <cell r="C100" t="str">
            <v xml:space="preserve"> </v>
          </cell>
          <cell r="D100" t="str">
            <v xml:space="preserve"> </v>
          </cell>
          <cell r="E100" t="str">
            <v>m</v>
          </cell>
          <cell r="F100">
            <v>40</v>
          </cell>
          <cell r="G100">
            <v>28.55</v>
          </cell>
        </row>
        <row r="101">
          <cell r="A101" t="str">
            <v>PI 30</v>
          </cell>
          <cell r="B101" t="str">
            <v>Haste para aterramento aço-cobre D 13x2400mm</v>
          </cell>
          <cell r="C101" t="str">
            <v xml:space="preserve"> </v>
          </cell>
          <cell r="D101" t="str">
            <v xml:space="preserve"> </v>
          </cell>
          <cell r="E101" t="str">
            <v>un</v>
          </cell>
          <cell r="F101">
            <v>29</v>
          </cell>
          <cell r="G101">
            <v>6.04</v>
          </cell>
        </row>
        <row r="102">
          <cell r="A102" t="str">
            <v>PI 31</v>
          </cell>
          <cell r="B102" t="str">
            <v>Cabo de cobre nú meio duro, 7 fios 2AWG</v>
          </cell>
          <cell r="C102" t="str">
            <v xml:space="preserve"> </v>
          </cell>
          <cell r="D102" t="str">
            <v xml:space="preserve"> </v>
          </cell>
          <cell r="E102" t="str">
            <v>kg</v>
          </cell>
          <cell r="F102">
            <v>15</v>
          </cell>
          <cell r="G102">
            <v>7.02</v>
          </cell>
        </row>
        <row r="103">
          <cell r="A103" t="str">
            <v>PI 34</v>
          </cell>
          <cell r="B103" t="str">
            <v>Construção de caixa tipo SP, ou pré-instalada com as mesmas características</v>
          </cell>
          <cell r="C103" t="str">
            <v xml:space="preserve"> </v>
          </cell>
          <cell r="D103" t="str">
            <v xml:space="preserve"> </v>
          </cell>
          <cell r="E103" t="str">
            <v>un</v>
          </cell>
          <cell r="F103">
            <v>6</v>
          </cell>
          <cell r="G103">
            <v>180</v>
          </cell>
        </row>
        <row r="104">
          <cell r="A104" t="str">
            <v>PI 35</v>
          </cell>
          <cell r="B104" t="str">
            <v>Construção de embasamento p/ poste tipo engastado, 20m de altura</v>
          </cell>
          <cell r="C104" t="str">
            <v xml:space="preserve"> </v>
          </cell>
          <cell r="D104" t="str">
            <v xml:space="preserve"> </v>
          </cell>
          <cell r="E104" t="str">
            <v>un</v>
          </cell>
          <cell r="F104">
            <v>2</v>
          </cell>
          <cell r="G104">
            <v>494</v>
          </cell>
        </row>
        <row r="105">
          <cell r="A105" t="str">
            <v>PI 36</v>
          </cell>
          <cell r="B105" t="str">
            <v>Construção de embasamento p/ poste tipo engastado, concreto duplo T, 10m de altura</v>
          </cell>
          <cell r="C105" t="str">
            <v xml:space="preserve"> </v>
          </cell>
          <cell r="D105" t="str">
            <v xml:space="preserve"> </v>
          </cell>
          <cell r="E105" t="str">
            <v>un</v>
          </cell>
          <cell r="F105">
            <v>29</v>
          </cell>
          <cell r="G105">
            <v>285</v>
          </cell>
        </row>
        <row r="106">
          <cell r="A106" t="str">
            <v>PI 37</v>
          </cell>
          <cell r="B106" t="str">
            <v>Lançamento de cabos em dutos de aço, classe 1000V, circuito trifásico mais neutro, e monofásico</v>
          </cell>
          <cell r="C106" t="str">
            <v xml:space="preserve"> </v>
          </cell>
          <cell r="D106" t="str">
            <v xml:space="preserve"> </v>
          </cell>
          <cell r="E106" t="str">
            <v>m</v>
          </cell>
          <cell r="F106">
            <v>20</v>
          </cell>
          <cell r="G106">
            <v>4</v>
          </cell>
        </row>
        <row r="107">
          <cell r="A107" t="str">
            <v>PI 38</v>
          </cell>
          <cell r="B107" t="str">
            <v>Confecção de emendas retas ou derivação em cabos classe 1000V, c/ conector à compressão</v>
          </cell>
          <cell r="C107" t="str">
            <v xml:space="preserve"> </v>
          </cell>
          <cell r="D107" t="str">
            <v xml:space="preserve"> </v>
          </cell>
          <cell r="E107" t="str">
            <v>un</v>
          </cell>
          <cell r="F107">
            <v>4</v>
          </cell>
          <cell r="G107">
            <v>4.5</v>
          </cell>
        </row>
        <row r="108">
          <cell r="A108" t="str">
            <v>PI 39</v>
          </cell>
          <cell r="B108" t="str">
            <v>Fixação de haste de terra e conexão ao neutro</v>
          </cell>
          <cell r="C108" t="str">
            <v xml:space="preserve"> </v>
          </cell>
          <cell r="D108" t="str">
            <v xml:space="preserve"> </v>
          </cell>
          <cell r="E108" t="str">
            <v>un</v>
          </cell>
          <cell r="F108">
            <v>29</v>
          </cell>
          <cell r="G108">
            <v>35</v>
          </cell>
        </row>
        <row r="109">
          <cell r="A109" t="str">
            <v>PI 40</v>
          </cell>
          <cell r="B109" t="str">
            <v>Montagem eletromecân.de iluminação a 17,5m de alt., formada p/2 pétalas, c/ fixação dos equip.</v>
          </cell>
          <cell r="C109" t="str">
            <v xml:space="preserve"> </v>
          </cell>
          <cell r="D109" t="str">
            <v xml:space="preserve"> </v>
          </cell>
          <cell r="E109" t="str">
            <v>un</v>
          </cell>
          <cell r="F109">
            <v>4</v>
          </cell>
          <cell r="G109">
            <v>550</v>
          </cell>
        </row>
        <row r="110">
          <cell r="A110" t="str">
            <v>PI 41</v>
          </cell>
          <cell r="B110" t="str">
            <v>Instalação de tubo de aço vara de 6m e curva de entrada de cabos na lateral do poste c/ fix. dutos</v>
          </cell>
          <cell r="C110" t="str">
            <v xml:space="preserve"> </v>
          </cell>
          <cell r="D110" t="str">
            <v xml:space="preserve"> </v>
          </cell>
          <cell r="E110" t="str">
            <v>un</v>
          </cell>
          <cell r="F110">
            <v>3</v>
          </cell>
          <cell r="G110">
            <v>200</v>
          </cell>
        </row>
        <row r="111">
          <cell r="A111" t="str">
            <v>PI 42</v>
          </cell>
          <cell r="B111" t="str">
            <v>Instalação de poste de aço de 20m de altura engastado</v>
          </cell>
          <cell r="C111" t="str">
            <v xml:space="preserve"> </v>
          </cell>
          <cell r="D111" t="str">
            <v xml:space="preserve"> </v>
          </cell>
          <cell r="E111" t="str">
            <v>un</v>
          </cell>
          <cell r="F111">
            <v>2</v>
          </cell>
          <cell r="G111">
            <v>250</v>
          </cell>
        </row>
        <row r="112">
          <cell r="A112" t="str">
            <v>PI 43</v>
          </cell>
          <cell r="B112" t="str">
            <v>Travessia de pista asfáltica p/ lançamento dutos aço tipo pesado 100mm</v>
          </cell>
          <cell r="C112" t="str">
            <v xml:space="preserve"> </v>
          </cell>
          <cell r="D112" t="str">
            <v xml:space="preserve"> </v>
          </cell>
          <cell r="E112" t="str">
            <v>m</v>
          </cell>
          <cell r="F112">
            <v>40</v>
          </cell>
          <cell r="G112">
            <v>70</v>
          </cell>
        </row>
        <row r="113">
          <cell r="A113" t="str">
            <v>PI 44</v>
          </cell>
          <cell r="B113" t="str">
            <v>Montagem eletromecânica de luminária 10,0m de altura, c/ fixação dos equip.e conexões elétricos</v>
          </cell>
          <cell r="C113" t="str">
            <v xml:space="preserve"> </v>
          </cell>
          <cell r="D113" t="str">
            <v xml:space="preserve"> </v>
          </cell>
          <cell r="E113" t="str">
            <v>un</v>
          </cell>
          <cell r="F113">
            <v>83</v>
          </cell>
          <cell r="G113">
            <v>60</v>
          </cell>
        </row>
        <row r="114">
          <cell r="A114" t="str">
            <v>PI 48</v>
          </cell>
          <cell r="B114" t="str">
            <v>Armação secundária p/ 2 estribo</v>
          </cell>
          <cell r="C114" t="str">
            <v xml:space="preserve"> </v>
          </cell>
          <cell r="D114" t="str">
            <v xml:space="preserve"> </v>
          </cell>
          <cell r="E114" t="str">
            <v>un</v>
          </cell>
          <cell r="F114">
            <v>58</v>
          </cell>
          <cell r="G114">
            <v>7.5</v>
          </cell>
        </row>
        <row r="115">
          <cell r="A115" t="str">
            <v>PI 49</v>
          </cell>
          <cell r="B115" t="str">
            <v>Armação secundária p/ 1 estribo</v>
          </cell>
          <cell r="C115" t="str">
            <v xml:space="preserve"> </v>
          </cell>
          <cell r="D115" t="str">
            <v xml:space="preserve"> </v>
          </cell>
          <cell r="E115" t="str">
            <v>un</v>
          </cell>
          <cell r="F115">
            <v>29</v>
          </cell>
          <cell r="G115">
            <v>3.5</v>
          </cell>
        </row>
        <row r="116">
          <cell r="A116" t="str">
            <v>PI 50</v>
          </cell>
          <cell r="B116" t="str">
            <v>Cabo isolado, de alumínio singelo, bitola 4 mm² - estimada</v>
          </cell>
          <cell r="C116" t="str">
            <v xml:space="preserve"> </v>
          </cell>
          <cell r="D116" t="str">
            <v xml:space="preserve"> </v>
          </cell>
          <cell r="E116" t="str">
            <v>m</v>
          </cell>
          <cell r="F116">
            <v>120</v>
          </cell>
          <cell r="G116">
            <v>0.35</v>
          </cell>
        </row>
        <row r="117">
          <cell r="A117" t="str">
            <v>PI 51</v>
          </cell>
          <cell r="B117" t="str">
            <v>Eletoduto de PVC corrugado tipo Kanalex ou similar, 50 mm</v>
          </cell>
          <cell r="C117" t="str">
            <v xml:space="preserve"> </v>
          </cell>
          <cell r="D117" t="str">
            <v xml:space="preserve"> </v>
          </cell>
          <cell r="E117" t="str">
            <v>m</v>
          </cell>
          <cell r="F117">
            <v>20</v>
          </cell>
          <cell r="G117">
            <v>3.02</v>
          </cell>
        </row>
        <row r="118">
          <cell r="A118" t="str">
            <v>PI 52</v>
          </cell>
          <cell r="B118" t="str">
            <v>Luminária IMB C-300 ou similar</v>
          </cell>
          <cell r="C118" t="str">
            <v xml:space="preserve"> </v>
          </cell>
          <cell r="D118" t="str">
            <v xml:space="preserve"> </v>
          </cell>
          <cell r="E118" t="str">
            <v>un</v>
          </cell>
          <cell r="F118">
            <v>4</v>
          </cell>
          <cell r="G118">
            <v>410</v>
          </cell>
        </row>
        <row r="119">
          <cell r="A119" t="str">
            <v>PI 67</v>
          </cell>
          <cell r="B119" t="str">
            <v>Cabo isolado p/ 1000 V, 2,5 mm2 de alumínio</v>
          </cell>
          <cell r="C119" t="str">
            <v xml:space="preserve"> </v>
          </cell>
          <cell r="D119" t="str">
            <v xml:space="preserve"> </v>
          </cell>
          <cell r="E119" t="str">
            <v>m</v>
          </cell>
          <cell r="F119">
            <v>170</v>
          </cell>
          <cell r="G119">
            <v>0.6</v>
          </cell>
        </row>
        <row r="120">
          <cell r="A120" t="str">
            <v>PI 66</v>
          </cell>
          <cell r="B120" t="str">
            <v>Cabo isolado p/ 1000 V, 6 mm2 de alumínio</v>
          </cell>
          <cell r="C120" t="str">
            <v xml:space="preserve"> </v>
          </cell>
          <cell r="D120" t="str">
            <v xml:space="preserve"> </v>
          </cell>
          <cell r="E120" t="str">
            <v>m</v>
          </cell>
          <cell r="F120">
            <v>40</v>
          </cell>
          <cell r="G120">
            <v>1</v>
          </cell>
        </row>
        <row r="121">
          <cell r="A121" t="str">
            <v>PI 57</v>
          </cell>
          <cell r="B121" t="str">
            <v>Lançamento de cabos em eletroduto de PVC corrugado</v>
          </cell>
          <cell r="C121" t="str">
            <v xml:space="preserve"> </v>
          </cell>
          <cell r="D121" t="str">
            <v xml:space="preserve"> </v>
          </cell>
          <cell r="E121" t="str">
            <v>m</v>
          </cell>
          <cell r="F121">
            <v>20</v>
          </cell>
          <cell r="G121">
            <v>3</v>
          </cell>
        </row>
        <row r="122">
          <cell r="A122" t="str">
            <v>PI 58</v>
          </cell>
          <cell r="B122" t="str">
            <v>Fixação de caixas de passagem p/ instalação aparente D=20mm</v>
          </cell>
          <cell r="C122" t="str">
            <v xml:space="preserve"> </v>
          </cell>
          <cell r="D122" t="str">
            <v xml:space="preserve"> </v>
          </cell>
          <cell r="E122" t="str">
            <v>un</v>
          </cell>
          <cell r="F122">
            <v>4</v>
          </cell>
          <cell r="G122">
            <v>10</v>
          </cell>
        </row>
        <row r="123">
          <cell r="A123" t="str">
            <v>PI 59</v>
          </cell>
          <cell r="B123" t="str">
            <v>Instalação de luminária blindada para lâmpada a vapor de mercúrio 250W</v>
          </cell>
          <cell r="C123" t="str">
            <v xml:space="preserve"> </v>
          </cell>
          <cell r="D123" t="str">
            <v xml:space="preserve"> </v>
          </cell>
          <cell r="E123" t="str">
            <v>un</v>
          </cell>
          <cell r="F123">
            <v>4</v>
          </cell>
          <cell r="G123">
            <v>20</v>
          </cell>
        </row>
        <row r="124">
          <cell r="A124" t="str">
            <v>PI 61</v>
          </cell>
          <cell r="B124" t="str">
            <v>Isolador de roldana</v>
          </cell>
          <cell r="C124" t="str">
            <v xml:space="preserve"> </v>
          </cell>
          <cell r="D124" t="str">
            <v xml:space="preserve"> </v>
          </cell>
          <cell r="E124" t="str">
            <v>un</v>
          </cell>
          <cell r="F124">
            <v>145</v>
          </cell>
          <cell r="G124">
            <v>4.5</v>
          </cell>
        </row>
        <row r="125">
          <cell r="A125" t="str">
            <v>PI 65</v>
          </cell>
          <cell r="B125" t="str">
            <v>Cabo de alumínio 1/0</v>
          </cell>
          <cell r="C125" t="str">
            <v xml:space="preserve"> </v>
          </cell>
          <cell r="D125" t="str">
            <v xml:space="preserve"> </v>
          </cell>
          <cell r="E125" t="str">
            <v>m</v>
          </cell>
          <cell r="F125">
            <v>4625</v>
          </cell>
          <cell r="G125">
            <v>1.7</v>
          </cell>
        </row>
        <row r="126">
          <cell r="A126" t="str">
            <v>R1</v>
          </cell>
          <cell r="B126" t="str">
            <v>Remanejamento de Rede de Baixa Tensão (220/380V)</v>
          </cell>
          <cell r="C126" t="str">
            <v xml:space="preserve"> </v>
          </cell>
          <cell r="D126" t="str">
            <v xml:space="preserve"> </v>
          </cell>
          <cell r="E126" t="str">
            <v>m</v>
          </cell>
          <cell r="F126">
            <v>180</v>
          </cell>
          <cell r="G126">
            <v>4.7</v>
          </cell>
        </row>
        <row r="127">
          <cell r="A127" t="str">
            <v>R2</v>
          </cell>
          <cell r="B127" t="str">
            <v>Remanejamento de Rede de Alta Tensão (138kV)</v>
          </cell>
          <cell r="C127" t="str">
            <v xml:space="preserve"> </v>
          </cell>
          <cell r="D127" t="str">
            <v xml:space="preserve"> </v>
          </cell>
          <cell r="E127" t="str">
            <v>m</v>
          </cell>
          <cell r="F127">
            <v>450</v>
          </cell>
          <cell r="G127">
            <v>6.2</v>
          </cell>
        </row>
        <row r="128">
          <cell r="A128" t="str">
            <v>R10</v>
          </cell>
          <cell r="B128" t="str">
            <v>Remanejamento de Poste de Concreto 10/150</v>
          </cell>
          <cell r="C128" t="str">
            <v xml:space="preserve"> </v>
          </cell>
          <cell r="D128" t="str">
            <v xml:space="preserve"> </v>
          </cell>
          <cell r="E128" t="str">
            <v>un</v>
          </cell>
          <cell r="F128">
            <v>2</v>
          </cell>
          <cell r="G128">
            <v>75</v>
          </cell>
        </row>
        <row r="129">
          <cell r="A129" t="str">
            <v>R14</v>
          </cell>
          <cell r="B129" t="str">
            <v>Remanejamento de Poste de Concreto 11/300</v>
          </cell>
          <cell r="C129" t="str">
            <v xml:space="preserve"> </v>
          </cell>
          <cell r="D129" t="str">
            <v xml:space="preserve"> </v>
          </cell>
          <cell r="E129" t="str">
            <v>un</v>
          </cell>
          <cell r="F129">
            <v>2</v>
          </cell>
          <cell r="G129">
            <v>75</v>
          </cell>
        </row>
        <row r="130">
          <cell r="A130" t="str">
            <v>R15</v>
          </cell>
          <cell r="B130" t="str">
            <v>Remanejamento de Poste de Concreto 11/500</v>
          </cell>
          <cell r="C130" t="str">
            <v xml:space="preserve"> </v>
          </cell>
          <cell r="D130" t="str">
            <v xml:space="preserve"> </v>
          </cell>
          <cell r="E130" t="str">
            <v>un</v>
          </cell>
          <cell r="F130">
            <v>2</v>
          </cell>
          <cell r="G130">
            <v>75</v>
          </cell>
        </row>
        <row r="131">
          <cell r="A131" t="str">
            <v>R17</v>
          </cell>
          <cell r="B131" t="str">
            <v>Remanejamento de Poste de Concreto 10/150 c/ 2 pétala (400W) instalado</v>
          </cell>
          <cell r="C131" t="str">
            <v xml:space="preserve"> </v>
          </cell>
          <cell r="D131" t="str">
            <v xml:space="preserve"> </v>
          </cell>
          <cell r="E131" t="str">
            <v>un</v>
          </cell>
          <cell r="F131">
            <v>3</v>
          </cell>
          <cell r="G131">
            <v>200</v>
          </cell>
        </row>
        <row r="132">
          <cell r="A132" t="str">
            <v>R20A</v>
          </cell>
          <cell r="B132" t="str">
            <v>Remanejamento de Poste de Concreto 11/300 c/ 3 pétalas (400W) instalado</v>
          </cell>
          <cell r="C132" t="str">
            <v xml:space="preserve"> </v>
          </cell>
          <cell r="D132" t="str">
            <v xml:space="preserve"> </v>
          </cell>
          <cell r="E132" t="str">
            <v>un</v>
          </cell>
          <cell r="F132">
            <v>2</v>
          </cell>
          <cell r="G132">
            <v>250</v>
          </cell>
        </row>
        <row r="133">
          <cell r="A133" t="str">
            <v>R3</v>
          </cell>
          <cell r="B133" t="str">
            <v>Remanejamento de Rede de Telefonia</v>
          </cell>
          <cell r="C133" t="str">
            <v xml:space="preserve"> </v>
          </cell>
          <cell r="D133" t="str">
            <v xml:space="preserve"> </v>
          </cell>
          <cell r="E133" t="str">
            <v>m</v>
          </cell>
          <cell r="F133">
            <v>360</v>
          </cell>
          <cell r="G133">
            <v>2</v>
          </cell>
        </row>
      </sheetData>
      <sheetData sheetId="15">
        <row r="14">
          <cell r="A14" t="str">
            <v>01.000.00</v>
          </cell>
          <cell r="B14" t="str">
            <v>Desmatamento,destocamento e limpeza de área com árvore até 0,15m</v>
          </cell>
          <cell r="C14" t="str">
            <v>DNER-ES278/97</v>
          </cell>
          <cell r="D14" t="str">
            <v xml:space="preserve"> </v>
          </cell>
          <cell r="E14" t="str">
            <v>m2</v>
          </cell>
          <cell r="F14">
            <v>32976</v>
          </cell>
          <cell r="G14">
            <v>7.0000000000000007E-2</v>
          </cell>
        </row>
        <row r="15">
          <cell r="A15" t="str">
            <v>01.010.00</v>
          </cell>
          <cell r="B15" t="str">
            <v>Desmatamento e destocamento árvores de 0,15m a 0,30m</v>
          </cell>
          <cell r="C15" t="str">
            <v>DNER-ES278/97</v>
          </cell>
          <cell r="D15" t="str">
            <v xml:space="preserve"> </v>
          </cell>
          <cell r="E15" t="str">
            <v>un</v>
          </cell>
          <cell r="F15">
            <v>300</v>
          </cell>
          <cell r="G15">
            <v>8.92</v>
          </cell>
        </row>
        <row r="16">
          <cell r="A16" t="str">
            <v>01.011.00</v>
          </cell>
          <cell r="B16" t="str">
            <v>Desmatamento e destocamento árvores superior a 0,30m</v>
          </cell>
          <cell r="C16" t="str">
            <v>DNER-ES278/97</v>
          </cell>
          <cell r="D16" t="str">
            <v xml:space="preserve"> </v>
          </cell>
          <cell r="E16" t="str">
            <v>un</v>
          </cell>
          <cell r="F16">
            <v>100</v>
          </cell>
          <cell r="G16">
            <v>26.75</v>
          </cell>
        </row>
        <row r="17">
          <cell r="A17" t="str">
            <v>01.100.09</v>
          </cell>
          <cell r="B17" t="str">
            <v>Escavação,carga e transportes de material de 1a categoria DMT= 50 a 200m</v>
          </cell>
          <cell r="C17" t="str">
            <v>DNER-ES280/97</v>
          </cell>
          <cell r="D17" t="str">
            <v xml:space="preserve"> </v>
          </cell>
          <cell r="E17" t="str">
            <v>m3</v>
          </cell>
          <cell r="F17">
            <v>1549</v>
          </cell>
          <cell r="G17">
            <v>1.89</v>
          </cell>
        </row>
        <row r="18">
          <cell r="A18" t="str">
            <v>01.100.10</v>
          </cell>
          <cell r="B18" t="str">
            <v>Escavação,carga e transportes de material de 1a categoria DMT= 200 a 400m</v>
          </cell>
          <cell r="C18" t="str">
            <v>DNER-ES280/97</v>
          </cell>
          <cell r="D18" t="str">
            <v xml:space="preserve"> </v>
          </cell>
          <cell r="E18" t="str">
            <v>m3</v>
          </cell>
          <cell r="F18">
            <v>1285</v>
          </cell>
          <cell r="G18">
            <v>1.98</v>
          </cell>
        </row>
        <row r="19">
          <cell r="A19" t="str">
            <v>01.100.11</v>
          </cell>
          <cell r="B19" t="str">
            <v>Escavação,carga e transportes de material de 1a categoria DMT= 400 a 600m</v>
          </cell>
          <cell r="C19" t="str">
            <v>DNER-ES280/97</v>
          </cell>
          <cell r="D19" t="str">
            <v xml:space="preserve"> </v>
          </cell>
          <cell r="E19" t="str">
            <v>m3</v>
          </cell>
          <cell r="F19">
            <v>1718</v>
          </cell>
          <cell r="G19">
            <v>2.12</v>
          </cell>
        </row>
        <row r="20">
          <cell r="A20" t="str">
            <v>DER50290</v>
          </cell>
          <cell r="B20" t="str">
            <v>Esc.  Carga e Transp. de mat. 1a cat. c/ CB 8000&lt;DMT&lt;9000m</v>
          </cell>
          <cell r="C20" t="str">
            <v xml:space="preserve"> </v>
          </cell>
          <cell r="D20" t="str">
            <v xml:space="preserve"> </v>
          </cell>
          <cell r="E20" t="str">
            <v>m3</v>
          </cell>
          <cell r="F20">
            <v>49008</v>
          </cell>
          <cell r="G20">
            <v>5.79</v>
          </cell>
        </row>
        <row r="21">
          <cell r="A21" t="str">
            <v>DER50300</v>
          </cell>
          <cell r="B21" t="str">
            <v>Esc.  Carga e Transp. de mat. 1a cat. c/ CB 9000&lt;DMT&lt;10000m</v>
          </cell>
          <cell r="C21" t="str">
            <v xml:space="preserve"> </v>
          </cell>
          <cell r="D21" t="str">
            <v xml:space="preserve"> </v>
          </cell>
          <cell r="E21" t="str">
            <v>m3</v>
          </cell>
          <cell r="F21">
            <v>6244</v>
          </cell>
          <cell r="G21">
            <v>6.3</v>
          </cell>
        </row>
        <row r="22">
          <cell r="A22" t="str">
            <v>DER51280</v>
          </cell>
          <cell r="B22" t="str">
            <v>Escavação,carga e transportes de material de 2a categoria DMT 8000 a 9000m</v>
          </cell>
          <cell r="C22" t="str">
            <v xml:space="preserve"> </v>
          </cell>
          <cell r="D22" t="str">
            <v xml:space="preserve"> </v>
          </cell>
          <cell r="E22" t="str">
            <v>m3</v>
          </cell>
          <cell r="F22">
            <v>32672</v>
          </cell>
          <cell r="G22">
            <v>7.48</v>
          </cell>
        </row>
        <row r="23">
          <cell r="A23" t="str">
            <v>DER51290</v>
          </cell>
          <cell r="B23" t="str">
            <v>Escavação,carga e transportes de material de 2a categoria DMT 9000 a 10000m</v>
          </cell>
          <cell r="C23" t="str">
            <v xml:space="preserve"> </v>
          </cell>
          <cell r="D23" t="str">
            <v xml:space="preserve"> </v>
          </cell>
          <cell r="E23" t="str">
            <v>m3</v>
          </cell>
          <cell r="F23">
            <v>4162</v>
          </cell>
          <cell r="G23">
            <v>8.11</v>
          </cell>
        </row>
        <row r="24">
          <cell r="A24" t="str">
            <v>01.510.00</v>
          </cell>
          <cell r="B24" t="str">
            <v>Compactação de aterros a 95% Proctor Normal</v>
          </cell>
          <cell r="C24" t="str">
            <v>DNER-ES282/97</v>
          </cell>
          <cell r="D24" t="str">
            <v xml:space="preserve"> </v>
          </cell>
          <cell r="E24" t="str">
            <v>m3</v>
          </cell>
          <cell r="F24">
            <v>71860</v>
          </cell>
          <cell r="G24">
            <v>0.79</v>
          </cell>
        </row>
        <row r="25">
          <cell r="A25" t="str">
            <v>01.511.00</v>
          </cell>
          <cell r="B25" t="str">
            <v>Compactação de aterros a 100% Proctor Normal</v>
          </cell>
          <cell r="C25" t="str">
            <v>DNER-ES282/97</v>
          </cell>
          <cell r="D25" t="str">
            <v xml:space="preserve"> </v>
          </cell>
          <cell r="E25" t="str">
            <v>m3</v>
          </cell>
          <cell r="F25">
            <v>8672</v>
          </cell>
          <cell r="G25">
            <v>1.36</v>
          </cell>
        </row>
        <row r="26">
          <cell r="F26" t="str">
            <v>SUB-TOTAL</v>
          </cell>
        </row>
        <row r="28">
          <cell r="B28" t="str">
            <v>PAVIMENTAÇÃO</v>
          </cell>
        </row>
        <row r="29">
          <cell r="A29" t="str">
            <v>02.000.00</v>
          </cell>
          <cell r="B29" t="str">
            <v>Regularização do subleito</v>
          </cell>
          <cell r="C29" t="str">
            <v xml:space="preserve"> </v>
          </cell>
          <cell r="D29" t="str">
            <v xml:space="preserve"> </v>
          </cell>
          <cell r="E29" t="str">
            <v>m2</v>
          </cell>
          <cell r="F29">
            <v>40505</v>
          </cell>
          <cell r="G29">
            <v>0.3</v>
          </cell>
        </row>
        <row r="30">
          <cell r="A30" t="str">
            <v>DER53130</v>
          </cell>
          <cell r="B30" t="str">
            <v>Camada de macadame seco</v>
          </cell>
          <cell r="C30" t="str">
            <v xml:space="preserve"> </v>
          </cell>
          <cell r="D30" t="str">
            <v xml:space="preserve"> </v>
          </cell>
          <cell r="E30" t="str">
            <v>m3</v>
          </cell>
          <cell r="F30">
            <v>7888</v>
          </cell>
          <cell r="G30">
            <v>21.86</v>
          </cell>
        </row>
        <row r="31">
          <cell r="A31" t="str">
            <v>02.230.00</v>
          </cell>
          <cell r="B31" t="str">
            <v>Base brita graduada</v>
          </cell>
          <cell r="C31" t="str">
            <v>DNER-ES303/97</v>
          </cell>
          <cell r="D31" t="str">
            <v xml:space="preserve"> </v>
          </cell>
          <cell r="E31" t="str">
            <v>m3</v>
          </cell>
          <cell r="F31">
            <v>5636</v>
          </cell>
          <cell r="G31">
            <v>28.06</v>
          </cell>
        </row>
        <row r="32">
          <cell r="A32" t="str">
            <v>02.300.00</v>
          </cell>
          <cell r="B32" t="str">
            <v>Imprimação - Fornecimento, transporte e execução</v>
          </cell>
          <cell r="C32" t="str">
            <v>DNER-ES306/97</v>
          </cell>
          <cell r="D32" t="str">
            <v xml:space="preserve"> </v>
          </cell>
          <cell r="E32" t="str">
            <v>m2</v>
          </cell>
          <cell r="F32">
            <v>36771</v>
          </cell>
          <cell r="G32">
            <v>1.1100000000000001</v>
          </cell>
        </row>
        <row r="33">
          <cell r="A33" t="str">
            <v>02.400.00</v>
          </cell>
          <cell r="B33" t="str">
            <v>Pintura de ligação - Fornec., transporte e execução</v>
          </cell>
          <cell r="C33" t="str">
            <v>DNER-ES307/97</v>
          </cell>
          <cell r="D33" t="str">
            <v xml:space="preserve"> </v>
          </cell>
          <cell r="E33" t="str">
            <v>m2</v>
          </cell>
          <cell r="F33">
            <v>95149</v>
          </cell>
          <cell r="G33">
            <v>0.41</v>
          </cell>
        </row>
        <row r="34">
          <cell r="A34" t="str">
            <v>02.540.01</v>
          </cell>
          <cell r="B34" t="str">
            <v>Concreto betuminoso usinado a quente - usina 100/140 t/h</v>
          </cell>
          <cell r="C34" t="str">
            <v>DNER-ES313/97</v>
          </cell>
          <cell r="D34" t="str">
            <v xml:space="preserve"> </v>
          </cell>
          <cell r="E34" t="str">
            <v>t</v>
          </cell>
          <cell r="F34">
            <v>11655</v>
          </cell>
          <cell r="G34">
            <v>67.64</v>
          </cell>
        </row>
        <row r="35">
          <cell r="A35" t="str">
            <v>DER82200a</v>
          </cell>
          <cell r="B35" t="str">
            <v>Remoção de camada granular</v>
          </cell>
          <cell r="C35" t="str">
            <v xml:space="preserve"> </v>
          </cell>
          <cell r="D35" t="str">
            <v xml:space="preserve"> </v>
          </cell>
          <cell r="E35" t="str">
            <v>m3</v>
          </cell>
          <cell r="F35">
            <v>1540</v>
          </cell>
          <cell r="G35">
            <v>4.67</v>
          </cell>
        </row>
        <row r="36">
          <cell r="A36" t="str">
            <v>DER82200</v>
          </cell>
          <cell r="B36" t="str">
            <v>Remoção de revestimento de CBUQ</v>
          </cell>
          <cell r="C36" t="str">
            <v xml:space="preserve"> </v>
          </cell>
          <cell r="D36" t="str">
            <v xml:space="preserve"> </v>
          </cell>
          <cell r="E36" t="str">
            <v>m3</v>
          </cell>
          <cell r="F36">
            <v>1540</v>
          </cell>
          <cell r="G36">
            <v>5.73</v>
          </cell>
        </row>
        <row r="37">
          <cell r="F37" t="str">
            <v>SUB-TOTAL</v>
          </cell>
        </row>
        <row r="39">
          <cell r="B39" t="str">
            <v>DRENAGEM</v>
          </cell>
        </row>
        <row r="40">
          <cell r="A40" t="str">
            <v>04.000.00</v>
          </cell>
          <cell r="B40" t="str">
            <v>Escavação manual em material de 1a categoria</v>
          </cell>
          <cell r="C40" t="str">
            <v xml:space="preserve"> </v>
          </cell>
          <cell r="D40" t="str">
            <v xml:space="preserve"> </v>
          </cell>
          <cell r="E40" t="str">
            <v>m3</v>
          </cell>
          <cell r="F40">
            <v>86</v>
          </cell>
          <cell r="G40">
            <v>17.57</v>
          </cell>
        </row>
        <row r="41">
          <cell r="A41" t="str">
            <v>04.001.00</v>
          </cell>
          <cell r="B41" t="str">
            <v>Escavação mecânica em material de 1a categoria</v>
          </cell>
          <cell r="C41" t="str">
            <v xml:space="preserve"> </v>
          </cell>
          <cell r="D41" t="str">
            <v xml:space="preserve"> </v>
          </cell>
          <cell r="E41" t="str">
            <v>m3</v>
          </cell>
          <cell r="F41">
            <v>378</v>
          </cell>
          <cell r="G41">
            <v>2.09</v>
          </cell>
        </row>
        <row r="42">
          <cell r="A42" t="str">
            <v>04.001.01</v>
          </cell>
          <cell r="B42" t="str">
            <v>Escavação mecânica,reaterro e compactação (material de 1a categoria)</v>
          </cell>
          <cell r="C42" t="str">
            <v xml:space="preserve"> </v>
          </cell>
          <cell r="D42" t="str">
            <v xml:space="preserve"> </v>
          </cell>
          <cell r="E42" t="str">
            <v>m3</v>
          </cell>
          <cell r="F42">
            <v>543</v>
          </cell>
          <cell r="G42">
            <v>3.03</v>
          </cell>
        </row>
        <row r="43">
          <cell r="A43" t="str">
            <v>04.401.01</v>
          </cell>
          <cell r="B43" t="str">
            <v>Valeta de prot. de aterro c/ revest. vegetal VPA 01</v>
          </cell>
          <cell r="C43" t="str">
            <v xml:space="preserve"> </v>
          </cell>
          <cell r="D43" t="str">
            <v xml:space="preserve"> </v>
          </cell>
          <cell r="E43" t="str">
            <v>m</v>
          </cell>
          <cell r="F43">
            <v>1683</v>
          </cell>
          <cell r="G43">
            <v>31.98</v>
          </cell>
        </row>
        <row r="44">
          <cell r="A44" t="str">
            <v>04.510.03</v>
          </cell>
          <cell r="B44" t="str">
            <v>Dreno sub- superficial- DSS 03</v>
          </cell>
          <cell r="C44" t="str">
            <v>DNER-ES294/97</v>
          </cell>
          <cell r="D44" t="str">
            <v xml:space="preserve"> </v>
          </cell>
          <cell r="E44" t="str">
            <v>m</v>
          </cell>
          <cell r="F44">
            <v>115</v>
          </cell>
          <cell r="G44">
            <v>3.71</v>
          </cell>
        </row>
        <row r="45">
          <cell r="A45" t="str">
            <v>04.511.01</v>
          </cell>
          <cell r="B45" t="str">
            <v>Boca de saída p/ dreno sub-superficial-BSD 03</v>
          </cell>
          <cell r="C45" t="str">
            <v xml:space="preserve"> </v>
          </cell>
          <cell r="D45" t="str">
            <v xml:space="preserve"> </v>
          </cell>
          <cell r="E45" t="str">
            <v>un</v>
          </cell>
          <cell r="F45">
            <v>6</v>
          </cell>
          <cell r="G45">
            <v>20.86</v>
          </cell>
        </row>
        <row r="46">
          <cell r="A46" t="str">
            <v>04.900.21</v>
          </cell>
          <cell r="B46" t="str">
            <v>Sarjeta de cant. central de concreto-SCC 01</v>
          </cell>
          <cell r="C46" t="str">
            <v>DNER-ES288/97</v>
          </cell>
          <cell r="D46" t="str">
            <v xml:space="preserve"> </v>
          </cell>
          <cell r="E46" t="str">
            <v>m</v>
          </cell>
          <cell r="F46">
            <v>1694</v>
          </cell>
          <cell r="G46">
            <v>13.85</v>
          </cell>
        </row>
        <row r="47">
          <cell r="A47" t="str">
            <v>04.900.22</v>
          </cell>
          <cell r="B47" t="str">
            <v>Sarjeta de cant. central de concreto-SCC 02</v>
          </cell>
          <cell r="C47" t="str">
            <v>DNER-ES288/97</v>
          </cell>
          <cell r="D47" t="str">
            <v xml:space="preserve"> </v>
          </cell>
          <cell r="E47" t="str">
            <v>m</v>
          </cell>
          <cell r="F47">
            <v>616</v>
          </cell>
          <cell r="G47">
            <v>19.170000000000002</v>
          </cell>
        </row>
        <row r="48">
          <cell r="A48" t="str">
            <v>04.910.05</v>
          </cell>
          <cell r="B48" t="str">
            <v>Meio-fio de concreto-MFC 05</v>
          </cell>
          <cell r="C48" t="str">
            <v>DNER-ES290/97</v>
          </cell>
          <cell r="D48" t="str">
            <v xml:space="preserve"> </v>
          </cell>
          <cell r="E48" t="str">
            <v>m</v>
          </cell>
          <cell r="F48">
            <v>132</v>
          </cell>
          <cell r="G48">
            <v>10.54</v>
          </cell>
        </row>
        <row r="49">
          <cell r="A49" t="str">
            <v>DER78150b</v>
          </cell>
          <cell r="B49" t="str">
            <v>Caixa coletora de sarjeta - CCS, D=40cm E H=1,00m</v>
          </cell>
          <cell r="C49" t="str">
            <v xml:space="preserve"> </v>
          </cell>
          <cell r="D49" t="str">
            <v xml:space="preserve"> </v>
          </cell>
          <cell r="E49" t="str">
            <v>un</v>
          </cell>
          <cell r="F49">
            <v>3</v>
          </cell>
          <cell r="G49">
            <v>382.07</v>
          </cell>
        </row>
        <row r="50">
          <cell r="A50" t="str">
            <v>DER78150c</v>
          </cell>
          <cell r="B50" t="str">
            <v>Caixa coletora de sarjeta - CCS, D=40cm E H=1,50m</v>
          </cell>
          <cell r="C50" t="str">
            <v xml:space="preserve"> </v>
          </cell>
          <cell r="D50" t="str">
            <v xml:space="preserve"> </v>
          </cell>
          <cell r="E50" t="str">
            <v>un</v>
          </cell>
          <cell r="F50">
            <v>1</v>
          </cell>
          <cell r="G50">
            <v>503.68</v>
          </cell>
        </row>
        <row r="51">
          <cell r="A51" t="str">
            <v>DER78150</v>
          </cell>
          <cell r="B51" t="str">
            <v>Caixa coletora de sarjeta - CCS, D=60cm e H = 1,00m</v>
          </cell>
          <cell r="C51" t="str">
            <v xml:space="preserve"> </v>
          </cell>
          <cell r="D51" t="str">
            <v xml:space="preserve"> </v>
          </cell>
          <cell r="E51" t="str">
            <v>un</v>
          </cell>
          <cell r="F51">
            <v>1</v>
          </cell>
          <cell r="G51">
            <v>313.7</v>
          </cell>
        </row>
        <row r="52">
          <cell r="A52" t="str">
            <v>04.930.01</v>
          </cell>
          <cell r="B52" t="str">
            <v>Caixa coletora de sarjeta-CCS 01</v>
          </cell>
          <cell r="C52" t="str">
            <v>DNER-ES287/97</v>
          </cell>
          <cell r="D52" t="str">
            <v xml:space="preserve"> </v>
          </cell>
          <cell r="E52" t="str">
            <v>un</v>
          </cell>
          <cell r="F52">
            <v>1</v>
          </cell>
          <cell r="G52">
            <v>568.85</v>
          </cell>
        </row>
        <row r="53">
          <cell r="A53" t="str">
            <v>04.930.02</v>
          </cell>
          <cell r="B53" t="str">
            <v>Caixa coletora de sarjeta-CCS 02</v>
          </cell>
          <cell r="C53" t="str">
            <v>DNER-ES287/97</v>
          </cell>
          <cell r="D53" t="str">
            <v xml:space="preserve"> </v>
          </cell>
          <cell r="E53" t="str">
            <v>un</v>
          </cell>
          <cell r="F53">
            <v>1</v>
          </cell>
          <cell r="G53">
            <v>555.63</v>
          </cell>
        </row>
        <row r="54">
          <cell r="A54" t="str">
            <v>P 04.100.08</v>
          </cell>
          <cell r="B54" t="str">
            <v>Execução de galerias D=0,40 c/ lastro de concreto</v>
          </cell>
          <cell r="C54" t="str">
            <v xml:space="preserve"> </v>
          </cell>
          <cell r="D54" t="str">
            <v xml:space="preserve"> </v>
          </cell>
          <cell r="E54" t="str">
            <v>m</v>
          </cell>
          <cell r="F54">
            <v>28</v>
          </cell>
          <cell r="G54">
            <v>58.65</v>
          </cell>
        </row>
        <row r="55">
          <cell r="A55" t="str">
            <v>P 04.100.10</v>
          </cell>
          <cell r="B55" t="str">
            <v>Execução de galerias D=0,60 c/ lastro de concreto</v>
          </cell>
          <cell r="C55" t="str">
            <v xml:space="preserve"> </v>
          </cell>
          <cell r="D55" t="str">
            <v xml:space="preserve"> </v>
          </cell>
          <cell r="E55" t="str">
            <v>m</v>
          </cell>
          <cell r="F55">
            <v>70</v>
          </cell>
          <cell r="G55">
            <v>131.66</v>
          </cell>
        </row>
        <row r="56">
          <cell r="A56" t="str">
            <v>P 04.100.40</v>
          </cell>
          <cell r="B56" t="str">
            <v>Execução de galerias D=0,80m c/ lastro de concreto</v>
          </cell>
          <cell r="C56" t="str">
            <v xml:space="preserve"> </v>
          </cell>
          <cell r="D56" t="str">
            <v xml:space="preserve"> </v>
          </cell>
          <cell r="E56" t="str">
            <v>m</v>
          </cell>
          <cell r="F56">
            <v>12</v>
          </cell>
          <cell r="G56">
            <v>197.36</v>
          </cell>
        </row>
        <row r="57">
          <cell r="A57" t="str">
            <v>DER72350b</v>
          </cell>
          <cell r="B57" t="str">
            <v>Boca para BSTC D=40cm - Normal</v>
          </cell>
          <cell r="C57" t="str">
            <v xml:space="preserve"> </v>
          </cell>
          <cell r="D57" t="str">
            <v xml:space="preserve"> </v>
          </cell>
          <cell r="E57" t="str">
            <v>un</v>
          </cell>
          <cell r="F57">
            <v>3</v>
          </cell>
          <cell r="G57">
            <v>147.57</v>
          </cell>
        </row>
        <row r="58">
          <cell r="A58" t="str">
            <v>04.101.01</v>
          </cell>
          <cell r="B58" t="str">
            <v>Boca de BSTC D=0.60m-normal</v>
          </cell>
          <cell r="C58" t="str">
            <v>DNER-ES284/97</v>
          </cell>
          <cell r="D58" t="str">
            <v xml:space="preserve"> </v>
          </cell>
          <cell r="E58" t="str">
            <v>un</v>
          </cell>
          <cell r="F58">
            <v>2</v>
          </cell>
          <cell r="G58">
            <v>299.62</v>
          </cell>
        </row>
        <row r="59">
          <cell r="A59" t="str">
            <v>P 04.100.06</v>
          </cell>
          <cell r="B59" t="str">
            <v>Galeria D=0,40m envelopada</v>
          </cell>
          <cell r="C59" t="str">
            <v xml:space="preserve"> </v>
          </cell>
          <cell r="D59" t="str">
            <v xml:space="preserve"> </v>
          </cell>
          <cell r="E59" t="str">
            <v>m</v>
          </cell>
          <cell r="F59">
            <v>40</v>
          </cell>
          <cell r="G59">
            <v>103.37</v>
          </cell>
        </row>
        <row r="60">
          <cell r="F60" t="str">
            <v>SUB-TOTAL</v>
          </cell>
        </row>
        <row r="62">
          <cell r="B62" t="str">
            <v>OBRAS DE ARTE CORRENTES</v>
          </cell>
        </row>
        <row r="63">
          <cell r="A63" t="str">
            <v>04.001.01</v>
          </cell>
          <cell r="B63" t="str">
            <v>Escavação mecânica,reaterro e compactação (material de 1a categoria)</v>
          </cell>
          <cell r="C63" t="str">
            <v xml:space="preserve"> </v>
          </cell>
          <cell r="D63" t="str">
            <v xml:space="preserve"> </v>
          </cell>
          <cell r="E63" t="str">
            <v>m3</v>
          </cell>
          <cell r="F63">
            <v>2170.4</v>
          </cell>
          <cell r="G63">
            <v>3.03</v>
          </cell>
        </row>
        <row r="64">
          <cell r="A64" t="str">
            <v>DER66050</v>
          </cell>
          <cell r="B64" t="str">
            <v>Corpo de BSTC D=50cm c/ lastro de brita</v>
          </cell>
          <cell r="C64" t="str">
            <v xml:space="preserve"> </v>
          </cell>
          <cell r="D64" t="str">
            <v xml:space="preserve"> </v>
          </cell>
          <cell r="E64" t="str">
            <v>m</v>
          </cell>
          <cell r="F64">
            <v>27</v>
          </cell>
          <cell r="G64">
            <v>54.42</v>
          </cell>
        </row>
        <row r="65">
          <cell r="A65" t="str">
            <v>04.100.02</v>
          </cell>
          <cell r="B65" t="str">
            <v>Corpo de BSTC D=0.80m</v>
          </cell>
          <cell r="C65" t="str">
            <v>DNER-ES284/97</v>
          </cell>
          <cell r="D65" t="str">
            <v xml:space="preserve"> </v>
          </cell>
          <cell r="E65" t="str">
            <v xml:space="preserve">m </v>
          </cell>
          <cell r="F65">
            <v>113</v>
          </cell>
          <cell r="G65">
            <v>201.98</v>
          </cell>
        </row>
        <row r="66">
          <cell r="A66" t="str">
            <v>DER72350a</v>
          </cell>
          <cell r="B66" t="str">
            <v>Boca para BSTC D=50cm - Normal</v>
          </cell>
          <cell r="C66" t="str">
            <v xml:space="preserve"> </v>
          </cell>
          <cell r="D66" t="str">
            <v xml:space="preserve"> </v>
          </cell>
          <cell r="E66" t="str">
            <v>un</v>
          </cell>
          <cell r="F66">
            <v>1</v>
          </cell>
          <cell r="G66">
            <v>157.56</v>
          </cell>
        </row>
        <row r="67">
          <cell r="A67" t="str">
            <v>04.101.02</v>
          </cell>
          <cell r="B67" t="str">
            <v>Boca de BSTC D=0.80m-normal</v>
          </cell>
          <cell r="C67" t="str">
            <v>DNER-ES284/97</v>
          </cell>
          <cell r="D67" t="str">
            <v xml:space="preserve"> </v>
          </cell>
          <cell r="E67" t="str">
            <v>un</v>
          </cell>
          <cell r="F67">
            <v>4</v>
          </cell>
          <cell r="G67">
            <v>494.05</v>
          </cell>
        </row>
        <row r="68">
          <cell r="A68" t="str">
            <v>04.101.05</v>
          </cell>
          <cell r="B68" t="str">
            <v>Boca de BSTC D=1.50m-normal</v>
          </cell>
          <cell r="C68" t="str">
            <v>DNER-ES284/97</v>
          </cell>
          <cell r="D68" t="str">
            <v xml:space="preserve"> </v>
          </cell>
          <cell r="E68" t="str">
            <v>un</v>
          </cell>
          <cell r="F68">
            <v>2</v>
          </cell>
          <cell r="G68">
            <v>1942.12</v>
          </cell>
        </row>
        <row r="69">
          <cell r="A69" t="str">
            <v>04.110.01</v>
          </cell>
          <cell r="B69" t="str">
            <v>Corpo de BDTC D=1.00m</v>
          </cell>
          <cell r="C69" t="str">
            <v>DNER-ES284/97</v>
          </cell>
          <cell r="D69" t="str">
            <v xml:space="preserve"> </v>
          </cell>
          <cell r="E69" t="str">
            <v>m</v>
          </cell>
          <cell r="F69">
            <v>118</v>
          </cell>
          <cell r="G69">
            <v>572.14</v>
          </cell>
        </row>
        <row r="70">
          <cell r="A70" t="str">
            <v>04.111.01</v>
          </cell>
          <cell r="B70" t="str">
            <v>Boca de BDTC D=1.00m-normal</v>
          </cell>
          <cell r="C70" t="str">
            <v>DNER-ES284/97</v>
          </cell>
          <cell r="D70" t="str">
            <v xml:space="preserve"> </v>
          </cell>
          <cell r="E70" t="str">
            <v>un</v>
          </cell>
          <cell r="F70">
            <v>4</v>
          </cell>
          <cell r="G70">
            <v>1056.6199999999999</v>
          </cell>
        </row>
        <row r="71">
          <cell r="A71" t="str">
            <v>DER67700</v>
          </cell>
          <cell r="B71" t="str">
            <v>Corpo de BTTC D=0.80m c/enrocamento e laje</v>
          </cell>
          <cell r="C71" t="str">
            <v xml:space="preserve"> </v>
          </cell>
          <cell r="D71" t="str">
            <v xml:space="preserve"> </v>
          </cell>
          <cell r="E71" t="str">
            <v>m</v>
          </cell>
          <cell r="F71">
            <v>51</v>
          </cell>
          <cell r="G71">
            <v>599.96</v>
          </cell>
        </row>
        <row r="72">
          <cell r="A72" t="str">
            <v>DER73550</v>
          </cell>
          <cell r="B72" t="str">
            <v>Boca de BTTC D=0,80m-normal</v>
          </cell>
          <cell r="C72" t="str">
            <v xml:space="preserve"> </v>
          </cell>
          <cell r="D72" t="str">
            <v xml:space="preserve"> </v>
          </cell>
          <cell r="E72" t="str">
            <v>un</v>
          </cell>
          <cell r="F72">
            <v>2</v>
          </cell>
          <cell r="G72">
            <v>685.42</v>
          </cell>
        </row>
        <row r="73">
          <cell r="A73" t="str">
            <v>04.999.01</v>
          </cell>
          <cell r="B73" t="str">
            <v>Remoção de bueiros existentes</v>
          </cell>
          <cell r="C73" t="str">
            <v xml:space="preserve"> </v>
          </cell>
          <cell r="D73" t="str">
            <v xml:space="preserve"> </v>
          </cell>
          <cell r="E73" t="str">
            <v>m</v>
          </cell>
          <cell r="F73">
            <v>143</v>
          </cell>
          <cell r="G73">
            <v>13.06</v>
          </cell>
        </row>
        <row r="74">
          <cell r="A74" t="str">
            <v>04.999.02</v>
          </cell>
          <cell r="B74" t="str">
            <v>Demolição de dispositivos de concreto</v>
          </cell>
          <cell r="C74" t="str">
            <v>DNER-ES296/97</v>
          </cell>
          <cell r="D74" t="str">
            <v xml:space="preserve"> </v>
          </cell>
          <cell r="E74" t="str">
            <v>m3</v>
          </cell>
          <cell r="F74">
            <v>48.8</v>
          </cell>
          <cell r="G74">
            <v>12.58</v>
          </cell>
        </row>
        <row r="75">
          <cell r="A75" t="str">
            <v>P 04.100.23</v>
          </cell>
          <cell r="B75" t="str">
            <v>Bueiro Met.Corrug.circular, T.Armco,  c/Epoxy-bonded, MP-100, D=1,50 m, E=2,0mm</v>
          </cell>
          <cell r="C75" t="str">
            <v xml:space="preserve"> </v>
          </cell>
          <cell r="D75" t="str">
            <v xml:space="preserve"> </v>
          </cell>
          <cell r="E75" t="str">
            <v>m</v>
          </cell>
          <cell r="F75">
            <v>60</v>
          </cell>
          <cell r="G75">
            <v>510.8</v>
          </cell>
        </row>
        <row r="76">
          <cell r="F76" t="str">
            <v>SUB-TOTAL</v>
          </cell>
        </row>
        <row r="78">
          <cell r="B78" t="str">
            <v>OBRAS DE ARTE ESPECIAIS</v>
          </cell>
        </row>
        <row r="79">
          <cell r="B79" t="str">
            <v>(Quatro tabuleiros)</v>
          </cell>
        </row>
        <row r="80">
          <cell r="B80" t="str">
            <v>Infra e Mesoestrutura</v>
          </cell>
        </row>
        <row r="81">
          <cell r="A81" t="str">
            <v>03.000.02</v>
          </cell>
          <cell r="B81" t="str">
            <v>Escavação manual de cavas em mat. 1a  categoria</v>
          </cell>
          <cell r="C81" t="str">
            <v xml:space="preserve"> </v>
          </cell>
          <cell r="D81" t="str">
            <v xml:space="preserve"> </v>
          </cell>
          <cell r="E81" t="str">
            <v>m3</v>
          </cell>
          <cell r="F81">
            <v>65</v>
          </cell>
          <cell r="G81">
            <v>19.760000000000002</v>
          </cell>
        </row>
        <row r="82">
          <cell r="A82" t="str">
            <v>OAE5</v>
          </cell>
          <cell r="B82" t="str">
            <v>Estaca metálica - tipo CS 300 x 130 - Fornecimento e cravação</v>
          </cell>
          <cell r="C82" t="str">
            <v xml:space="preserve"> </v>
          </cell>
          <cell r="D82" t="str">
            <v xml:space="preserve"> </v>
          </cell>
          <cell r="E82" t="str">
            <v>m</v>
          </cell>
          <cell r="F82">
            <v>480</v>
          </cell>
          <cell r="G82">
            <v>176.68</v>
          </cell>
        </row>
        <row r="83">
          <cell r="A83" t="str">
            <v>03.371.01</v>
          </cell>
          <cell r="B83" t="str">
            <v>Formas de placa compensada resinada</v>
          </cell>
          <cell r="C83" t="str">
            <v xml:space="preserve"> </v>
          </cell>
          <cell r="D83" t="str">
            <v xml:space="preserve"> </v>
          </cell>
          <cell r="E83" t="str">
            <v>m2</v>
          </cell>
          <cell r="F83">
            <v>284</v>
          </cell>
          <cell r="G83">
            <v>21.86</v>
          </cell>
        </row>
        <row r="84">
          <cell r="A84" t="str">
            <v>03.353.00</v>
          </cell>
          <cell r="B84" t="str">
            <v>Forn., preparo e colocação nas formas, de aço CA-50</v>
          </cell>
          <cell r="C84" t="str">
            <v xml:space="preserve"> </v>
          </cell>
          <cell r="D84" t="str">
            <v xml:space="preserve"> </v>
          </cell>
          <cell r="E84" t="str">
            <v>kg</v>
          </cell>
          <cell r="F84">
            <v>7377</v>
          </cell>
          <cell r="G84">
            <v>2.59</v>
          </cell>
        </row>
        <row r="85">
          <cell r="A85" t="str">
            <v>P 03.327.01</v>
          </cell>
          <cell r="B85" t="str">
            <v xml:space="preserve">Concreto fck= 25 MPa-contr. raz. uso ger. </v>
          </cell>
          <cell r="C85" t="str">
            <v xml:space="preserve"> </v>
          </cell>
          <cell r="D85" t="str">
            <v xml:space="preserve"> </v>
          </cell>
          <cell r="E85" t="str">
            <v>m3</v>
          </cell>
          <cell r="F85">
            <v>99</v>
          </cell>
          <cell r="G85">
            <v>163.22</v>
          </cell>
        </row>
        <row r="86">
          <cell r="B86" t="str">
            <v>Superestrutura</v>
          </cell>
        </row>
        <row r="87">
          <cell r="A87" t="str">
            <v>03.371.02</v>
          </cell>
          <cell r="B87" t="str">
            <v>Formas de placa compensada plastificada</v>
          </cell>
          <cell r="C87" t="str">
            <v xml:space="preserve"> </v>
          </cell>
          <cell r="D87" t="str">
            <v xml:space="preserve"> </v>
          </cell>
          <cell r="E87" t="str">
            <v>m2</v>
          </cell>
          <cell r="F87">
            <v>2564</v>
          </cell>
          <cell r="G87">
            <v>30.76</v>
          </cell>
        </row>
        <row r="88">
          <cell r="A88" t="str">
            <v>03.353.00</v>
          </cell>
          <cell r="B88" t="str">
            <v>Forn., preparo e colocação nas formas, de aço CA-50</v>
          </cell>
          <cell r="C88" t="str">
            <v xml:space="preserve"> </v>
          </cell>
          <cell r="D88" t="str">
            <v xml:space="preserve"> </v>
          </cell>
          <cell r="E88" t="str">
            <v>kg</v>
          </cell>
          <cell r="F88">
            <v>71840</v>
          </cell>
          <cell r="G88">
            <v>2.59</v>
          </cell>
        </row>
        <row r="89">
          <cell r="A89" t="str">
            <v>OAE17</v>
          </cell>
          <cell r="B89" t="str">
            <v>Transporte e lançamento de pré-lages</v>
          </cell>
          <cell r="C89" t="str">
            <v xml:space="preserve"> </v>
          </cell>
          <cell r="D89" t="str">
            <v xml:space="preserve"> </v>
          </cell>
          <cell r="E89" t="str">
            <v>un</v>
          </cell>
          <cell r="F89">
            <v>684</v>
          </cell>
          <cell r="G89">
            <v>23.47</v>
          </cell>
        </row>
        <row r="90">
          <cell r="A90" t="str">
            <v>OAE18</v>
          </cell>
          <cell r="B90" t="str">
            <v>Transporte e lançamento de vigas pré-moldadas</v>
          </cell>
          <cell r="C90" t="str">
            <v xml:space="preserve"> </v>
          </cell>
          <cell r="D90" t="str">
            <v xml:space="preserve"> </v>
          </cell>
          <cell r="E90" t="str">
            <v>un</v>
          </cell>
          <cell r="F90">
            <v>40</v>
          </cell>
          <cell r="G90">
            <v>1281.27</v>
          </cell>
        </row>
        <row r="91">
          <cell r="A91" t="str">
            <v>03.330.00</v>
          </cell>
          <cell r="B91" t="str">
            <v>Concreto fck= 35 MPa-contr. raz. uso ger.</v>
          </cell>
          <cell r="C91" t="str">
            <v xml:space="preserve"> </v>
          </cell>
          <cell r="D91" t="str">
            <v xml:space="preserve"> </v>
          </cell>
          <cell r="E91" t="str">
            <v>m3</v>
          </cell>
          <cell r="F91">
            <v>378</v>
          </cell>
          <cell r="G91">
            <v>166.78</v>
          </cell>
        </row>
        <row r="92">
          <cell r="B92" t="str">
            <v>Diversos</v>
          </cell>
        </row>
        <row r="93">
          <cell r="B93" t="str">
            <v>Barreiras de segurança (C.A.) Tipo New Jersey (156 m)</v>
          </cell>
        </row>
        <row r="94">
          <cell r="A94" t="str">
            <v>03.371.00</v>
          </cell>
          <cell r="B94" t="str">
            <v>Formas de madeira compensada</v>
          </cell>
          <cell r="C94" t="str">
            <v xml:space="preserve"> </v>
          </cell>
          <cell r="D94" t="str">
            <v xml:space="preserve"> </v>
          </cell>
          <cell r="E94" t="str">
            <v>m2</v>
          </cell>
          <cell r="F94">
            <v>280</v>
          </cell>
          <cell r="G94">
            <v>21.86</v>
          </cell>
        </row>
        <row r="95">
          <cell r="A95" t="str">
            <v>03.353.00</v>
          </cell>
          <cell r="B95" t="str">
            <v>Forn., preparo e colocação nas formas, de aço CA-50</v>
          </cell>
          <cell r="C95" t="str">
            <v xml:space="preserve"> </v>
          </cell>
          <cell r="D95" t="str">
            <v xml:space="preserve"> </v>
          </cell>
          <cell r="E95" t="str">
            <v>kg</v>
          </cell>
          <cell r="F95">
            <v>2328</v>
          </cell>
          <cell r="G95">
            <v>2.59</v>
          </cell>
        </row>
        <row r="96">
          <cell r="A96" t="str">
            <v>P 03.327.01</v>
          </cell>
          <cell r="B96" t="str">
            <v xml:space="preserve">Concreto fck= 25 MPa-contr. raz. uso ger. </v>
          </cell>
          <cell r="C96" t="str">
            <v xml:space="preserve"> </v>
          </cell>
          <cell r="D96" t="str">
            <v xml:space="preserve"> </v>
          </cell>
          <cell r="E96" t="str">
            <v>m3</v>
          </cell>
          <cell r="F96">
            <v>36</v>
          </cell>
          <cell r="G96">
            <v>163.22</v>
          </cell>
        </row>
        <row r="97">
          <cell r="B97" t="str">
            <v>Placas de aproximação( 04 unidades) (dimensão 4,0m x 11,2m x 0,3m)</v>
          </cell>
        </row>
        <row r="98">
          <cell r="A98" t="str">
            <v>03.371.00</v>
          </cell>
          <cell r="B98" t="str">
            <v>Formas de madeira compensada</v>
          </cell>
          <cell r="C98" t="str">
            <v xml:space="preserve"> </v>
          </cell>
          <cell r="D98" t="str">
            <v xml:space="preserve"> </v>
          </cell>
          <cell r="E98" t="str">
            <v>m2</v>
          </cell>
          <cell r="F98">
            <v>37</v>
          </cell>
          <cell r="G98">
            <v>21.86</v>
          </cell>
        </row>
        <row r="99">
          <cell r="A99" t="str">
            <v>03.353.00</v>
          </cell>
          <cell r="B99" t="str">
            <v>Forn., preparo e colocação nas formas, de aço CA-50</v>
          </cell>
          <cell r="C99" t="str">
            <v xml:space="preserve"> </v>
          </cell>
          <cell r="D99" t="str">
            <v xml:space="preserve"> </v>
          </cell>
          <cell r="E99" t="str">
            <v>kg</v>
          </cell>
          <cell r="F99">
            <v>3716</v>
          </cell>
          <cell r="G99">
            <v>2.59</v>
          </cell>
        </row>
        <row r="100">
          <cell r="A100" t="str">
            <v>P 03.327.01</v>
          </cell>
          <cell r="B100" t="str">
            <v xml:space="preserve">Concreto fck= 25 MPa-contr. raz. uso ger. </v>
          </cell>
          <cell r="C100" t="str">
            <v xml:space="preserve"> </v>
          </cell>
          <cell r="D100" t="str">
            <v xml:space="preserve"> </v>
          </cell>
          <cell r="E100" t="str">
            <v>m3</v>
          </cell>
          <cell r="F100">
            <v>54</v>
          </cell>
          <cell r="G100">
            <v>163.22</v>
          </cell>
        </row>
        <row r="101">
          <cell r="B101" t="str">
            <v>Drenos</v>
          </cell>
        </row>
        <row r="102">
          <cell r="A102" t="str">
            <v>P 03.991.01f</v>
          </cell>
          <cell r="B102" t="str">
            <v>Dreno de FF D= 150 mm x 400mm</v>
          </cell>
          <cell r="C102" t="str">
            <v xml:space="preserve"> </v>
          </cell>
          <cell r="D102" t="str">
            <v xml:space="preserve"> </v>
          </cell>
          <cell r="E102" t="str">
            <v>un</v>
          </cell>
          <cell r="F102">
            <v>18</v>
          </cell>
          <cell r="G102">
            <v>20.37</v>
          </cell>
        </row>
        <row r="103">
          <cell r="F103" t="str">
            <v>SUB-TOTAL</v>
          </cell>
        </row>
        <row r="105">
          <cell r="B105" t="str">
            <v>OBRAS COMPLEMENTARES</v>
          </cell>
        </row>
        <row r="106">
          <cell r="A106" t="str">
            <v>05.100.00</v>
          </cell>
          <cell r="B106" t="str">
            <v>Enleivamento</v>
          </cell>
          <cell r="C106" t="str">
            <v>DNER-ES341/97</v>
          </cell>
          <cell r="D106" t="str">
            <v xml:space="preserve"> </v>
          </cell>
          <cell r="E106" t="str">
            <v>m2</v>
          </cell>
          <cell r="F106">
            <v>37800</v>
          </cell>
          <cell r="G106">
            <v>2.06</v>
          </cell>
        </row>
        <row r="107">
          <cell r="A107" t="str">
            <v>DER53460a</v>
          </cell>
          <cell r="B107" t="str">
            <v>Calçamento com briquetes de 6 cm</v>
          </cell>
          <cell r="C107" t="str">
            <v xml:space="preserve"> </v>
          </cell>
          <cell r="D107" t="str">
            <v xml:space="preserve"> </v>
          </cell>
          <cell r="E107" t="str">
            <v>m2</v>
          </cell>
          <cell r="F107">
            <v>700</v>
          </cell>
          <cell r="G107">
            <v>20.48</v>
          </cell>
        </row>
        <row r="108">
          <cell r="A108" t="str">
            <v>P 05.100.01</v>
          </cell>
          <cell r="B108" t="str">
            <v>Fornecimento e plantio de lírio amarelo</v>
          </cell>
          <cell r="C108" t="str">
            <v xml:space="preserve"> </v>
          </cell>
          <cell r="D108" t="str">
            <v xml:space="preserve"> </v>
          </cell>
          <cell r="E108" t="str">
            <v>m2</v>
          </cell>
          <cell r="F108">
            <v>544</v>
          </cell>
          <cell r="G108">
            <v>14.14</v>
          </cell>
        </row>
        <row r="109">
          <cell r="A109" t="str">
            <v>P 05.100.02</v>
          </cell>
          <cell r="B109" t="str">
            <v>Fornecimento e plantio de árvore selecionada</v>
          </cell>
          <cell r="C109" t="str">
            <v xml:space="preserve"> </v>
          </cell>
          <cell r="D109" t="str">
            <v xml:space="preserve"> </v>
          </cell>
          <cell r="E109" t="str">
            <v>un</v>
          </cell>
          <cell r="F109">
            <v>404</v>
          </cell>
          <cell r="G109">
            <v>6.02</v>
          </cell>
        </row>
        <row r="110">
          <cell r="A110" t="str">
            <v>05.102.00</v>
          </cell>
          <cell r="B110" t="str">
            <v>Hidrossemeadura</v>
          </cell>
          <cell r="C110" t="str">
            <v>DNER-ES341/97</v>
          </cell>
          <cell r="D110" t="str">
            <v xml:space="preserve"> </v>
          </cell>
          <cell r="E110" t="str">
            <v>m2</v>
          </cell>
          <cell r="F110">
            <v>3618</v>
          </cell>
          <cell r="G110">
            <v>0.49</v>
          </cell>
        </row>
        <row r="111">
          <cell r="A111" t="str">
            <v>PI 60</v>
          </cell>
          <cell r="B111" t="str">
            <v>Lâmpada a vapor de mercúrio 250W</v>
          </cell>
          <cell r="C111" t="str">
            <v xml:space="preserve"> </v>
          </cell>
          <cell r="D111" t="str">
            <v xml:space="preserve"> </v>
          </cell>
          <cell r="E111" t="str">
            <v>un</v>
          </cell>
          <cell r="F111">
            <v>20</v>
          </cell>
          <cell r="G111">
            <v>16.3</v>
          </cell>
        </row>
        <row r="112">
          <cell r="A112" t="str">
            <v>PI 52</v>
          </cell>
          <cell r="B112" t="str">
            <v>Luminária IMB C-300 ou similar</v>
          </cell>
          <cell r="C112" t="str">
            <v xml:space="preserve"> </v>
          </cell>
          <cell r="D112" t="str">
            <v xml:space="preserve"> </v>
          </cell>
          <cell r="E112" t="str">
            <v>un</v>
          </cell>
          <cell r="F112">
            <v>4</v>
          </cell>
          <cell r="G112">
            <v>410</v>
          </cell>
        </row>
        <row r="113">
          <cell r="A113" t="str">
            <v>PI 13</v>
          </cell>
          <cell r="B113" t="str">
            <v>Eletroduto de aço 20mm, vara de 3m</v>
          </cell>
          <cell r="C113" t="str">
            <v xml:space="preserve"> </v>
          </cell>
          <cell r="D113" t="str">
            <v xml:space="preserve"> </v>
          </cell>
          <cell r="E113" t="str">
            <v>un</v>
          </cell>
          <cell r="F113">
            <v>8</v>
          </cell>
          <cell r="G113">
            <v>14.49</v>
          </cell>
        </row>
        <row r="114">
          <cell r="A114" t="str">
            <v>PI 62</v>
          </cell>
          <cell r="B114" t="str">
            <v>Caixa de passagem para instalação aparente D=20mm, tipo T</v>
          </cell>
          <cell r="C114" t="str">
            <v xml:space="preserve"> </v>
          </cell>
          <cell r="D114" t="str">
            <v xml:space="preserve"> </v>
          </cell>
          <cell r="E114" t="str">
            <v>un</v>
          </cell>
          <cell r="F114">
            <v>4</v>
          </cell>
          <cell r="G114">
            <v>20</v>
          </cell>
        </row>
        <row r="115">
          <cell r="A115" t="str">
            <v>PI 15</v>
          </cell>
          <cell r="B115" t="str">
            <v>Caixa de passagem para instalação aparente D=20mm, tipo LB</v>
          </cell>
          <cell r="C115" t="str">
            <v xml:space="preserve"> </v>
          </cell>
          <cell r="D115" t="str">
            <v xml:space="preserve"> </v>
          </cell>
          <cell r="E115" t="str">
            <v>un</v>
          </cell>
          <cell r="F115">
            <v>2</v>
          </cell>
          <cell r="G115">
            <v>3.62</v>
          </cell>
        </row>
        <row r="116">
          <cell r="A116" t="str">
            <v>PI 18</v>
          </cell>
          <cell r="B116" t="str">
            <v>Braço curvo p/ iluminação pública padrão CELESC</v>
          </cell>
          <cell r="C116" t="str">
            <v xml:space="preserve"> </v>
          </cell>
          <cell r="D116" t="str">
            <v xml:space="preserve"> </v>
          </cell>
          <cell r="E116" t="str">
            <v>un</v>
          </cell>
          <cell r="F116">
            <v>20</v>
          </cell>
          <cell r="G116">
            <v>6.33</v>
          </cell>
        </row>
        <row r="117">
          <cell r="A117" t="str">
            <v>PI 22</v>
          </cell>
          <cell r="B117" t="str">
            <v>Base completa com fusível Diazed, 6A, retardado, incluíndo tampa, anel de proteção e ajuste</v>
          </cell>
          <cell r="C117" t="str">
            <v xml:space="preserve"> </v>
          </cell>
          <cell r="D117" t="str">
            <v xml:space="preserve"> </v>
          </cell>
          <cell r="E117" t="str">
            <v>un</v>
          </cell>
          <cell r="F117">
            <v>22</v>
          </cell>
          <cell r="G117">
            <v>8.6300000000000008</v>
          </cell>
        </row>
        <row r="118">
          <cell r="A118" t="str">
            <v>PI 23</v>
          </cell>
          <cell r="B118" t="str">
            <v>Contator tripolar a seco, p/ corrente alternada - 55 A, para uso em rede 380/220V - 60Hz</v>
          </cell>
          <cell r="C118" t="str">
            <v xml:space="preserve"> </v>
          </cell>
          <cell r="D118" t="str">
            <v xml:space="preserve"> </v>
          </cell>
          <cell r="E118" t="str">
            <v>un</v>
          </cell>
          <cell r="F118">
            <v>2</v>
          </cell>
          <cell r="G118">
            <v>234.6</v>
          </cell>
        </row>
        <row r="119">
          <cell r="A119" t="str">
            <v>PI 24</v>
          </cell>
          <cell r="B119" t="str">
            <v>Fita elétrica auto fusão a base de borracha EPR</v>
          </cell>
          <cell r="C119" t="str">
            <v xml:space="preserve"> </v>
          </cell>
          <cell r="D119" t="str">
            <v xml:space="preserve"> </v>
          </cell>
          <cell r="E119" t="str">
            <v>un</v>
          </cell>
          <cell r="F119">
            <v>4</v>
          </cell>
          <cell r="G119">
            <v>6.39</v>
          </cell>
        </row>
        <row r="120">
          <cell r="A120" t="str">
            <v>PI 25</v>
          </cell>
          <cell r="B120" t="str">
            <v>Fita adesiva plástica isolante</v>
          </cell>
          <cell r="C120" t="str">
            <v xml:space="preserve"> </v>
          </cell>
          <cell r="D120" t="str">
            <v xml:space="preserve"> </v>
          </cell>
          <cell r="E120" t="str">
            <v>un</v>
          </cell>
          <cell r="F120">
            <v>6</v>
          </cell>
          <cell r="G120">
            <v>3.84</v>
          </cell>
        </row>
        <row r="121">
          <cell r="A121" t="str">
            <v>PI 26</v>
          </cell>
          <cell r="B121" t="str">
            <v>Relé fotoelétrico c/ suporte para fixação galv. com furo 18mm</v>
          </cell>
          <cell r="C121" t="str">
            <v xml:space="preserve"> </v>
          </cell>
          <cell r="D121" t="str">
            <v xml:space="preserve"> </v>
          </cell>
          <cell r="E121" t="str">
            <v>un</v>
          </cell>
          <cell r="F121">
            <v>22</v>
          </cell>
          <cell r="G121">
            <v>11.5</v>
          </cell>
        </row>
        <row r="122">
          <cell r="A122" t="str">
            <v>PI 56</v>
          </cell>
          <cell r="B122" t="str">
            <v>Cabo isolado p/ 1000V, 4 mm² de alumínio</v>
          </cell>
          <cell r="C122" t="str">
            <v xml:space="preserve"> </v>
          </cell>
          <cell r="D122" t="str">
            <v xml:space="preserve"> </v>
          </cell>
          <cell r="E122" t="str">
            <v>m</v>
          </cell>
          <cell r="F122">
            <v>110</v>
          </cell>
          <cell r="G122">
            <v>0.37</v>
          </cell>
        </row>
        <row r="123">
          <cell r="A123" t="str">
            <v>PI 28</v>
          </cell>
          <cell r="B123" t="str">
            <v>Eletroduto de aço tipo pesado 100mm</v>
          </cell>
          <cell r="C123" t="str">
            <v xml:space="preserve"> </v>
          </cell>
          <cell r="D123" t="str">
            <v xml:space="preserve"> </v>
          </cell>
          <cell r="E123" t="str">
            <v>m</v>
          </cell>
          <cell r="F123">
            <v>140</v>
          </cell>
          <cell r="G123">
            <v>28.55</v>
          </cell>
        </row>
        <row r="124">
          <cell r="A124" t="str">
            <v>PI 29</v>
          </cell>
          <cell r="B124" t="str">
            <v>Curva em alumínio fundido de alta resistência, fixação por encaixe,50mm</v>
          </cell>
          <cell r="C124" t="str">
            <v xml:space="preserve"> </v>
          </cell>
          <cell r="D124" t="str">
            <v xml:space="preserve"> </v>
          </cell>
          <cell r="E124" t="str">
            <v>un</v>
          </cell>
          <cell r="F124">
            <v>2</v>
          </cell>
          <cell r="G124">
            <v>18.75</v>
          </cell>
        </row>
        <row r="125">
          <cell r="A125" t="str">
            <v>PI 30</v>
          </cell>
          <cell r="B125" t="str">
            <v>Haste para aterramento aço-cobre D 13x2400mm</v>
          </cell>
          <cell r="C125" t="str">
            <v xml:space="preserve"> </v>
          </cell>
          <cell r="D125" t="str">
            <v xml:space="preserve"> </v>
          </cell>
          <cell r="E125" t="str">
            <v>un</v>
          </cell>
          <cell r="F125">
            <v>12</v>
          </cell>
          <cell r="G125">
            <v>6.04</v>
          </cell>
        </row>
        <row r="126">
          <cell r="A126" t="str">
            <v>PI 31</v>
          </cell>
          <cell r="B126" t="str">
            <v>Cabo de cobre nú meio duro, 7 fios 2AWG</v>
          </cell>
          <cell r="C126" t="str">
            <v xml:space="preserve"> </v>
          </cell>
          <cell r="D126" t="str">
            <v xml:space="preserve"> </v>
          </cell>
          <cell r="E126" t="str">
            <v>kg</v>
          </cell>
          <cell r="F126">
            <v>4</v>
          </cell>
          <cell r="G126">
            <v>7.02</v>
          </cell>
        </row>
        <row r="127">
          <cell r="A127" t="str">
            <v>PI 32</v>
          </cell>
          <cell r="B127" t="str">
            <v>Conetor paralelo, liga alumínio tronco 1/0-4 AWG e derivação 2-4AWG</v>
          </cell>
          <cell r="C127" t="str">
            <v xml:space="preserve"> </v>
          </cell>
          <cell r="D127" t="str">
            <v xml:space="preserve"> </v>
          </cell>
          <cell r="E127" t="str">
            <v>un</v>
          </cell>
          <cell r="F127">
            <v>5</v>
          </cell>
          <cell r="G127">
            <v>1.04</v>
          </cell>
        </row>
        <row r="128">
          <cell r="A128" t="str">
            <v>PI 20</v>
          </cell>
          <cell r="B128" t="str">
            <v>Poste de concreto duplo T 10m, 150 daN</v>
          </cell>
          <cell r="C128" t="str">
            <v xml:space="preserve"> </v>
          </cell>
          <cell r="D128" t="str">
            <v xml:space="preserve"> </v>
          </cell>
          <cell r="E128" t="str">
            <v>un</v>
          </cell>
          <cell r="F128">
            <v>10</v>
          </cell>
          <cell r="G128">
            <v>200</v>
          </cell>
        </row>
        <row r="129">
          <cell r="A129" t="str">
            <v>PI 48</v>
          </cell>
          <cell r="B129" t="str">
            <v>Armação secundária p/ 2 estribo</v>
          </cell>
          <cell r="C129" t="str">
            <v xml:space="preserve"> </v>
          </cell>
          <cell r="D129" t="str">
            <v xml:space="preserve"> </v>
          </cell>
          <cell r="E129" t="str">
            <v>un</v>
          </cell>
          <cell r="F129">
            <v>20</v>
          </cell>
          <cell r="G129">
            <v>7.5</v>
          </cell>
        </row>
        <row r="130">
          <cell r="A130" t="str">
            <v>PI 49</v>
          </cell>
          <cell r="B130" t="str">
            <v>Armação secundária p/ 1 estribo</v>
          </cell>
          <cell r="C130" t="str">
            <v xml:space="preserve"> </v>
          </cell>
          <cell r="D130" t="str">
            <v xml:space="preserve"> </v>
          </cell>
          <cell r="E130" t="str">
            <v>un</v>
          </cell>
          <cell r="F130">
            <v>10</v>
          </cell>
          <cell r="G130">
            <v>3.5</v>
          </cell>
        </row>
        <row r="131">
          <cell r="A131" t="str">
            <v>PI 33</v>
          </cell>
          <cell r="B131" t="str">
            <v>Tubo de aço galvanizado, vara de 6m e 50mm</v>
          </cell>
          <cell r="C131" t="str">
            <v xml:space="preserve"> </v>
          </cell>
          <cell r="D131" t="str">
            <v xml:space="preserve"> </v>
          </cell>
          <cell r="E131" t="str">
            <v>un</v>
          </cell>
          <cell r="F131">
            <v>2</v>
          </cell>
          <cell r="G131">
            <v>74.06</v>
          </cell>
        </row>
        <row r="132">
          <cell r="A132" t="str">
            <v>PI 34</v>
          </cell>
          <cell r="B132" t="str">
            <v>Construção de caixa tipo SP, ou pré-instalada com as mesmas características</v>
          </cell>
          <cell r="C132" t="str">
            <v xml:space="preserve"> </v>
          </cell>
          <cell r="D132" t="str">
            <v xml:space="preserve"> </v>
          </cell>
          <cell r="E132" t="str">
            <v>un</v>
          </cell>
          <cell r="F132">
            <v>6</v>
          </cell>
          <cell r="G132">
            <v>180</v>
          </cell>
        </row>
        <row r="133">
          <cell r="A133" t="str">
            <v>PI 36</v>
          </cell>
          <cell r="B133" t="str">
            <v>Construção de embasamento p/ poste tipo engastado, concreto duplo T, 10m de altura</v>
          </cell>
          <cell r="C133" t="str">
            <v xml:space="preserve"> </v>
          </cell>
          <cell r="D133" t="str">
            <v xml:space="preserve"> </v>
          </cell>
          <cell r="E133" t="str">
            <v>un</v>
          </cell>
          <cell r="F133">
            <v>10</v>
          </cell>
          <cell r="G133">
            <v>285</v>
          </cell>
        </row>
        <row r="134">
          <cell r="A134" t="str">
            <v>PI 37</v>
          </cell>
          <cell r="B134" t="str">
            <v>Lançamento de cabos em dutos de aço, classe 1000V, circuito trifásico mais neutro, e monofásico</v>
          </cell>
          <cell r="C134" t="str">
            <v xml:space="preserve"> </v>
          </cell>
          <cell r="D134" t="str">
            <v xml:space="preserve"> </v>
          </cell>
          <cell r="E134" t="str">
            <v>m</v>
          </cell>
          <cell r="F134">
            <v>70</v>
          </cell>
          <cell r="G134">
            <v>4</v>
          </cell>
        </row>
        <row r="135">
          <cell r="A135" t="str">
            <v>PI 38</v>
          </cell>
          <cell r="B135" t="str">
            <v>Confecção de emendas retas ou derivação em cabos classe 1000V, c/ conector à compressão</v>
          </cell>
          <cell r="C135" t="str">
            <v xml:space="preserve"> </v>
          </cell>
          <cell r="D135" t="str">
            <v xml:space="preserve"> </v>
          </cell>
          <cell r="E135" t="str">
            <v>un</v>
          </cell>
          <cell r="F135">
            <v>2</v>
          </cell>
          <cell r="G135">
            <v>4.5</v>
          </cell>
        </row>
        <row r="136">
          <cell r="A136" t="str">
            <v>PI 39</v>
          </cell>
          <cell r="B136" t="str">
            <v>Fixação de haste de terra e conexão ao neutro</v>
          </cell>
          <cell r="C136" t="str">
            <v xml:space="preserve"> </v>
          </cell>
          <cell r="D136" t="str">
            <v xml:space="preserve"> </v>
          </cell>
          <cell r="E136" t="str">
            <v>un</v>
          </cell>
          <cell r="F136">
            <v>12</v>
          </cell>
          <cell r="G136">
            <v>35</v>
          </cell>
        </row>
        <row r="137">
          <cell r="A137" t="str">
            <v>PI 41</v>
          </cell>
          <cell r="B137" t="str">
            <v>Instalação de tubo de aço vara de 6m e curva de entrada de cabos na lateral do poste c/ fix. dutos</v>
          </cell>
          <cell r="C137" t="str">
            <v xml:space="preserve"> </v>
          </cell>
          <cell r="D137" t="str">
            <v xml:space="preserve"> </v>
          </cell>
          <cell r="E137" t="str">
            <v>un</v>
          </cell>
          <cell r="F137">
            <v>2</v>
          </cell>
          <cell r="G137">
            <v>200</v>
          </cell>
        </row>
        <row r="138">
          <cell r="A138" t="str">
            <v>PI 43</v>
          </cell>
          <cell r="B138" t="str">
            <v>Travessia de pista asfáltica p/ lançamento dutos aço tipo pesado 100mm</v>
          </cell>
          <cell r="C138" t="str">
            <v xml:space="preserve"> </v>
          </cell>
          <cell r="D138" t="str">
            <v xml:space="preserve"> </v>
          </cell>
          <cell r="E138" t="str">
            <v>m</v>
          </cell>
          <cell r="F138">
            <v>70</v>
          </cell>
          <cell r="G138">
            <v>70</v>
          </cell>
        </row>
        <row r="139">
          <cell r="A139" t="str">
            <v>PI 44</v>
          </cell>
          <cell r="B139" t="str">
            <v>Montagem eletromecânica de luminária 10,0m de altura, c/ fixação dos equip.e conexões elétricos</v>
          </cell>
          <cell r="C139" t="str">
            <v xml:space="preserve"> </v>
          </cell>
          <cell r="D139" t="str">
            <v xml:space="preserve"> </v>
          </cell>
          <cell r="E139" t="str">
            <v>un</v>
          </cell>
          <cell r="F139">
            <v>10</v>
          </cell>
          <cell r="G139">
            <v>60</v>
          </cell>
        </row>
        <row r="140">
          <cell r="A140" t="str">
            <v>PI 58</v>
          </cell>
          <cell r="B140" t="str">
            <v>Fixação de caixas de passagem p/ instalação aparente D=20mm</v>
          </cell>
          <cell r="C140" t="str">
            <v xml:space="preserve"> </v>
          </cell>
          <cell r="D140" t="str">
            <v xml:space="preserve"> </v>
          </cell>
          <cell r="E140" t="str">
            <v>un</v>
          </cell>
          <cell r="F140">
            <v>4</v>
          </cell>
          <cell r="G140">
            <v>10</v>
          </cell>
        </row>
        <row r="141">
          <cell r="A141" t="str">
            <v>PI 59</v>
          </cell>
          <cell r="B141" t="str">
            <v>Instalação de luminária blindada para lâmpada a vapor de mercúrio 250W</v>
          </cell>
          <cell r="C141" t="str">
            <v xml:space="preserve"> </v>
          </cell>
          <cell r="D141" t="str">
            <v xml:space="preserve"> </v>
          </cell>
          <cell r="E141" t="str">
            <v>un</v>
          </cell>
          <cell r="F141">
            <v>4</v>
          </cell>
          <cell r="G141">
            <v>20</v>
          </cell>
        </row>
        <row r="142">
          <cell r="A142" t="str">
            <v>PI 01</v>
          </cell>
          <cell r="B142" t="str">
            <v>Poste de aço galv. a fogo, c/ 20,0m de alt. p/ instal. tipo engastado</v>
          </cell>
          <cell r="C142" t="str">
            <v xml:space="preserve"> </v>
          </cell>
          <cell r="D142" t="str">
            <v xml:space="preserve"> </v>
          </cell>
          <cell r="E142" t="str">
            <v>un</v>
          </cell>
          <cell r="F142">
            <v>1</v>
          </cell>
          <cell r="G142">
            <v>2662.25</v>
          </cell>
        </row>
        <row r="143">
          <cell r="A143" t="str">
            <v>PI 07</v>
          </cell>
          <cell r="B143" t="str">
            <v>Suporte p/ luminária tipo ZGP402 da Philips ou similar</v>
          </cell>
          <cell r="C143" t="str">
            <v xml:space="preserve"> </v>
          </cell>
          <cell r="D143" t="str">
            <v xml:space="preserve"> </v>
          </cell>
          <cell r="E143" t="str">
            <v>un</v>
          </cell>
          <cell r="F143">
            <v>1</v>
          </cell>
          <cell r="G143">
            <v>100</v>
          </cell>
        </row>
        <row r="144">
          <cell r="A144" t="str">
            <v>PI 04</v>
          </cell>
          <cell r="B144" t="str">
            <v xml:space="preserve">Luminária p/ iluminação pública ref.SRC-612 da Philips ou similar </v>
          </cell>
          <cell r="C144" t="str">
            <v xml:space="preserve"> </v>
          </cell>
          <cell r="D144" t="str">
            <v xml:space="preserve"> </v>
          </cell>
          <cell r="E144" t="str">
            <v>un</v>
          </cell>
          <cell r="F144">
            <v>2</v>
          </cell>
          <cell r="G144">
            <v>425.5</v>
          </cell>
        </row>
        <row r="145">
          <cell r="A145" t="str">
            <v>PI 03</v>
          </cell>
          <cell r="B145" t="str">
            <v xml:space="preserve">Luminária p/ iluminação pública ref.HRC-612 da Philips ou similar </v>
          </cell>
          <cell r="C145" t="str">
            <v xml:space="preserve"> </v>
          </cell>
          <cell r="D145" t="str">
            <v xml:space="preserve"> </v>
          </cell>
          <cell r="E145" t="str">
            <v>un</v>
          </cell>
          <cell r="F145">
            <v>20</v>
          </cell>
          <cell r="G145">
            <v>400</v>
          </cell>
        </row>
        <row r="146">
          <cell r="A146" t="str">
            <v>PI 09</v>
          </cell>
          <cell r="B146" t="str">
            <v>Lâmpada a vapor de sódio 400W, alta pressão, base E40</v>
          </cell>
          <cell r="C146" t="str">
            <v xml:space="preserve"> </v>
          </cell>
          <cell r="D146" t="str">
            <v xml:space="preserve"> </v>
          </cell>
          <cell r="E146" t="str">
            <v>un</v>
          </cell>
          <cell r="F146">
            <v>2</v>
          </cell>
          <cell r="G146">
            <v>33.35</v>
          </cell>
        </row>
        <row r="147">
          <cell r="A147" t="str">
            <v>PI 35</v>
          </cell>
          <cell r="B147" t="str">
            <v>Construção de embasamento p/ poste tipo engastado, 20m de altura</v>
          </cell>
          <cell r="C147" t="str">
            <v xml:space="preserve"> </v>
          </cell>
          <cell r="D147" t="str">
            <v xml:space="preserve"> </v>
          </cell>
          <cell r="E147" t="str">
            <v>un</v>
          </cell>
          <cell r="F147">
            <v>1</v>
          </cell>
          <cell r="G147">
            <v>494</v>
          </cell>
        </row>
        <row r="148">
          <cell r="A148" t="str">
            <v>PI 42</v>
          </cell>
          <cell r="B148" t="str">
            <v>Instalação de poste de aço de 20m de altura engastado</v>
          </cell>
          <cell r="C148" t="str">
            <v xml:space="preserve"> </v>
          </cell>
          <cell r="D148" t="str">
            <v xml:space="preserve"> </v>
          </cell>
          <cell r="E148" t="str">
            <v>un</v>
          </cell>
          <cell r="F148">
            <v>1</v>
          </cell>
          <cell r="G148">
            <v>250</v>
          </cell>
        </row>
        <row r="149">
          <cell r="A149" t="str">
            <v>PI 69</v>
          </cell>
          <cell r="B149" t="str">
            <v>Instalação de poste concreto duplo T, 10m de altura, engastado</v>
          </cell>
          <cell r="C149" t="str">
            <v xml:space="preserve"> </v>
          </cell>
          <cell r="D149" t="str">
            <v xml:space="preserve"> </v>
          </cell>
          <cell r="E149" t="str">
            <v>un</v>
          </cell>
          <cell r="F149">
            <v>10</v>
          </cell>
          <cell r="G149">
            <v>200</v>
          </cell>
        </row>
        <row r="150">
          <cell r="A150" t="str">
            <v>PI 27</v>
          </cell>
          <cell r="B150" t="str">
            <v>Cabo isolado p/ 1000V, bitola 35mm²</v>
          </cell>
          <cell r="C150" t="str">
            <v xml:space="preserve"> </v>
          </cell>
          <cell r="D150" t="str">
            <v xml:space="preserve"> </v>
          </cell>
          <cell r="E150" t="str">
            <v>m</v>
          </cell>
          <cell r="F150">
            <v>200</v>
          </cell>
          <cell r="G150">
            <v>1.55</v>
          </cell>
        </row>
        <row r="151">
          <cell r="A151" t="str">
            <v>PI 65</v>
          </cell>
          <cell r="B151" t="str">
            <v>Cabo de alumínio 1/0</v>
          </cell>
          <cell r="C151" t="str">
            <v xml:space="preserve"> </v>
          </cell>
          <cell r="D151" t="str">
            <v xml:space="preserve"> </v>
          </cell>
          <cell r="E151" t="str">
            <v>m</v>
          </cell>
          <cell r="F151">
            <v>2650</v>
          </cell>
          <cell r="G151">
            <v>1.7</v>
          </cell>
        </row>
        <row r="152">
          <cell r="A152" t="str">
            <v>PI 66</v>
          </cell>
          <cell r="B152" t="str">
            <v>Cabo isolado p/ 1000 V, 6 mm2 de alumínio</v>
          </cell>
          <cell r="C152" t="str">
            <v xml:space="preserve"> </v>
          </cell>
          <cell r="D152" t="str">
            <v xml:space="preserve"> </v>
          </cell>
          <cell r="E152" t="str">
            <v>m</v>
          </cell>
          <cell r="F152">
            <v>20</v>
          </cell>
          <cell r="G152">
            <v>1</v>
          </cell>
        </row>
        <row r="153">
          <cell r="A153" t="str">
            <v>PI 67</v>
          </cell>
          <cell r="B153" t="str">
            <v>Cabo isolado p/ 1000 V, 2,5 mm2 de alumínio</v>
          </cell>
          <cell r="C153" t="str">
            <v xml:space="preserve"> </v>
          </cell>
          <cell r="D153" t="str">
            <v xml:space="preserve"> </v>
          </cell>
          <cell r="E153" t="str">
            <v>m</v>
          </cell>
          <cell r="F153">
            <v>60</v>
          </cell>
          <cell r="G153">
            <v>0.6</v>
          </cell>
        </row>
        <row r="154">
          <cell r="A154" t="str">
            <v>R1</v>
          </cell>
          <cell r="B154" t="str">
            <v>Remanejamento de Rede de Baixa Tensão (220/380V)</v>
          </cell>
          <cell r="C154" t="str">
            <v xml:space="preserve"> </v>
          </cell>
          <cell r="D154" t="str">
            <v xml:space="preserve"> </v>
          </cell>
          <cell r="E154" t="str">
            <v>m</v>
          </cell>
          <cell r="F154">
            <v>100</v>
          </cell>
          <cell r="G154">
            <v>4.7</v>
          </cell>
        </row>
        <row r="155">
          <cell r="A155" t="str">
            <v>R2</v>
          </cell>
          <cell r="B155" t="str">
            <v>Remanejamento de Rede de Alta Tensão (138kV)</v>
          </cell>
          <cell r="C155" t="str">
            <v xml:space="preserve"> </v>
          </cell>
          <cell r="D155" t="str">
            <v xml:space="preserve"> </v>
          </cell>
          <cell r="E155" t="str">
            <v>m</v>
          </cell>
          <cell r="F155">
            <v>120</v>
          </cell>
          <cell r="G155">
            <v>6.2</v>
          </cell>
        </row>
        <row r="156">
          <cell r="A156" t="str">
            <v>R10</v>
          </cell>
          <cell r="B156" t="str">
            <v>Remanejamento de Poste de Concreto 10/150</v>
          </cell>
          <cell r="C156" t="str">
            <v xml:space="preserve"> </v>
          </cell>
          <cell r="D156" t="str">
            <v xml:space="preserve"> </v>
          </cell>
          <cell r="E156" t="str">
            <v>un</v>
          </cell>
          <cell r="F156">
            <v>2</v>
          </cell>
          <cell r="G156">
            <v>75</v>
          </cell>
        </row>
        <row r="157">
          <cell r="A157" t="str">
            <v>R11</v>
          </cell>
          <cell r="B157" t="str">
            <v>Remanejamento de Poste de Concreto 10/300</v>
          </cell>
          <cell r="C157" t="str">
            <v xml:space="preserve"> </v>
          </cell>
          <cell r="D157" t="str">
            <v xml:space="preserve"> </v>
          </cell>
          <cell r="E157" t="str">
            <v>un</v>
          </cell>
          <cell r="F157">
            <v>2</v>
          </cell>
          <cell r="G157">
            <v>75</v>
          </cell>
        </row>
      </sheetData>
      <sheetData sheetId="16"/>
      <sheetData sheetId="17"/>
      <sheetData sheetId="18">
        <row r="16">
          <cell r="A16" t="str">
            <v>DER90150</v>
          </cell>
          <cell r="B16" t="str">
            <v>Escavação em tubulão a céu aberto em material de 1ªcateg.</v>
          </cell>
          <cell r="C16" t="str">
            <v xml:space="preserve"> </v>
          </cell>
          <cell r="D16" t="str">
            <v xml:space="preserve"> </v>
          </cell>
          <cell r="E16" t="str">
            <v>m3</v>
          </cell>
          <cell r="F16">
            <v>22</v>
          </cell>
          <cell r="G16">
            <v>184.89</v>
          </cell>
        </row>
        <row r="17">
          <cell r="A17" t="str">
            <v>DER90160</v>
          </cell>
          <cell r="B17" t="str">
            <v>Escavação em tubulão a céu aberto em material de 3ªcateg.</v>
          </cell>
          <cell r="C17" t="str">
            <v xml:space="preserve"> </v>
          </cell>
          <cell r="D17" t="str">
            <v xml:space="preserve"> </v>
          </cell>
          <cell r="E17" t="str">
            <v>m3</v>
          </cell>
          <cell r="F17">
            <v>1</v>
          </cell>
          <cell r="G17">
            <v>640.85</v>
          </cell>
        </row>
        <row r="18">
          <cell r="A18" t="str">
            <v>DER90170</v>
          </cell>
          <cell r="B18" t="str">
            <v>Escavação em tubulão sob ar comprimido em material de 1ªcateg.</v>
          </cell>
          <cell r="C18" t="str">
            <v xml:space="preserve"> </v>
          </cell>
          <cell r="D18" t="str">
            <v xml:space="preserve"> </v>
          </cell>
          <cell r="E18" t="str">
            <v>m3</v>
          </cell>
          <cell r="F18">
            <v>1</v>
          </cell>
          <cell r="G18">
            <v>742.04</v>
          </cell>
        </row>
        <row r="19">
          <cell r="A19" t="str">
            <v>DER90180</v>
          </cell>
          <cell r="B19" t="str">
            <v>Escavação em tubulão sob ar comprimido em material de 3ªcateg.</v>
          </cell>
          <cell r="C19" t="str">
            <v xml:space="preserve"> </v>
          </cell>
          <cell r="D19" t="str">
            <v xml:space="preserve"> </v>
          </cell>
          <cell r="E19" t="str">
            <v>m3</v>
          </cell>
          <cell r="F19">
            <v>33</v>
          </cell>
          <cell r="G19">
            <v>1154.25</v>
          </cell>
        </row>
        <row r="20">
          <cell r="A20" t="str">
            <v>03.010.01</v>
          </cell>
          <cell r="B20" t="str">
            <v>Escavação em cavas de fundação com esgotamento</v>
          </cell>
          <cell r="C20" t="str">
            <v xml:space="preserve"> </v>
          </cell>
          <cell r="D20" t="str">
            <v xml:space="preserve"> </v>
          </cell>
          <cell r="E20" t="str">
            <v>m3</v>
          </cell>
          <cell r="F20">
            <v>173</v>
          </cell>
          <cell r="G20">
            <v>22.39</v>
          </cell>
        </row>
        <row r="21">
          <cell r="A21" t="str">
            <v>03.119.01</v>
          </cell>
          <cell r="B21" t="str">
            <v>Escoramento</v>
          </cell>
          <cell r="C21" t="str">
            <v xml:space="preserve"> </v>
          </cell>
          <cell r="D21" t="str">
            <v xml:space="preserve"> </v>
          </cell>
          <cell r="E21" t="str">
            <v>m3</v>
          </cell>
          <cell r="F21">
            <v>204</v>
          </cell>
          <cell r="G21">
            <v>19.190000000000001</v>
          </cell>
        </row>
        <row r="22">
          <cell r="A22" t="str">
            <v>03.371.00</v>
          </cell>
          <cell r="B22" t="str">
            <v>Formas de madeira compensada</v>
          </cell>
          <cell r="C22" t="str">
            <v xml:space="preserve"> </v>
          </cell>
          <cell r="D22" t="str">
            <v xml:space="preserve"> </v>
          </cell>
          <cell r="E22" t="str">
            <v>m2</v>
          </cell>
          <cell r="F22">
            <v>223</v>
          </cell>
          <cell r="G22">
            <v>21.86</v>
          </cell>
        </row>
        <row r="23">
          <cell r="A23" t="str">
            <v>03.371.02</v>
          </cell>
          <cell r="B23" t="str">
            <v>Formas de placa compensada plastificada</v>
          </cell>
          <cell r="C23" t="str">
            <v xml:space="preserve"> </v>
          </cell>
          <cell r="D23" t="str">
            <v xml:space="preserve"> </v>
          </cell>
          <cell r="E23" t="str">
            <v>m2</v>
          </cell>
          <cell r="F23">
            <v>261</v>
          </cell>
          <cell r="G23">
            <v>30.76</v>
          </cell>
        </row>
        <row r="24">
          <cell r="A24" t="str">
            <v>03.353.00</v>
          </cell>
          <cell r="B24" t="str">
            <v>Forn., preparo e colocação nas formas, de aço CA-50</v>
          </cell>
          <cell r="C24" t="str">
            <v xml:space="preserve"> </v>
          </cell>
          <cell r="D24" t="str">
            <v xml:space="preserve"> </v>
          </cell>
          <cell r="E24" t="str">
            <v>kg</v>
          </cell>
          <cell r="F24">
            <v>5462</v>
          </cell>
          <cell r="G24">
            <v>2.59</v>
          </cell>
        </row>
        <row r="25">
          <cell r="A25" t="str">
            <v>03.326.00</v>
          </cell>
          <cell r="B25" t="str">
            <v xml:space="preserve">Concreto fck= 20 MPa-contr. raz. uso ger. </v>
          </cell>
          <cell r="C25" t="str">
            <v xml:space="preserve"> </v>
          </cell>
          <cell r="D25" t="str">
            <v xml:space="preserve"> </v>
          </cell>
          <cell r="E25" t="str">
            <v>m3</v>
          </cell>
          <cell r="F25">
            <v>117</v>
          </cell>
          <cell r="G25">
            <v>149.19999999999999</v>
          </cell>
        </row>
        <row r="26">
          <cell r="B26" t="str">
            <v>Superestrutura</v>
          </cell>
        </row>
        <row r="27">
          <cell r="A27" t="str">
            <v>03.371.02</v>
          </cell>
          <cell r="B27" t="str">
            <v>Formas de placa compensada plastificada</v>
          </cell>
          <cell r="C27" t="str">
            <v xml:space="preserve"> </v>
          </cell>
          <cell r="D27" t="str">
            <v xml:space="preserve"> </v>
          </cell>
          <cell r="E27" t="str">
            <v>m2</v>
          </cell>
          <cell r="F27">
            <v>1745</v>
          </cell>
          <cell r="G27">
            <v>30.76</v>
          </cell>
        </row>
        <row r="28">
          <cell r="A28" t="str">
            <v>OAE6</v>
          </cell>
          <cell r="B28" t="str">
            <v>Escoramento metálico comum (cimbramento)</v>
          </cell>
          <cell r="C28" t="str">
            <v xml:space="preserve"> </v>
          </cell>
          <cell r="D28" t="str">
            <v xml:space="preserve"> </v>
          </cell>
          <cell r="E28" t="str">
            <v>m3</v>
          </cell>
          <cell r="F28">
            <v>1725</v>
          </cell>
          <cell r="G28">
            <v>27.58</v>
          </cell>
        </row>
        <row r="29">
          <cell r="A29" t="str">
            <v>03.353.00</v>
          </cell>
          <cell r="B29" t="str">
            <v>Forn., preparo e colocação nas formas, de aço CA-50</v>
          </cell>
          <cell r="C29" t="str">
            <v xml:space="preserve"> </v>
          </cell>
          <cell r="D29" t="str">
            <v xml:space="preserve"> </v>
          </cell>
          <cell r="E29" t="str">
            <v>kg</v>
          </cell>
          <cell r="F29">
            <v>20346</v>
          </cell>
          <cell r="G29">
            <v>2.59</v>
          </cell>
        </row>
        <row r="30">
          <cell r="A30" t="str">
            <v>03.354.00</v>
          </cell>
          <cell r="B30" t="str">
            <v>Forn., preparo e colocação nas formas, de aço CA-60</v>
          </cell>
          <cell r="C30" t="str">
            <v xml:space="preserve"> </v>
          </cell>
          <cell r="D30" t="str">
            <v xml:space="preserve"> </v>
          </cell>
          <cell r="E30" t="str">
            <v>kg</v>
          </cell>
          <cell r="F30">
            <v>2058</v>
          </cell>
          <cell r="G30">
            <v>2.85</v>
          </cell>
        </row>
        <row r="31">
          <cell r="A31" t="str">
            <v>03.359.01</v>
          </cell>
          <cell r="B31" t="str">
            <v>Forn., preparo e colocação nas formas, de aço CA-25</v>
          </cell>
          <cell r="C31" t="str">
            <v xml:space="preserve"> </v>
          </cell>
          <cell r="D31" t="str">
            <v xml:space="preserve"> </v>
          </cell>
          <cell r="E31" t="str">
            <v>kg</v>
          </cell>
          <cell r="F31">
            <v>114</v>
          </cell>
          <cell r="G31">
            <v>2.4300000000000002</v>
          </cell>
        </row>
        <row r="32">
          <cell r="A32" t="str">
            <v>03.330.00</v>
          </cell>
          <cell r="B32" t="str">
            <v>Concreto fck= 35 MPa-contr. raz. uso ger.</v>
          </cell>
          <cell r="C32" t="str">
            <v xml:space="preserve"> </v>
          </cell>
          <cell r="D32" t="str">
            <v xml:space="preserve"> </v>
          </cell>
          <cell r="E32" t="str">
            <v>m3</v>
          </cell>
          <cell r="F32">
            <v>130</v>
          </cell>
          <cell r="G32">
            <v>166.78</v>
          </cell>
        </row>
        <row r="33">
          <cell r="A33" t="str">
            <v>03.326.00</v>
          </cell>
          <cell r="B33" t="str">
            <v xml:space="preserve">Concreto fck= 20 MPa-contr. raz. uso ger. </v>
          </cell>
          <cell r="C33" t="str">
            <v xml:space="preserve"> </v>
          </cell>
          <cell r="D33" t="str">
            <v xml:space="preserve"> </v>
          </cell>
          <cell r="E33" t="str">
            <v>m3</v>
          </cell>
          <cell r="F33">
            <v>33</v>
          </cell>
          <cell r="G33">
            <v>149.19999999999999</v>
          </cell>
        </row>
        <row r="34">
          <cell r="B34" t="str">
            <v>Diversos</v>
          </cell>
        </row>
        <row r="35">
          <cell r="A35" t="str">
            <v>03.510.00</v>
          </cell>
          <cell r="B35" t="str">
            <v>Aparelho de apoio em neoprene</v>
          </cell>
          <cell r="C35" t="str">
            <v xml:space="preserve"> </v>
          </cell>
          <cell r="D35" t="str">
            <v xml:space="preserve"> </v>
          </cell>
          <cell r="E35" t="str">
            <v>kg</v>
          </cell>
          <cell r="F35">
            <v>50</v>
          </cell>
          <cell r="G35">
            <v>86.94</v>
          </cell>
        </row>
        <row r="36">
          <cell r="A36" t="str">
            <v>P 03.991.01b</v>
          </cell>
          <cell r="B36" t="str">
            <v>Dreno de FF D= 50 mm x 500mm</v>
          </cell>
          <cell r="C36" t="str">
            <v xml:space="preserve"> </v>
          </cell>
          <cell r="D36" t="str">
            <v xml:space="preserve"> </v>
          </cell>
          <cell r="E36" t="str">
            <v>un</v>
          </cell>
          <cell r="F36">
            <v>42</v>
          </cell>
          <cell r="G36">
            <v>6.63</v>
          </cell>
        </row>
        <row r="37">
          <cell r="F37" t="str">
            <v>SUB-TOTAL OAE</v>
          </cell>
        </row>
        <row r="38">
          <cell r="B38" t="str">
            <v>OBRAS COMPLEMENTARES</v>
          </cell>
        </row>
        <row r="39">
          <cell r="B39" t="str">
            <v>Iluminação das passarelas</v>
          </cell>
        </row>
        <row r="40">
          <cell r="A40" t="str">
            <v>PI 02a</v>
          </cell>
          <cell r="B40" t="str">
            <v>Poste de aço galvanizado a fogo, c/ 5,0m de alt. p/instal.na lat. das passarelas</v>
          </cell>
          <cell r="C40" t="str">
            <v xml:space="preserve"> </v>
          </cell>
          <cell r="D40" t="str">
            <v xml:space="preserve"> </v>
          </cell>
          <cell r="E40" t="str">
            <v>un</v>
          </cell>
          <cell r="F40">
            <v>4</v>
          </cell>
          <cell r="G40">
            <v>300</v>
          </cell>
        </row>
        <row r="41">
          <cell r="A41" t="str">
            <v>PI 03</v>
          </cell>
          <cell r="B41" t="str">
            <v xml:space="preserve">Luminária p/ iluminação pública ref.HRC-612 da Philips ou similar </v>
          </cell>
          <cell r="C41" t="str">
            <v xml:space="preserve"> </v>
          </cell>
          <cell r="D41" t="str">
            <v xml:space="preserve"> </v>
          </cell>
          <cell r="E41" t="str">
            <v>un</v>
          </cell>
          <cell r="F41">
            <v>4</v>
          </cell>
          <cell r="G41">
            <v>400</v>
          </cell>
        </row>
        <row r="42">
          <cell r="A42" t="str">
            <v>PI 08</v>
          </cell>
          <cell r="B42" t="str">
            <v>Suporte p/ luminária tipo ZGP401 da Philips ou similar</v>
          </cell>
          <cell r="C42" t="str">
            <v xml:space="preserve"> </v>
          </cell>
          <cell r="D42" t="str">
            <v xml:space="preserve"> </v>
          </cell>
          <cell r="E42" t="str">
            <v>un</v>
          </cell>
          <cell r="F42">
            <v>4</v>
          </cell>
          <cell r="G42">
            <v>81.650000000000006</v>
          </cell>
        </row>
        <row r="43">
          <cell r="A43" t="str">
            <v>PI 10</v>
          </cell>
          <cell r="B43" t="str">
            <v>Lâmpada a vapor de mercúrio 250W, alta pressão, base E40</v>
          </cell>
          <cell r="C43" t="str">
            <v xml:space="preserve"> </v>
          </cell>
          <cell r="D43" t="str">
            <v xml:space="preserve"> </v>
          </cell>
          <cell r="E43" t="str">
            <v>un</v>
          </cell>
          <cell r="F43">
            <v>4</v>
          </cell>
          <cell r="G43">
            <v>28.75</v>
          </cell>
        </row>
        <row r="44">
          <cell r="A44" t="str">
            <v>PI 71</v>
          </cell>
          <cell r="B44" t="str">
            <v>Cabo isolado p/ 1000V, de alumínio, singelo, cor preto, bitola 25 mm² (XLPE) est.</v>
          </cell>
          <cell r="C44" t="str">
            <v xml:space="preserve"> </v>
          </cell>
          <cell r="D44" t="str">
            <v xml:space="preserve"> </v>
          </cell>
          <cell r="E44" t="str">
            <v>m</v>
          </cell>
          <cell r="F44">
            <v>100</v>
          </cell>
          <cell r="G44">
            <v>4.62</v>
          </cell>
        </row>
        <row r="45">
          <cell r="A45" t="str">
            <v>PI 67</v>
          </cell>
          <cell r="B45" t="str">
            <v>Cabo isolado p/ 1000 V, 2,5 mm2 de alumínio</v>
          </cell>
          <cell r="C45" t="str">
            <v xml:space="preserve"> </v>
          </cell>
          <cell r="D45" t="str">
            <v xml:space="preserve"> </v>
          </cell>
          <cell r="E45" t="str">
            <v>m</v>
          </cell>
          <cell r="F45">
            <v>40</v>
          </cell>
          <cell r="G45">
            <v>0.6</v>
          </cell>
        </row>
        <row r="46">
          <cell r="A46" t="str">
            <v>PI 72</v>
          </cell>
          <cell r="B46" t="str">
            <v>Eletroduto de aço 1.1/4" (vara de 3m), na passarela, conforme projeto</v>
          </cell>
          <cell r="C46">
            <v>0</v>
          </cell>
          <cell r="D46">
            <v>0</v>
          </cell>
          <cell r="E46" t="str">
            <v>m</v>
          </cell>
          <cell r="F46">
            <v>50</v>
          </cell>
          <cell r="G46">
            <v>18</v>
          </cell>
        </row>
        <row r="47">
          <cell r="A47" t="str">
            <v>PI 30</v>
          </cell>
          <cell r="B47" t="str">
            <v>Haste para aterramento aço-cobre D 13x2400mm</v>
          </cell>
          <cell r="C47" t="str">
            <v xml:space="preserve"> </v>
          </cell>
          <cell r="D47" t="str">
            <v xml:space="preserve"> </v>
          </cell>
          <cell r="E47" t="str">
            <v>un</v>
          </cell>
          <cell r="F47">
            <v>1</v>
          </cell>
          <cell r="G47">
            <v>6.04</v>
          </cell>
        </row>
        <row r="48">
          <cell r="A48" t="str">
            <v>PI 31</v>
          </cell>
          <cell r="B48" t="str">
            <v>Cabo de cobre nú meio duro, 7 fios 2AWG</v>
          </cell>
          <cell r="C48" t="str">
            <v xml:space="preserve"> </v>
          </cell>
          <cell r="D48" t="str">
            <v xml:space="preserve"> </v>
          </cell>
          <cell r="E48" t="str">
            <v>kg</v>
          </cell>
          <cell r="F48">
            <v>4</v>
          </cell>
          <cell r="G48">
            <v>7.02</v>
          </cell>
        </row>
        <row r="49">
          <cell r="A49" t="str">
            <v>PI 39</v>
          </cell>
          <cell r="B49" t="str">
            <v>Fixação de haste de terra e conexão ao neutro</v>
          </cell>
          <cell r="C49" t="str">
            <v xml:space="preserve"> </v>
          </cell>
          <cell r="D49" t="str">
            <v xml:space="preserve"> </v>
          </cell>
          <cell r="E49" t="str">
            <v>un</v>
          </cell>
          <cell r="F49">
            <v>4</v>
          </cell>
          <cell r="G49">
            <v>35</v>
          </cell>
        </row>
        <row r="50">
          <cell r="A50" t="str">
            <v>PI 37</v>
          </cell>
          <cell r="B50" t="str">
            <v>Lançamento de cabos em dutos de aço, classe 1000V, circuito trifásico mais neutro, e monofásico</v>
          </cell>
          <cell r="C50" t="str">
            <v xml:space="preserve"> </v>
          </cell>
          <cell r="D50" t="str">
            <v xml:space="preserve"> </v>
          </cell>
          <cell r="E50" t="str">
            <v>m</v>
          </cell>
          <cell r="F50">
            <v>100</v>
          </cell>
          <cell r="G50">
            <v>4</v>
          </cell>
        </row>
        <row r="51">
          <cell r="A51" t="str">
            <v>PI 73</v>
          </cell>
          <cell r="B51" t="str">
            <v>Reator de alto fator externo c/ignitor p/ lâmpada a vapor de mercúrio,  da Entral ou similar</v>
          </cell>
          <cell r="C51">
            <v>0</v>
          </cell>
          <cell r="D51">
            <v>0</v>
          </cell>
          <cell r="E51" t="str">
            <v>un</v>
          </cell>
          <cell r="F51">
            <v>4</v>
          </cell>
          <cell r="G51">
            <v>37</v>
          </cell>
        </row>
        <row r="52">
          <cell r="A52" t="str">
            <v>PI 74</v>
          </cell>
          <cell r="B52" t="str">
            <v>Chave de iluminação pública</v>
          </cell>
          <cell r="C52">
            <v>0</v>
          </cell>
          <cell r="D52">
            <v>0</v>
          </cell>
          <cell r="E52" t="str">
            <v>un</v>
          </cell>
          <cell r="F52">
            <v>1</v>
          </cell>
          <cell r="G52">
            <v>95</v>
          </cell>
        </row>
        <row r="53">
          <cell r="A53" t="str">
            <v>PI 75</v>
          </cell>
          <cell r="B53" t="str">
            <v>Montagem eletromecânica de luminária 5m de altura, c/fixação dos equipam.e conexões elét.</v>
          </cell>
          <cell r="C53">
            <v>0</v>
          </cell>
          <cell r="D53">
            <v>0</v>
          </cell>
          <cell r="E53" t="str">
            <v>un</v>
          </cell>
          <cell r="F53">
            <v>4</v>
          </cell>
          <cell r="G53">
            <v>67.08</v>
          </cell>
        </row>
        <row r="54">
          <cell r="A54" t="str">
            <v>PI 22</v>
          </cell>
          <cell r="B54" t="str">
            <v>Base completa com fusível Diazed, 6A, retardado, incluíndo tampa, anel de proteção e ajuste</v>
          </cell>
          <cell r="C54" t="str">
            <v xml:space="preserve"> </v>
          </cell>
          <cell r="D54" t="str">
            <v xml:space="preserve"> </v>
          </cell>
          <cell r="E54" t="str">
            <v>un</v>
          </cell>
          <cell r="F54">
            <v>4</v>
          </cell>
          <cell r="G54">
            <v>8.6300000000000008</v>
          </cell>
        </row>
        <row r="55">
          <cell r="A55" t="str">
            <v>PI 26</v>
          </cell>
          <cell r="B55" t="str">
            <v>Relé fotoelétrico c/ suporte para fixação galv. com furo 18mm</v>
          </cell>
          <cell r="C55" t="str">
            <v xml:space="preserve"> </v>
          </cell>
          <cell r="D55" t="str">
            <v xml:space="preserve"> </v>
          </cell>
          <cell r="E55" t="str">
            <v>un</v>
          </cell>
          <cell r="F55">
            <v>1</v>
          </cell>
          <cell r="G55">
            <v>11.5</v>
          </cell>
        </row>
        <row r="56">
          <cell r="A56" t="str">
            <v>PI 24</v>
          </cell>
          <cell r="B56" t="str">
            <v>Fita elétrica auto fusão a base de borracha EPR</v>
          </cell>
          <cell r="C56" t="str">
            <v xml:space="preserve"> </v>
          </cell>
          <cell r="D56" t="str">
            <v xml:space="preserve"> </v>
          </cell>
          <cell r="E56" t="str">
            <v>un</v>
          </cell>
          <cell r="F56">
            <v>2</v>
          </cell>
          <cell r="G56">
            <v>6.39</v>
          </cell>
        </row>
        <row r="57">
          <cell r="A57" t="str">
            <v>PI 25</v>
          </cell>
          <cell r="B57" t="str">
            <v>Fita adesiva plástica isolante</v>
          </cell>
          <cell r="C57" t="str">
            <v xml:space="preserve"> </v>
          </cell>
          <cell r="D57" t="str">
            <v xml:space="preserve"> </v>
          </cell>
          <cell r="E57" t="str">
            <v>un</v>
          </cell>
          <cell r="F57">
            <v>2</v>
          </cell>
          <cell r="G57">
            <v>3.84</v>
          </cell>
        </row>
        <row r="58">
          <cell r="A58" t="str">
            <v>PI 38</v>
          </cell>
          <cell r="B58" t="str">
            <v>Confecção de emendas retas ou derivação em cabos classe 1000V, c/ conector à compressão</v>
          </cell>
          <cell r="C58" t="str">
            <v xml:space="preserve"> </v>
          </cell>
          <cell r="D58" t="str">
            <v xml:space="preserve"> </v>
          </cell>
          <cell r="E58" t="str">
            <v>un</v>
          </cell>
          <cell r="F58">
            <v>12</v>
          </cell>
          <cell r="G58">
            <v>4.5</v>
          </cell>
        </row>
        <row r="59">
          <cell r="F59" t="str">
            <v>SUB-TOTAL - OBRAS COMPLEMENTARES</v>
          </cell>
        </row>
        <row r="61">
          <cell r="F61" t="str">
            <v>SUB-TOTAL - Passarela do Km 4+700/391+700</v>
          </cell>
        </row>
        <row r="63">
          <cell r="B63" t="str">
            <v>Passarela do Km 9+680/396+680</v>
          </cell>
        </row>
        <row r="64">
          <cell r="B64" t="str">
            <v>OBRAS DE ARTE ESPECIAIS</v>
          </cell>
        </row>
        <row r="65">
          <cell r="B65" t="str">
            <v>Infra e Mesoestrutura</v>
          </cell>
        </row>
        <row r="66">
          <cell r="A66" t="str">
            <v>DER90150</v>
          </cell>
          <cell r="B66" t="str">
            <v>Escavação em tubulão a céu aberto em material de 1ªcateg.</v>
          </cell>
          <cell r="C66" t="str">
            <v xml:space="preserve"> </v>
          </cell>
          <cell r="D66" t="str">
            <v xml:space="preserve"> </v>
          </cell>
          <cell r="E66" t="str">
            <v>m3</v>
          </cell>
          <cell r="F66">
            <v>31</v>
          </cell>
          <cell r="G66">
            <v>184.89</v>
          </cell>
        </row>
        <row r="67">
          <cell r="A67" t="str">
            <v>DER90160</v>
          </cell>
          <cell r="B67" t="str">
            <v>Escavação em tubulão a céu aberto em material de 3ªcateg.</v>
          </cell>
          <cell r="C67" t="str">
            <v xml:space="preserve"> </v>
          </cell>
          <cell r="D67" t="str">
            <v xml:space="preserve"> </v>
          </cell>
          <cell r="E67" t="str">
            <v>m3</v>
          </cell>
          <cell r="F67">
            <v>1</v>
          </cell>
          <cell r="G67">
            <v>640.85</v>
          </cell>
        </row>
        <row r="68">
          <cell r="A68" t="str">
            <v>DER90170</v>
          </cell>
          <cell r="B68" t="str">
            <v>Escavação em tubulão sob ar comprimido em material de 1ªcateg.</v>
          </cell>
          <cell r="C68" t="str">
            <v xml:space="preserve"> </v>
          </cell>
          <cell r="D68" t="str">
            <v xml:space="preserve"> </v>
          </cell>
          <cell r="E68" t="str">
            <v>m3</v>
          </cell>
          <cell r="F68">
            <v>1</v>
          </cell>
          <cell r="G68">
            <v>742.04</v>
          </cell>
        </row>
        <row r="69">
          <cell r="A69" t="str">
            <v>DER90180</v>
          </cell>
          <cell r="B69" t="str">
            <v>Escavação em tubulão sob ar comprimido em material de 3ªcateg.</v>
          </cell>
          <cell r="C69" t="str">
            <v xml:space="preserve"> </v>
          </cell>
          <cell r="D69" t="str">
            <v xml:space="preserve"> </v>
          </cell>
          <cell r="E69" t="str">
            <v>m3</v>
          </cell>
          <cell r="F69">
            <v>46</v>
          </cell>
          <cell r="G69">
            <v>1154.25</v>
          </cell>
        </row>
        <row r="70">
          <cell r="A70" t="str">
            <v>03.010.01</v>
          </cell>
          <cell r="B70" t="str">
            <v>Escavação em cavas de fundação com esgotamento</v>
          </cell>
          <cell r="C70" t="str">
            <v xml:space="preserve"> </v>
          </cell>
          <cell r="D70" t="str">
            <v xml:space="preserve"> </v>
          </cell>
          <cell r="E70" t="str">
            <v>m3</v>
          </cell>
          <cell r="F70">
            <v>17</v>
          </cell>
          <cell r="G70">
            <v>22.39</v>
          </cell>
        </row>
        <row r="71">
          <cell r="A71" t="str">
            <v>03.371.00</v>
          </cell>
          <cell r="B71" t="str">
            <v>Formas de madeira compensada</v>
          </cell>
          <cell r="C71" t="str">
            <v xml:space="preserve"> </v>
          </cell>
          <cell r="D71" t="str">
            <v xml:space="preserve"> </v>
          </cell>
          <cell r="E71" t="str">
            <v>m2</v>
          </cell>
          <cell r="F71">
            <v>263</v>
          </cell>
          <cell r="G71">
            <v>21.86</v>
          </cell>
        </row>
        <row r="72">
          <cell r="A72" t="str">
            <v>03.371.02</v>
          </cell>
          <cell r="B72" t="str">
            <v>Formas de placa compensada plastificada</v>
          </cell>
          <cell r="C72" t="str">
            <v xml:space="preserve"> </v>
          </cell>
          <cell r="D72" t="str">
            <v xml:space="preserve"> </v>
          </cell>
          <cell r="E72" t="str">
            <v>m2</v>
          </cell>
          <cell r="F72">
            <v>203</v>
          </cell>
          <cell r="G72">
            <v>30.76</v>
          </cell>
        </row>
        <row r="73">
          <cell r="A73" t="str">
            <v>03.353.00</v>
          </cell>
          <cell r="B73" t="str">
            <v>Forn., preparo e colocação nas formas, de aço CA-50</v>
          </cell>
          <cell r="C73" t="str">
            <v xml:space="preserve"> </v>
          </cell>
          <cell r="D73" t="str">
            <v xml:space="preserve"> </v>
          </cell>
          <cell r="E73" t="str">
            <v>kg</v>
          </cell>
          <cell r="F73">
            <v>5616</v>
          </cell>
          <cell r="G73">
            <v>2.59</v>
          </cell>
        </row>
        <row r="74">
          <cell r="A74" t="str">
            <v>03.326.00</v>
          </cell>
          <cell r="B74" t="str">
            <v xml:space="preserve">Concreto fck= 20 MPa-contr. raz. uso ger. </v>
          </cell>
          <cell r="C74" t="str">
            <v xml:space="preserve"> </v>
          </cell>
          <cell r="D74" t="str">
            <v xml:space="preserve"> </v>
          </cell>
          <cell r="E74" t="str">
            <v>m3</v>
          </cell>
          <cell r="F74">
            <v>124</v>
          </cell>
          <cell r="G74">
            <v>149.19999999999999</v>
          </cell>
        </row>
        <row r="75">
          <cell r="B75" t="str">
            <v>Superestrutura</v>
          </cell>
        </row>
        <row r="76">
          <cell r="A76" t="str">
            <v>03.371.02</v>
          </cell>
          <cell r="B76" t="str">
            <v>Formas de placa compensada plastificada</v>
          </cell>
          <cell r="C76" t="str">
            <v xml:space="preserve"> </v>
          </cell>
          <cell r="D76" t="str">
            <v xml:space="preserve"> </v>
          </cell>
          <cell r="E76" t="str">
            <v>m2</v>
          </cell>
          <cell r="F76">
            <v>1450</v>
          </cell>
          <cell r="G76">
            <v>30.76</v>
          </cell>
        </row>
        <row r="77">
          <cell r="A77" t="str">
            <v>OAE6</v>
          </cell>
          <cell r="B77" t="str">
            <v>Escoramento metálico comum (cimbramento)</v>
          </cell>
          <cell r="C77" t="str">
            <v xml:space="preserve"> </v>
          </cell>
          <cell r="D77" t="str">
            <v xml:space="preserve"> </v>
          </cell>
          <cell r="E77" t="str">
            <v>m3</v>
          </cell>
          <cell r="F77">
            <v>1124</v>
          </cell>
          <cell r="G77">
            <v>27.58</v>
          </cell>
        </row>
        <row r="78">
          <cell r="A78" t="str">
            <v>03.353.00</v>
          </cell>
          <cell r="B78" t="str">
            <v>Forn., preparo e colocação nas formas, de aço CA-50</v>
          </cell>
          <cell r="C78" t="str">
            <v xml:space="preserve"> </v>
          </cell>
          <cell r="D78" t="str">
            <v xml:space="preserve"> </v>
          </cell>
          <cell r="E78" t="str">
            <v>kg</v>
          </cell>
          <cell r="F78">
            <v>13768</v>
          </cell>
          <cell r="G78">
            <v>2.59</v>
          </cell>
        </row>
        <row r="79">
          <cell r="A79" t="str">
            <v>03.354.00</v>
          </cell>
          <cell r="B79" t="str">
            <v>Forn., preparo e colocação nas formas, de aço CA-60</v>
          </cell>
          <cell r="C79" t="str">
            <v xml:space="preserve"> </v>
          </cell>
          <cell r="D79" t="str">
            <v xml:space="preserve"> </v>
          </cell>
          <cell r="E79" t="str">
            <v>kg</v>
          </cell>
          <cell r="F79">
            <v>1517</v>
          </cell>
          <cell r="G79">
            <v>2.85</v>
          </cell>
        </row>
        <row r="80">
          <cell r="A80" t="str">
            <v>03.359.01</v>
          </cell>
          <cell r="B80" t="str">
            <v>Forn., preparo e colocação nas formas, de aço CA-25</v>
          </cell>
          <cell r="C80" t="str">
            <v xml:space="preserve"> </v>
          </cell>
          <cell r="D80" t="str">
            <v xml:space="preserve"> </v>
          </cell>
          <cell r="E80" t="str">
            <v>kg</v>
          </cell>
          <cell r="F80">
            <v>99</v>
          </cell>
          <cell r="G80">
            <v>2.4300000000000002</v>
          </cell>
        </row>
        <row r="81">
          <cell r="A81" t="str">
            <v>03.330.00</v>
          </cell>
          <cell r="B81" t="str">
            <v>Concreto fck= 35 MPa-contr. raz. uso ger.</v>
          </cell>
          <cell r="C81" t="str">
            <v xml:space="preserve"> </v>
          </cell>
          <cell r="D81" t="str">
            <v xml:space="preserve"> </v>
          </cell>
          <cell r="E81" t="str">
            <v>m3</v>
          </cell>
          <cell r="F81">
            <v>102</v>
          </cell>
          <cell r="G81">
            <v>166.78</v>
          </cell>
        </row>
        <row r="82">
          <cell r="A82" t="str">
            <v>03.326.00</v>
          </cell>
          <cell r="B82" t="str">
            <v xml:space="preserve">Concreto fck= 20 MPa-contr. raz. uso ger. </v>
          </cell>
          <cell r="C82" t="str">
            <v xml:space="preserve"> </v>
          </cell>
          <cell r="D82" t="str">
            <v xml:space="preserve"> </v>
          </cell>
          <cell r="E82" t="str">
            <v>m3</v>
          </cell>
          <cell r="F82">
            <v>27</v>
          </cell>
          <cell r="G82">
            <v>149.19999999999999</v>
          </cell>
        </row>
        <row r="83">
          <cell r="B83" t="str">
            <v>Diversos</v>
          </cell>
        </row>
        <row r="84">
          <cell r="A84" t="str">
            <v>03.510.00</v>
          </cell>
          <cell r="B84" t="str">
            <v>Aparelho de apoio em neoprene</v>
          </cell>
          <cell r="C84" t="str">
            <v xml:space="preserve"> </v>
          </cell>
          <cell r="D84" t="str">
            <v xml:space="preserve"> </v>
          </cell>
          <cell r="E84" t="str">
            <v>kg</v>
          </cell>
          <cell r="F84">
            <v>33</v>
          </cell>
          <cell r="G84">
            <v>86.94</v>
          </cell>
        </row>
        <row r="85">
          <cell r="A85" t="str">
            <v>P 03.991.01b</v>
          </cell>
          <cell r="B85" t="str">
            <v>Dreno de FF D= 50 mm x 500mm</v>
          </cell>
          <cell r="C85" t="str">
            <v xml:space="preserve"> </v>
          </cell>
          <cell r="D85" t="str">
            <v xml:space="preserve"> </v>
          </cell>
          <cell r="E85" t="str">
            <v>un</v>
          </cell>
          <cell r="F85">
            <v>20</v>
          </cell>
          <cell r="G85">
            <v>6.63</v>
          </cell>
        </row>
        <row r="86">
          <cell r="F86" t="str">
            <v>SUB-TOTAL OAE</v>
          </cell>
        </row>
        <row r="87">
          <cell r="B87" t="str">
            <v>OBRAS COMPLEMENTARES</v>
          </cell>
        </row>
        <row r="88">
          <cell r="B88" t="str">
            <v>Iluminação das passarelas</v>
          </cell>
        </row>
        <row r="89">
          <cell r="A89" t="str">
            <v>PI 02a</v>
          </cell>
          <cell r="B89" t="str">
            <v>Poste de aço galvanizado a fogo, c/ 5,0m de alt. p/instal.na lat. das passarelas</v>
          </cell>
          <cell r="C89" t="str">
            <v xml:space="preserve"> </v>
          </cell>
          <cell r="D89" t="str">
            <v xml:space="preserve"> </v>
          </cell>
          <cell r="E89" t="str">
            <v>un</v>
          </cell>
          <cell r="F89">
            <v>4</v>
          </cell>
          <cell r="G89">
            <v>300</v>
          </cell>
        </row>
        <row r="90">
          <cell r="A90" t="str">
            <v>PI 03</v>
          </cell>
          <cell r="B90" t="str">
            <v xml:space="preserve">Luminária p/ iluminação pública ref.HRC-612 da Philips ou similar </v>
          </cell>
          <cell r="C90" t="str">
            <v xml:space="preserve"> </v>
          </cell>
          <cell r="D90" t="str">
            <v xml:space="preserve"> </v>
          </cell>
          <cell r="E90" t="str">
            <v>un</v>
          </cell>
          <cell r="F90">
            <v>4</v>
          </cell>
          <cell r="G90">
            <v>400</v>
          </cell>
        </row>
        <row r="91">
          <cell r="A91" t="str">
            <v>PI 08</v>
          </cell>
          <cell r="B91" t="str">
            <v>Suporte p/ luminária tipo ZGP401 da Philips ou similar</v>
          </cell>
          <cell r="C91" t="str">
            <v xml:space="preserve"> </v>
          </cell>
          <cell r="D91" t="str">
            <v xml:space="preserve"> </v>
          </cell>
          <cell r="E91" t="str">
            <v>un</v>
          </cell>
          <cell r="F91">
            <v>4</v>
          </cell>
          <cell r="G91">
            <v>81.650000000000006</v>
          </cell>
        </row>
        <row r="92">
          <cell r="A92" t="str">
            <v>PI 10</v>
          </cell>
          <cell r="B92" t="str">
            <v>Lâmpada a vapor de mercúrio 250W, alta pressão, base E40</v>
          </cell>
          <cell r="C92" t="str">
            <v xml:space="preserve"> </v>
          </cell>
          <cell r="D92" t="str">
            <v xml:space="preserve"> </v>
          </cell>
          <cell r="E92" t="str">
            <v>un</v>
          </cell>
          <cell r="F92">
            <v>4</v>
          </cell>
          <cell r="G92">
            <v>28.75</v>
          </cell>
        </row>
        <row r="93">
          <cell r="A93" t="str">
            <v>PI 71</v>
          </cell>
          <cell r="B93" t="str">
            <v>Cabo isolado p/ 1000V, de alumínio, singelo, cor preto, bitola 25 mm² (XLPE) est.</v>
          </cell>
          <cell r="C93" t="str">
            <v xml:space="preserve"> </v>
          </cell>
          <cell r="D93" t="str">
            <v xml:space="preserve"> </v>
          </cell>
          <cell r="E93" t="str">
            <v>m</v>
          </cell>
          <cell r="F93">
            <v>100</v>
          </cell>
          <cell r="G93">
            <v>4.62</v>
          </cell>
        </row>
        <row r="94">
          <cell r="A94" t="str">
            <v>PI 67</v>
          </cell>
          <cell r="B94" t="str">
            <v>Cabo isolado p/ 1000 V, 2,5 mm2 de alumínio</v>
          </cell>
          <cell r="C94" t="str">
            <v xml:space="preserve"> </v>
          </cell>
          <cell r="D94" t="str">
            <v xml:space="preserve"> </v>
          </cell>
          <cell r="E94" t="str">
            <v>m</v>
          </cell>
          <cell r="F94">
            <v>40</v>
          </cell>
          <cell r="G94">
            <v>0.6</v>
          </cell>
        </row>
        <row r="95">
          <cell r="A95" t="str">
            <v>PI 72</v>
          </cell>
          <cell r="B95" t="str">
            <v>Eletroduto de aço 1.1/4" (vara de 3m), na passarela, conforme projeto</v>
          </cell>
          <cell r="C95">
            <v>0</v>
          </cell>
          <cell r="D95">
            <v>0</v>
          </cell>
          <cell r="E95" t="str">
            <v>m</v>
          </cell>
          <cell r="F95">
            <v>50</v>
          </cell>
          <cell r="G95">
            <v>18</v>
          </cell>
        </row>
        <row r="96">
          <cell r="A96" t="str">
            <v>PI 30</v>
          </cell>
          <cell r="B96" t="str">
            <v>Haste para aterramento aço-cobre D 13x2400mm</v>
          </cell>
          <cell r="C96" t="str">
            <v xml:space="preserve"> </v>
          </cell>
          <cell r="D96" t="str">
            <v xml:space="preserve"> </v>
          </cell>
          <cell r="E96" t="str">
            <v>un</v>
          </cell>
          <cell r="F96">
            <v>1</v>
          </cell>
          <cell r="G96">
            <v>6.04</v>
          </cell>
        </row>
        <row r="97">
          <cell r="A97" t="str">
            <v>PI 31</v>
          </cell>
          <cell r="B97" t="str">
            <v>Cabo de cobre nú meio duro, 7 fios 2AWG</v>
          </cell>
          <cell r="C97" t="str">
            <v xml:space="preserve"> </v>
          </cell>
          <cell r="D97" t="str">
            <v xml:space="preserve"> </v>
          </cell>
          <cell r="E97" t="str">
            <v>kg</v>
          </cell>
          <cell r="F97">
            <v>4</v>
          </cell>
          <cell r="G97">
            <v>7.02</v>
          </cell>
        </row>
        <row r="98">
          <cell r="A98" t="str">
            <v>PI 39</v>
          </cell>
          <cell r="B98" t="str">
            <v>Fixação de haste de terra e conexão ao neutro</v>
          </cell>
          <cell r="C98" t="str">
            <v xml:space="preserve"> </v>
          </cell>
          <cell r="D98" t="str">
            <v xml:space="preserve"> </v>
          </cell>
          <cell r="E98" t="str">
            <v>un</v>
          </cell>
          <cell r="F98">
            <v>4</v>
          </cell>
          <cell r="G98">
            <v>35</v>
          </cell>
        </row>
        <row r="99">
          <cell r="A99" t="str">
            <v>PI 37</v>
          </cell>
          <cell r="B99" t="str">
            <v>Lançamento de cabos em dutos de aço, classe 1000V, circuito trifásico mais neutro, e monofásico</v>
          </cell>
          <cell r="C99" t="str">
            <v xml:space="preserve"> </v>
          </cell>
          <cell r="D99" t="str">
            <v xml:space="preserve"> </v>
          </cell>
          <cell r="E99" t="str">
            <v>m</v>
          </cell>
          <cell r="F99">
            <v>100</v>
          </cell>
          <cell r="G99">
            <v>4</v>
          </cell>
        </row>
        <row r="100">
          <cell r="A100" t="str">
            <v>PI 73</v>
          </cell>
          <cell r="B100" t="str">
            <v>Reator de alto fator externo c/ignitor p/ lâmpada a vapor de mercúrio,  da Entral ou similar</v>
          </cell>
          <cell r="C100">
            <v>0</v>
          </cell>
          <cell r="D100">
            <v>0</v>
          </cell>
          <cell r="E100" t="str">
            <v>un</v>
          </cell>
          <cell r="F100">
            <v>4</v>
          </cell>
          <cell r="G100">
            <v>37</v>
          </cell>
        </row>
        <row r="101">
          <cell r="A101" t="str">
            <v>PI 74</v>
          </cell>
          <cell r="B101" t="str">
            <v>Chave de iluminação pública</v>
          </cell>
          <cell r="C101">
            <v>0</v>
          </cell>
          <cell r="D101">
            <v>0</v>
          </cell>
          <cell r="E101" t="str">
            <v>un</v>
          </cell>
          <cell r="F101">
            <v>1</v>
          </cell>
          <cell r="G101">
            <v>95</v>
          </cell>
        </row>
        <row r="102">
          <cell r="A102" t="str">
            <v>PI 75</v>
          </cell>
          <cell r="B102" t="str">
            <v>Montagem eletromecânica de luminária 5m de altura, c/fixação dos equipam.e conexões elét.</v>
          </cell>
          <cell r="C102">
            <v>0</v>
          </cell>
          <cell r="D102">
            <v>0</v>
          </cell>
          <cell r="E102" t="str">
            <v>un</v>
          </cell>
          <cell r="F102">
            <v>4</v>
          </cell>
          <cell r="G102">
            <v>67.08</v>
          </cell>
        </row>
        <row r="103">
          <cell r="A103" t="str">
            <v>PI 22</v>
          </cell>
          <cell r="B103" t="str">
            <v>Base completa com fusível Diazed, 6A, retardado, incluíndo tampa, anel de proteção e ajuste</v>
          </cell>
          <cell r="C103" t="str">
            <v xml:space="preserve"> </v>
          </cell>
          <cell r="D103" t="str">
            <v xml:space="preserve"> </v>
          </cell>
          <cell r="E103" t="str">
            <v>un</v>
          </cell>
          <cell r="F103">
            <v>4</v>
          </cell>
          <cell r="G103">
            <v>8.6300000000000008</v>
          </cell>
        </row>
        <row r="104">
          <cell r="A104" t="str">
            <v>PI 26</v>
          </cell>
          <cell r="B104" t="str">
            <v>Relé fotoelétrico c/ suporte para fixação galv. com furo 18mm</v>
          </cell>
          <cell r="C104" t="str">
            <v xml:space="preserve"> </v>
          </cell>
          <cell r="D104" t="str">
            <v xml:space="preserve"> </v>
          </cell>
          <cell r="E104" t="str">
            <v>un</v>
          </cell>
          <cell r="F104">
            <v>1</v>
          </cell>
          <cell r="G104">
            <v>11.5</v>
          </cell>
        </row>
        <row r="105">
          <cell r="A105" t="str">
            <v>PI 24</v>
          </cell>
          <cell r="B105" t="str">
            <v>Fita elétrica auto fusão a base de borracha EPR</v>
          </cell>
          <cell r="C105" t="str">
            <v xml:space="preserve"> </v>
          </cell>
          <cell r="D105" t="str">
            <v xml:space="preserve"> </v>
          </cell>
          <cell r="E105" t="str">
            <v>un</v>
          </cell>
          <cell r="F105">
            <v>2</v>
          </cell>
          <cell r="G105">
            <v>6.39</v>
          </cell>
        </row>
        <row r="106">
          <cell r="A106" t="str">
            <v>PI 25</v>
          </cell>
          <cell r="B106" t="str">
            <v>Fita adesiva plástica isolante</v>
          </cell>
          <cell r="C106" t="str">
            <v xml:space="preserve"> </v>
          </cell>
          <cell r="D106" t="str">
            <v xml:space="preserve"> </v>
          </cell>
          <cell r="E106" t="str">
            <v>un</v>
          </cell>
          <cell r="F106">
            <v>2</v>
          </cell>
          <cell r="G106">
            <v>3.84</v>
          </cell>
        </row>
        <row r="107">
          <cell r="A107" t="str">
            <v>PI 38</v>
          </cell>
          <cell r="B107" t="str">
            <v>Confecção de emendas retas ou derivação em cabos classe 1000V, c/ conector à compressão</v>
          </cell>
          <cell r="C107" t="str">
            <v xml:space="preserve"> </v>
          </cell>
          <cell r="D107" t="str">
            <v xml:space="preserve"> </v>
          </cell>
          <cell r="E107" t="str">
            <v>un</v>
          </cell>
          <cell r="F107">
            <v>12</v>
          </cell>
          <cell r="G107">
            <v>4.5</v>
          </cell>
        </row>
        <row r="108">
          <cell r="F108" t="str">
            <v>SUB-TOTAL - OBRAS COMPLEMENTARES</v>
          </cell>
        </row>
        <row r="110">
          <cell r="F110" t="str">
            <v>SUB-TOTAL - Passarela do Km 9+680/396+680</v>
          </cell>
        </row>
        <row r="112">
          <cell r="B112" t="str">
            <v>Passarela do Km 14+733/401+733</v>
          </cell>
        </row>
        <row r="113">
          <cell r="B113" t="str">
            <v>OBRAS DE ARTE ESPECIAIS</v>
          </cell>
        </row>
        <row r="114">
          <cell r="B114" t="str">
            <v>Infra e Mesoestrutura</v>
          </cell>
        </row>
        <row r="115">
          <cell r="A115" t="str">
            <v>03.010.01</v>
          </cell>
          <cell r="B115" t="str">
            <v>Escavação em cavas de fundação com esgotamento</v>
          </cell>
          <cell r="C115" t="str">
            <v xml:space="preserve"> </v>
          </cell>
          <cell r="D115" t="str">
            <v xml:space="preserve"> </v>
          </cell>
          <cell r="E115" t="str">
            <v>m3</v>
          </cell>
          <cell r="F115">
            <v>62</v>
          </cell>
          <cell r="G115">
            <v>22.39</v>
          </cell>
        </row>
        <row r="116">
          <cell r="A116" t="str">
            <v>03.371.00</v>
          </cell>
          <cell r="B116" t="str">
            <v>Formas de madeira compensada</v>
          </cell>
          <cell r="C116" t="str">
            <v xml:space="preserve"> </v>
          </cell>
          <cell r="D116" t="str">
            <v xml:space="preserve"> </v>
          </cell>
          <cell r="E116" t="str">
            <v>m2</v>
          </cell>
          <cell r="F116">
            <v>57</v>
          </cell>
          <cell r="G116">
            <v>21.86</v>
          </cell>
        </row>
        <row r="117">
          <cell r="A117" t="str">
            <v>03.371.02</v>
          </cell>
          <cell r="B117" t="str">
            <v>Formas de placa compensada plastificada</v>
          </cell>
          <cell r="C117" t="str">
            <v xml:space="preserve"> </v>
          </cell>
          <cell r="D117" t="str">
            <v xml:space="preserve"> </v>
          </cell>
          <cell r="E117" t="str">
            <v>m2</v>
          </cell>
          <cell r="F117">
            <v>209</v>
          </cell>
          <cell r="G117">
            <v>30.76</v>
          </cell>
        </row>
        <row r="118">
          <cell r="A118" t="str">
            <v>03.353.00</v>
          </cell>
          <cell r="B118" t="str">
            <v>Forn., preparo e colocação nas formas, de aço CA-50</v>
          </cell>
          <cell r="C118" t="str">
            <v xml:space="preserve"> </v>
          </cell>
          <cell r="D118" t="str">
            <v xml:space="preserve"> </v>
          </cell>
          <cell r="E118" t="str">
            <v>kg</v>
          </cell>
          <cell r="F118">
            <v>2992</v>
          </cell>
          <cell r="G118">
            <v>2.59</v>
          </cell>
        </row>
        <row r="119">
          <cell r="A119" t="str">
            <v>03.326.00</v>
          </cell>
          <cell r="B119" t="str">
            <v xml:space="preserve">Concreto fck= 20 MPa-contr. raz. uso ger. </v>
          </cell>
          <cell r="C119" t="str">
            <v xml:space="preserve"> </v>
          </cell>
          <cell r="D119" t="str">
            <v xml:space="preserve"> </v>
          </cell>
          <cell r="E119" t="str">
            <v>m3</v>
          </cell>
          <cell r="F119">
            <v>41</v>
          </cell>
          <cell r="G119">
            <v>149.19999999999999</v>
          </cell>
        </row>
        <row r="120">
          <cell r="A120" t="str">
            <v>OAE5a</v>
          </cell>
          <cell r="B120" t="str">
            <v>Estaca metálica - tipo CS 250 X 52 - Fornecimento e cravação</v>
          </cell>
          <cell r="C120" t="str">
            <v xml:space="preserve"> </v>
          </cell>
          <cell r="D120" t="str">
            <v xml:space="preserve"> </v>
          </cell>
          <cell r="E120" t="str">
            <v>m</v>
          </cell>
          <cell r="F120">
            <v>152</v>
          </cell>
          <cell r="G120">
            <v>97.23</v>
          </cell>
        </row>
        <row r="121">
          <cell r="A121" t="str">
            <v>OAE5b</v>
          </cell>
          <cell r="B121" t="str">
            <v>Estaca metálica - tipo CS 300 x 77 - Fornecimento e cravação</v>
          </cell>
          <cell r="C121" t="str">
            <v xml:space="preserve"> </v>
          </cell>
          <cell r="D121" t="str">
            <v xml:space="preserve"> </v>
          </cell>
          <cell r="E121" t="str">
            <v>m</v>
          </cell>
          <cell r="F121">
            <v>152</v>
          </cell>
          <cell r="G121">
            <v>122.7</v>
          </cell>
        </row>
        <row r="122">
          <cell r="A122" t="str">
            <v>OAE5c</v>
          </cell>
          <cell r="B122" t="str">
            <v>Estaca metálica - tipo CS 300 x 116 - Fornecimento e cravação</v>
          </cell>
          <cell r="C122" t="str">
            <v xml:space="preserve"> </v>
          </cell>
          <cell r="D122" t="str">
            <v xml:space="preserve"> </v>
          </cell>
          <cell r="E122" t="str">
            <v>m</v>
          </cell>
          <cell r="F122">
            <v>76</v>
          </cell>
          <cell r="G122">
            <v>162.41999999999999</v>
          </cell>
        </row>
        <row r="123">
          <cell r="B123" t="str">
            <v>Superestrutura</v>
          </cell>
        </row>
        <row r="124">
          <cell r="A124" t="str">
            <v>03.371.02</v>
          </cell>
          <cell r="B124" t="str">
            <v>Formas de placa compensada plastificada</v>
          </cell>
          <cell r="C124" t="str">
            <v xml:space="preserve"> </v>
          </cell>
          <cell r="D124" t="str">
            <v xml:space="preserve"> </v>
          </cell>
          <cell r="E124" t="str">
            <v>m2</v>
          </cell>
          <cell r="F124">
            <v>1939</v>
          </cell>
          <cell r="G124">
            <v>30.76</v>
          </cell>
        </row>
        <row r="125">
          <cell r="A125" t="str">
            <v>OAE6</v>
          </cell>
          <cell r="B125" t="str">
            <v>Escoramento metálico comum (cimbramento)</v>
          </cell>
          <cell r="C125" t="str">
            <v xml:space="preserve"> </v>
          </cell>
          <cell r="D125" t="str">
            <v xml:space="preserve"> </v>
          </cell>
          <cell r="E125" t="str">
            <v>m3</v>
          </cell>
          <cell r="F125">
            <v>1503</v>
          </cell>
          <cell r="G125">
            <v>27.58</v>
          </cell>
        </row>
        <row r="126">
          <cell r="A126" t="str">
            <v>03.353.00</v>
          </cell>
          <cell r="B126" t="str">
            <v>Forn., preparo e colocação nas formas, de aço CA-50</v>
          </cell>
          <cell r="C126" t="str">
            <v xml:space="preserve"> </v>
          </cell>
          <cell r="D126" t="str">
            <v xml:space="preserve"> </v>
          </cell>
          <cell r="E126" t="str">
            <v>kg</v>
          </cell>
          <cell r="F126">
            <v>17581</v>
          </cell>
          <cell r="G126">
            <v>2.59</v>
          </cell>
        </row>
        <row r="127">
          <cell r="A127" t="str">
            <v>03.354.00</v>
          </cell>
          <cell r="B127" t="str">
            <v>Forn., preparo e colocação nas formas, de aço CA-60</v>
          </cell>
          <cell r="C127" t="str">
            <v xml:space="preserve"> </v>
          </cell>
          <cell r="D127" t="str">
            <v xml:space="preserve"> </v>
          </cell>
          <cell r="E127" t="str">
            <v>kg</v>
          </cell>
          <cell r="F127">
            <v>1877</v>
          </cell>
          <cell r="G127">
            <v>2.85</v>
          </cell>
        </row>
        <row r="128">
          <cell r="A128" t="str">
            <v>03.359.01</v>
          </cell>
          <cell r="B128" t="str">
            <v>Forn., preparo e colocação nas formas, de aço CA-25</v>
          </cell>
          <cell r="C128" t="str">
            <v xml:space="preserve"> </v>
          </cell>
          <cell r="D128" t="str">
            <v xml:space="preserve"> </v>
          </cell>
          <cell r="E128" t="str">
            <v>kg</v>
          </cell>
          <cell r="F128">
            <v>104</v>
          </cell>
          <cell r="G128">
            <v>2.4300000000000002</v>
          </cell>
        </row>
        <row r="129">
          <cell r="A129" t="str">
            <v>03.330.00</v>
          </cell>
          <cell r="B129" t="str">
            <v>Concreto fck= 35 MPa-contr. raz. uso ger.</v>
          </cell>
          <cell r="C129" t="str">
            <v xml:space="preserve"> </v>
          </cell>
          <cell r="D129" t="str">
            <v xml:space="preserve"> </v>
          </cell>
          <cell r="E129" t="str">
            <v>m3</v>
          </cell>
          <cell r="F129">
            <v>161</v>
          </cell>
          <cell r="G129">
            <v>166.78</v>
          </cell>
        </row>
        <row r="130">
          <cell r="A130" t="str">
            <v>03.326.00</v>
          </cell>
          <cell r="B130" t="str">
            <v xml:space="preserve">Concreto fck= 20 MPa-contr. raz. uso ger. </v>
          </cell>
          <cell r="C130" t="str">
            <v xml:space="preserve"> </v>
          </cell>
          <cell r="D130" t="str">
            <v xml:space="preserve"> </v>
          </cell>
          <cell r="E130" t="str">
            <v>m3</v>
          </cell>
          <cell r="F130">
            <v>29</v>
          </cell>
          <cell r="G130">
            <v>149.19999999999999</v>
          </cell>
        </row>
        <row r="131">
          <cell r="B131" t="str">
            <v>Diversos</v>
          </cell>
        </row>
        <row r="132">
          <cell r="A132" t="str">
            <v>03.510.00</v>
          </cell>
          <cell r="B132" t="str">
            <v>Aparelho de apoio em neoprene</v>
          </cell>
          <cell r="C132" t="str">
            <v xml:space="preserve"> </v>
          </cell>
          <cell r="D132" t="str">
            <v xml:space="preserve"> </v>
          </cell>
          <cell r="E132" t="str">
            <v>kg</v>
          </cell>
          <cell r="F132">
            <v>51</v>
          </cell>
          <cell r="G132">
            <v>86.94</v>
          </cell>
        </row>
        <row r="133">
          <cell r="A133" t="str">
            <v>P 03.991.01b</v>
          </cell>
          <cell r="B133" t="str">
            <v>Dreno de FF D= 50 mm x 500mm</v>
          </cell>
          <cell r="C133" t="str">
            <v xml:space="preserve"> </v>
          </cell>
          <cell r="D133" t="str">
            <v xml:space="preserve"> </v>
          </cell>
          <cell r="E133" t="str">
            <v>un</v>
          </cell>
          <cell r="F133">
            <v>34</v>
          </cell>
          <cell r="G133">
            <v>6.63</v>
          </cell>
        </row>
        <row r="134">
          <cell r="F134" t="str">
            <v>SUB-TOTAL OAE</v>
          </cell>
        </row>
        <row r="135">
          <cell r="B135" t="str">
            <v>OBRAS COMPLEMENTARES</v>
          </cell>
        </row>
        <row r="136">
          <cell r="B136" t="str">
            <v>Iluminação das passarelas</v>
          </cell>
        </row>
        <row r="137">
          <cell r="A137" t="str">
            <v>PI 02a</v>
          </cell>
          <cell r="B137" t="str">
            <v>Poste de aço galvanizado a fogo, c/ 5,0m de alt. p/instal.na lat. das passarelas</v>
          </cell>
          <cell r="C137" t="str">
            <v xml:space="preserve"> </v>
          </cell>
          <cell r="D137" t="str">
            <v xml:space="preserve"> </v>
          </cell>
          <cell r="E137" t="str">
            <v>un</v>
          </cell>
          <cell r="F137">
            <v>4</v>
          </cell>
          <cell r="G137">
            <v>300</v>
          </cell>
        </row>
        <row r="138">
          <cell r="A138" t="str">
            <v>PI 03</v>
          </cell>
          <cell r="B138" t="str">
            <v xml:space="preserve">Luminária p/ iluminação pública ref.HRC-612 da Philips ou similar </v>
          </cell>
          <cell r="C138" t="str">
            <v xml:space="preserve"> </v>
          </cell>
          <cell r="D138" t="str">
            <v xml:space="preserve"> </v>
          </cell>
          <cell r="E138" t="str">
            <v>un</v>
          </cell>
          <cell r="F138">
            <v>4</v>
          </cell>
          <cell r="G138">
            <v>400</v>
          </cell>
        </row>
        <row r="139">
          <cell r="A139" t="str">
            <v>PI 08</v>
          </cell>
          <cell r="B139" t="str">
            <v>Suporte p/ luminária tipo ZGP401 da Philips ou similar</v>
          </cell>
          <cell r="C139" t="str">
            <v xml:space="preserve"> </v>
          </cell>
          <cell r="D139" t="str">
            <v xml:space="preserve"> </v>
          </cell>
          <cell r="E139" t="str">
            <v>un</v>
          </cell>
          <cell r="F139">
            <v>4</v>
          </cell>
          <cell r="G139">
            <v>81.650000000000006</v>
          </cell>
        </row>
        <row r="140">
          <cell r="A140" t="str">
            <v>PI 10</v>
          </cell>
          <cell r="B140" t="str">
            <v>Lâmpada a vapor de mercúrio 250W, alta pressão, base E40</v>
          </cell>
          <cell r="C140" t="str">
            <v xml:space="preserve"> </v>
          </cell>
          <cell r="D140" t="str">
            <v xml:space="preserve"> </v>
          </cell>
          <cell r="E140" t="str">
            <v>un</v>
          </cell>
          <cell r="F140">
            <v>4</v>
          </cell>
          <cell r="G140">
            <v>28.75</v>
          </cell>
        </row>
        <row r="141">
          <cell r="A141" t="str">
            <v>PI 71</v>
          </cell>
          <cell r="B141" t="str">
            <v>Cabo isolado p/ 1000V, de alumínio, singelo, cor preto, bitola 25 mm² (XLPE) est.</v>
          </cell>
          <cell r="C141" t="str">
            <v xml:space="preserve"> </v>
          </cell>
          <cell r="D141" t="str">
            <v xml:space="preserve"> </v>
          </cell>
          <cell r="E141" t="str">
            <v>m</v>
          </cell>
          <cell r="F141">
            <v>100</v>
          </cell>
          <cell r="G141">
            <v>4.62</v>
          </cell>
        </row>
        <row r="142">
          <cell r="A142" t="str">
            <v>PI 67</v>
          </cell>
          <cell r="B142" t="str">
            <v>Cabo isolado p/ 1000 V, 2,5 mm2 de alumínio</v>
          </cell>
          <cell r="C142" t="str">
            <v xml:space="preserve"> </v>
          </cell>
          <cell r="D142" t="str">
            <v xml:space="preserve"> </v>
          </cell>
          <cell r="E142" t="str">
            <v>m</v>
          </cell>
          <cell r="F142">
            <v>40</v>
          </cell>
          <cell r="G142">
            <v>0.6</v>
          </cell>
        </row>
        <row r="143">
          <cell r="A143" t="str">
            <v>PI 72</v>
          </cell>
          <cell r="B143" t="str">
            <v>Eletroduto de aço 1.1/4" (vara de 3m), na passarela, conforme projeto</v>
          </cell>
          <cell r="C143">
            <v>0</v>
          </cell>
          <cell r="D143">
            <v>0</v>
          </cell>
          <cell r="E143" t="str">
            <v>m</v>
          </cell>
          <cell r="F143">
            <v>50</v>
          </cell>
          <cell r="G143">
            <v>18</v>
          </cell>
        </row>
        <row r="144">
          <cell r="A144" t="str">
            <v>PI 30</v>
          </cell>
          <cell r="B144" t="str">
            <v>Haste para aterramento aço-cobre D 13x2400mm</v>
          </cell>
          <cell r="C144" t="str">
            <v xml:space="preserve"> </v>
          </cell>
          <cell r="D144" t="str">
            <v xml:space="preserve"> </v>
          </cell>
          <cell r="E144" t="str">
            <v>un</v>
          </cell>
          <cell r="F144">
            <v>1</v>
          </cell>
          <cell r="G144">
            <v>6.04</v>
          </cell>
        </row>
        <row r="145">
          <cell r="A145" t="str">
            <v>PI 31</v>
          </cell>
          <cell r="B145" t="str">
            <v>Cabo de cobre nú meio duro, 7 fios 2AWG</v>
          </cell>
          <cell r="C145" t="str">
            <v xml:space="preserve"> </v>
          </cell>
          <cell r="D145" t="str">
            <v xml:space="preserve"> </v>
          </cell>
          <cell r="E145" t="str">
            <v>kg</v>
          </cell>
          <cell r="F145">
            <v>4</v>
          </cell>
          <cell r="G145">
            <v>7.02</v>
          </cell>
        </row>
        <row r="146">
          <cell r="A146" t="str">
            <v>PI 39</v>
          </cell>
          <cell r="B146" t="str">
            <v>Fixação de haste de terra e conexão ao neutro</v>
          </cell>
          <cell r="C146" t="str">
            <v xml:space="preserve"> </v>
          </cell>
          <cell r="D146" t="str">
            <v xml:space="preserve"> </v>
          </cell>
          <cell r="E146" t="str">
            <v>un</v>
          </cell>
          <cell r="F146">
            <v>4</v>
          </cell>
          <cell r="G146">
            <v>35</v>
          </cell>
        </row>
        <row r="147">
          <cell r="A147" t="str">
            <v>PI 37</v>
          </cell>
          <cell r="B147" t="str">
            <v>Lançamento de cabos em dutos de aço, classe 1000V, circuito trifásico mais neutro, e monofásico</v>
          </cell>
          <cell r="C147" t="str">
            <v xml:space="preserve"> </v>
          </cell>
          <cell r="D147" t="str">
            <v xml:space="preserve"> </v>
          </cell>
          <cell r="E147" t="str">
            <v>m</v>
          </cell>
          <cell r="F147">
            <v>100</v>
          </cell>
          <cell r="G147">
            <v>4</v>
          </cell>
        </row>
        <row r="148">
          <cell r="A148" t="str">
            <v>PI 73</v>
          </cell>
          <cell r="B148" t="str">
            <v>Reator de alto fator externo c/ignitor p/ lâmpada a vapor de mercúrio,  da Entral ou similar</v>
          </cell>
          <cell r="C148">
            <v>0</v>
          </cell>
          <cell r="D148">
            <v>0</v>
          </cell>
          <cell r="E148" t="str">
            <v>un</v>
          </cell>
          <cell r="F148">
            <v>4</v>
          </cell>
          <cell r="G148">
            <v>37</v>
          </cell>
        </row>
        <row r="149">
          <cell r="A149" t="str">
            <v>PI 74</v>
          </cell>
          <cell r="B149" t="str">
            <v>Chave de iluminação pública</v>
          </cell>
          <cell r="C149">
            <v>0</v>
          </cell>
          <cell r="D149">
            <v>0</v>
          </cell>
          <cell r="E149" t="str">
            <v>un</v>
          </cell>
          <cell r="F149">
            <v>1</v>
          </cell>
          <cell r="G149">
            <v>95</v>
          </cell>
        </row>
        <row r="150">
          <cell r="A150" t="str">
            <v>PI 75</v>
          </cell>
          <cell r="B150" t="str">
            <v>Montagem eletromecânica de luminária 5m de altura, c/fixação dos equipam.e conexões elét.</v>
          </cell>
          <cell r="C150">
            <v>0</v>
          </cell>
          <cell r="D150">
            <v>0</v>
          </cell>
          <cell r="E150" t="str">
            <v>un</v>
          </cell>
          <cell r="F150">
            <v>4</v>
          </cell>
          <cell r="G150">
            <v>67.08</v>
          </cell>
        </row>
        <row r="151">
          <cell r="A151" t="str">
            <v>PI 22</v>
          </cell>
          <cell r="B151" t="str">
            <v>Base completa com fusível Diazed, 6A, retardado, incluíndo tampa, anel de proteção e ajuste</v>
          </cell>
          <cell r="C151" t="str">
            <v xml:space="preserve"> </v>
          </cell>
          <cell r="D151" t="str">
            <v xml:space="preserve"> </v>
          </cell>
          <cell r="E151" t="str">
            <v>un</v>
          </cell>
          <cell r="F151">
            <v>4</v>
          </cell>
          <cell r="G151">
            <v>8.6300000000000008</v>
          </cell>
        </row>
        <row r="152">
          <cell r="A152" t="str">
            <v>PI 26</v>
          </cell>
          <cell r="B152" t="str">
            <v>Relé fotoelétrico c/ suporte para fixação galv. com furo 18mm</v>
          </cell>
          <cell r="C152" t="str">
            <v xml:space="preserve"> </v>
          </cell>
          <cell r="D152" t="str">
            <v xml:space="preserve"> </v>
          </cell>
          <cell r="E152" t="str">
            <v>un</v>
          </cell>
          <cell r="F152">
            <v>1</v>
          </cell>
          <cell r="G152">
            <v>11.5</v>
          </cell>
        </row>
        <row r="153">
          <cell r="A153" t="str">
            <v>PI 24</v>
          </cell>
          <cell r="B153" t="str">
            <v>Fita elétrica auto fusão a base de borracha EPR</v>
          </cell>
          <cell r="C153" t="str">
            <v xml:space="preserve"> </v>
          </cell>
          <cell r="D153" t="str">
            <v xml:space="preserve"> </v>
          </cell>
          <cell r="E153" t="str">
            <v>un</v>
          </cell>
          <cell r="F153">
            <v>2</v>
          </cell>
          <cell r="G153">
            <v>6.39</v>
          </cell>
        </row>
        <row r="154">
          <cell r="A154" t="str">
            <v>PI 25</v>
          </cell>
          <cell r="B154" t="str">
            <v>Fita adesiva plástica isolante</v>
          </cell>
          <cell r="C154" t="str">
            <v xml:space="preserve"> </v>
          </cell>
          <cell r="D154" t="str">
            <v xml:space="preserve"> </v>
          </cell>
          <cell r="E154" t="str">
            <v>un</v>
          </cell>
          <cell r="F154">
            <v>2</v>
          </cell>
          <cell r="G154">
            <v>3.84</v>
          </cell>
        </row>
        <row r="155">
          <cell r="A155" t="str">
            <v>PI 38</v>
          </cell>
          <cell r="B155" t="str">
            <v>Confecção de emendas retas ou derivação em cabos classe 1000V, c/ conector à compressão</v>
          </cell>
          <cell r="C155" t="str">
            <v xml:space="preserve"> </v>
          </cell>
          <cell r="D155" t="str">
            <v xml:space="preserve"> </v>
          </cell>
          <cell r="E155" t="str">
            <v>un</v>
          </cell>
          <cell r="F155">
            <v>12</v>
          </cell>
          <cell r="G155">
            <v>4.5</v>
          </cell>
        </row>
        <row r="156">
          <cell r="F156" t="str">
            <v>SUB-TOTAL - OBRAS COMPLEMENTARES</v>
          </cell>
        </row>
        <row r="158">
          <cell r="F158" t="str">
            <v>SUB-TOTAL - Passarela do Km 14+733/401+733</v>
          </cell>
        </row>
        <row r="160">
          <cell r="B160" t="str">
            <v>Passarela do Km 16+401/Km 403+410</v>
          </cell>
        </row>
        <row r="161">
          <cell r="B161" t="str">
            <v>OBRAS DE ARTE ESPECIAIS</v>
          </cell>
        </row>
        <row r="162">
          <cell r="B162" t="str">
            <v>Infra e Mesoestrutura</v>
          </cell>
        </row>
        <row r="163">
          <cell r="A163" t="str">
            <v>03.010.01</v>
          </cell>
          <cell r="B163" t="str">
            <v>Escavação em cavas de fundação com esgotamento</v>
          </cell>
          <cell r="C163" t="str">
            <v xml:space="preserve"> </v>
          </cell>
          <cell r="D163" t="str">
            <v xml:space="preserve"> </v>
          </cell>
          <cell r="E163" t="str">
            <v>m3</v>
          </cell>
          <cell r="F163">
            <v>62</v>
          </cell>
          <cell r="G163">
            <v>22.39</v>
          </cell>
        </row>
        <row r="164">
          <cell r="A164" t="str">
            <v>03.371.01</v>
          </cell>
          <cell r="B164" t="str">
            <v>Formas de placa compensada resinada</v>
          </cell>
          <cell r="C164" t="str">
            <v xml:space="preserve"> </v>
          </cell>
          <cell r="D164" t="str">
            <v xml:space="preserve"> </v>
          </cell>
          <cell r="E164" t="str">
            <v>m2</v>
          </cell>
          <cell r="F164">
            <v>57</v>
          </cell>
          <cell r="G164">
            <v>21.86</v>
          </cell>
        </row>
        <row r="165">
          <cell r="A165" t="str">
            <v>03.371.02</v>
          </cell>
          <cell r="B165" t="str">
            <v>Formas de placa compensada plastificada</v>
          </cell>
          <cell r="C165" t="str">
            <v xml:space="preserve"> </v>
          </cell>
          <cell r="D165" t="str">
            <v xml:space="preserve"> </v>
          </cell>
          <cell r="E165" t="str">
            <v>m2</v>
          </cell>
          <cell r="F165">
            <v>180</v>
          </cell>
          <cell r="G165">
            <v>30.76</v>
          </cell>
        </row>
        <row r="166">
          <cell r="A166" t="str">
            <v>03.353.00</v>
          </cell>
          <cell r="B166" t="str">
            <v>Forn., preparo e colocação nas formas, de aço CA-50</v>
          </cell>
          <cell r="C166" t="str">
            <v xml:space="preserve"> </v>
          </cell>
          <cell r="D166" t="str">
            <v xml:space="preserve"> </v>
          </cell>
          <cell r="E166" t="str">
            <v>kg</v>
          </cell>
          <cell r="F166">
            <v>2456</v>
          </cell>
          <cell r="G166">
            <v>2.59</v>
          </cell>
        </row>
        <row r="167">
          <cell r="A167" t="str">
            <v>03.326.00</v>
          </cell>
          <cell r="B167" t="str">
            <v xml:space="preserve">Concreto fck= 20 MPa-contr. raz. uso ger. </v>
          </cell>
          <cell r="C167" t="str">
            <v xml:space="preserve"> </v>
          </cell>
          <cell r="D167" t="str">
            <v xml:space="preserve"> </v>
          </cell>
          <cell r="E167" t="str">
            <v>m3</v>
          </cell>
          <cell r="F167">
            <v>37</v>
          </cell>
          <cell r="G167">
            <v>149.19999999999999</v>
          </cell>
        </row>
        <row r="168">
          <cell r="A168" t="str">
            <v>OAE5a</v>
          </cell>
          <cell r="B168" t="str">
            <v>Estaca metálica - tipo CS 250 X 52 - Fornecimento e cravação</v>
          </cell>
          <cell r="C168" t="str">
            <v xml:space="preserve"> </v>
          </cell>
          <cell r="D168" t="str">
            <v xml:space="preserve"> </v>
          </cell>
          <cell r="E168" t="str">
            <v>m</v>
          </cell>
          <cell r="F168">
            <v>136</v>
          </cell>
          <cell r="G168">
            <v>97.23</v>
          </cell>
        </row>
        <row r="169">
          <cell r="A169" t="str">
            <v>OAE5b</v>
          </cell>
          <cell r="B169" t="str">
            <v>Estaca metálica - tipo CS 300 x 77 - Fornecimento e cravação</v>
          </cell>
          <cell r="C169" t="str">
            <v xml:space="preserve"> </v>
          </cell>
          <cell r="D169" t="str">
            <v xml:space="preserve"> </v>
          </cell>
          <cell r="E169" t="str">
            <v>m</v>
          </cell>
          <cell r="F169">
            <v>136</v>
          </cell>
          <cell r="G169">
            <v>122.7</v>
          </cell>
        </row>
        <row r="170">
          <cell r="A170" t="str">
            <v>OAE5c</v>
          </cell>
          <cell r="B170" t="str">
            <v>Estaca metálica - tipo CS 300 x 116 - Fornecimento e cravação</v>
          </cell>
          <cell r="C170" t="str">
            <v xml:space="preserve"> </v>
          </cell>
          <cell r="D170" t="str">
            <v xml:space="preserve"> </v>
          </cell>
          <cell r="E170" t="str">
            <v>m</v>
          </cell>
          <cell r="F170">
            <v>68</v>
          </cell>
          <cell r="G170">
            <v>162.41999999999999</v>
          </cell>
        </row>
        <row r="171">
          <cell r="B171" t="str">
            <v>Superestrutura</v>
          </cell>
        </row>
        <row r="172">
          <cell r="A172" t="str">
            <v>03.371.02</v>
          </cell>
          <cell r="B172" t="str">
            <v>Formas de placa compensada plastificada</v>
          </cell>
          <cell r="C172" t="str">
            <v xml:space="preserve"> </v>
          </cell>
          <cell r="D172" t="str">
            <v xml:space="preserve"> </v>
          </cell>
          <cell r="E172" t="str">
            <v>m2</v>
          </cell>
          <cell r="F172">
            <v>1734</v>
          </cell>
          <cell r="G172">
            <v>30.76</v>
          </cell>
        </row>
        <row r="173">
          <cell r="A173" t="str">
            <v>OAE6</v>
          </cell>
          <cell r="B173" t="str">
            <v>Escoramento metálico comum (cimbramento)</v>
          </cell>
          <cell r="C173" t="str">
            <v xml:space="preserve"> </v>
          </cell>
          <cell r="D173" t="str">
            <v xml:space="preserve"> </v>
          </cell>
          <cell r="E173" t="str">
            <v>m3</v>
          </cell>
          <cell r="F173">
            <v>1118</v>
          </cell>
          <cell r="G173">
            <v>27.58</v>
          </cell>
        </row>
        <row r="174">
          <cell r="A174" t="str">
            <v>03.353.00</v>
          </cell>
          <cell r="B174" t="str">
            <v>Forn., preparo e colocação nas formas, de aço CA-50</v>
          </cell>
          <cell r="C174" t="str">
            <v xml:space="preserve"> </v>
          </cell>
          <cell r="D174" t="str">
            <v xml:space="preserve"> </v>
          </cell>
          <cell r="E174" t="str">
            <v>kg</v>
          </cell>
          <cell r="F174">
            <v>15155</v>
          </cell>
          <cell r="G174">
            <v>2.59</v>
          </cell>
        </row>
        <row r="175">
          <cell r="A175" t="str">
            <v>03.354.00</v>
          </cell>
          <cell r="B175" t="str">
            <v>Forn., preparo e colocação nas formas, de aço CA-60</v>
          </cell>
          <cell r="C175" t="str">
            <v xml:space="preserve"> </v>
          </cell>
          <cell r="D175" t="str">
            <v xml:space="preserve"> </v>
          </cell>
          <cell r="E175" t="str">
            <v>kg</v>
          </cell>
          <cell r="F175">
            <v>1086</v>
          </cell>
          <cell r="G175">
            <v>2.85</v>
          </cell>
        </row>
        <row r="176">
          <cell r="A176" t="str">
            <v>03.359.01</v>
          </cell>
          <cell r="B176" t="str">
            <v>Forn., preparo e colocação nas formas, de aço CA-25</v>
          </cell>
          <cell r="C176" t="str">
            <v xml:space="preserve"> </v>
          </cell>
          <cell r="D176" t="str">
            <v xml:space="preserve"> </v>
          </cell>
          <cell r="E176" t="str">
            <v>kg</v>
          </cell>
          <cell r="F176">
            <v>89</v>
          </cell>
          <cell r="G176">
            <v>2.4300000000000002</v>
          </cell>
        </row>
        <row r="177">
          <cell r="A177" t="str">
            <v>03.330.00</v>
          </cell>
          <cell r="B177" t="str">
            <v>Concreto fck= 35 MPa-contr. raz. uso ger.</v>
          </cell>
          <cell r="C177" t="str">
            <v xml:space="preserve"> </v>
          </cell>
          <cell r="D177" t="str">
            <v xml:space="preserve"> </v>
          </cell>
          <cell r="E177" t="str">
            <v>m3</v>
          </cell>
          <cell r="F177">
            <v>145</v>
          </cell>
          <cell r="G177">
            <v>166.78</v>
          </cell>
        </row>
        <row r="178">
          <cell r="A178" t="str">
            <v>03.326.00</v>
          </cell>
          <cell r="B178" t="str">
            <v xml:space="preserve">Concreto fck= 20 MPa-contr. raz. uso ger. </v>
          </cell>
          <cell r="C178" t="str">
            <v xml:space="preserve"> </v>
          </cell>
          <cell r="D178" t="str">
            <v xml:space="preserve"> </v>
          </cell>
          <cell r="E178" t="str">
            <v>m3</v>
          </cell>
          <cell r="F178">
            <v>26</v>
          </cell>
          <cell r="G178">
            <v>149.19999999999999</v>
          </cell>
        </row>
        <row r="179">
          <cell r="B179" t="str">
            <v>Diversos</v>
          </cell>
        </row>
        <row r="180">
          <cell r="A180" t="str">
            <v>03.510.00</v>
          </cell>
          <cell r="B180" t="str">
            <v>Aparelho de apoio em neoprene</v>
          </cell>
          <cell r="C180" t="str">
            <v xml:space="preserve"> </v>
          </cell>
          <cell r="D180" t="str">
            <v xml:space="preserve"> </v>
          </cell>
          <cell r="E180" t="str">
            <v>kg</v>
          </cell>
          <cell r="F180">
            <v>51</v>
          </cell>
          <cell r="G180">
            <v>86.94</v>
          </cell>
        </row>
        <row r="181">
          <cell r="A181" t="str">
            <v>P 03.991.01b</v>
          </cell>
          <cell r="B181" t="str">
            <v>Dreno de FF D= 50 mm x 500mm</v>
          </cell>
          <cell r="C181" t="str">
            <v xml:space="preserve"> </v>
          </cell>
          <cell r="D181" t="str">
            <v xml:space="preserve"> </v>
          </cell>
          <cell r="E181" t="str">
            <v>un</v>
          </cell>
          <cell r="F181">
            <v>34</v>
          </cell>
          <cell r="G181">
            <v>6.63</v>
          </cell>
        </row>
      </sheetData>
      <sheetData sheetId="19">
        <row r="13">
          <cell r="A13" t="str">
            <v>06.100.21</v>
          </cell>
          <cell r="B13" t="str">
            <v>Pintura de faixa - tinta acrílica - 2 anos</v>
          </cell>
          <cell r="C13" t="str">
            <v>DNER-EM371-372-373/97</v>
          </cell>
          <cell r="D13" t="str">
            <v xml:space="preserve"> </v>
          </cell>
          <cell r="E13" t="str">
            <v>m2</v>
          </cell>
          <cell r="F13">
            <v>33650</v>
          </cell>
          <cell r="G13">
            <v>7.08</v>
          </cell>
        </row>
        <row r="14">
          <cell r="A14" t="str">
            <v>06.110.02</v>
          </cell>
          <cell r="B14" t="str">
            <v>Pint. setas e zebrados - termopl. - 3 anos</v>
          </cell>
          <cell r="C14" t="str">
            <v>DNER-EM371-372-373/97</v>
          </cell>
          <cell r="D14" t="str">
            <v xml:space="preserve"> </v>
          </cell>
          <cell r="E14" t="str">
            <v>m2</v>
          </cell>
          <cell r="F14">
            <v>1700</v>
          </cell>
          <cell r="G14">
            <v>31.52</v>
          </cell>
        </row>
        <row r="15">
          <cell r="A15" t="str">
            <v>06.200.02</v>
          </cell>
          <cell r="B15" t="str">
            <v>Placa de sinalização tot. refletiva (forn/impl)</v>
          </cell>
          <cell r="C15" t="str">
            <v>DNER-EM371-372-373/97</v>
          </cell>
          <cell r="D15" t="str">
            <v xml:space="preserve"> </v>
          </cell>
          <cell r="E15" t="str">
            <v>m2</v>
          </cell>
          <cell r="F15">
            <v>540</v>
          </cell>
          <cell r="G15">
            <v>211.92</v>
          </cell>
        </row>
        <row r="16">
          <cell r="A16" t="str">
            <v>06.210.01</v>
          </cell>
          <cell r="B16" t="str">
            <v>Pórtico metálico</v>
          </cell>
          <cell r="C16" t="str">
            <v xml:space="preserve"> </v>
          </cell>
          <cell r="D16" t="str">
            <v xml:space="preserve"> </v>
          </cell>
          <cell r="E16" t="str">
            <v>un</v>
          </cell>
          <cell r="F16">
            <v>19</v>
          </cell>
          <cell r="G16">
            <v>27044.98</v>
          </cell>
        </row>
        <row r="17">
          <cell r="A17" t="str">
            <v>P06.210.02</v>
          </cell>
          <cell r="B17" t="str">
            <v>Bandeira simples 5,10 x 6,50m</v>
          </cell>
          <cell r="C17" t="str">
            <v xml:space="preserve"> </v>
          </cell>
          <cell r="D17" t="str">
            <v xml:space="preserve"> </v>
          </cell>
          <cell r="E17" t="str">
            <v>un</v>
          </cell>
          <cell r="F17">
            <v>33</v>
          </cell>
          <cell r="G17">
            <v>7876.4</v>
          </cell>
        </row>
        <row r="18">
          <cell r="A18" t="str">
            <v>06.120.01</v>
          </cell>
          <cell r="B18" t="str">
            <v>Tacha refletiva monodirecional (forn/coloc)</v>
          </cell>
          <cell r="C18" t="str">
            <v>DNER-EM371-372-373/97</v>
          </cell>
          <cell r="D18" t="str">
            <v xml:space="preserve"> </v>
          </cell>
          <cell r="E18" t="str">
            <v>und</v>
          </cell>
          <cell r="F18">
            <v>9050</v>
          </cell>
          <cell r="G18">
            <v>9.3699999999999992</v>
          </cell>
        </row>
        <row r="19">
          <cell r="A19" t="str">
            <v>06.010.01</v>
          </cell>
          <cell r="B19" t="str">
            <v>Defensa semi-maleável simples (forn / impl)</v>
          </cell>
          <cell r="C19" t="str">
            <v xml:space="preserve"> </v>
          </cell>
          <cell r="D19" t="str">
            <v xml:space="preserve"> </v>
          </cell>
          <cell r="E19" t="str">
            <v>m</v>
          </cell>
          <cell r="F19">
            <v>40841</v>
          </cell>
          <cell r="G19">
            <v>74.150000000000006</v>
          </cell>
        </row>
        <row r="20">
          <cell r="A20" t="str">
            <v>06.010.11</v>
          </cell>
          <cell r="B20" t="str">
            <v>Defensa semi-maleável dupla (forn / impl)</v>
          </cell>
          <cell r="C20" t="str">
            <v xml:space="preserve"> </v>
          </cell>
          <cell r="D20" t="str">
            <v xml:space="preserve"> </v>
          </cell>
          <cell r="E20" t="str">
            <v>m</v>
          </cell>
          <cell r="F20">
            <v>10435</v>
          </cell>
          <cell r="G20">
            <v>125.57</v>
          </cell>
        </row>
        <row r="21">
          <cell r="A21" t="str">
            <v>06.030.01</v>
          </cell>
          <cell r="B21" t="str">
            <v>Barreira de segurança dupla - DNER PRO 176/86</v>
          </cell>
          <cell r="C21" t="str">
            <v xml:space="preserve"> </v>
          </cell>
          <cell r="D21" t="str">
            <v xml:space="preserve"> </v>
          </cell>
          <cell r="E21" t="str">
            <v>m</v>
          </cell>
          <cell r="F21">
            <v>5759</v>
          </cell>
          <cell r="G21">
            <v>79.48</v>
          </cell>
        </row>
        <row r="22">
          <cell r="F22" t="str">
            <v>SUB-TOTAL</v>
          </cell>
        </row>
        <row r="23">
          <cell r="B23" t="str">
            <v>SINALIZAÇÃO PROVISÓRIA</v>
          </cell>
        </row>
        <row r="24">
          <cell r="A24" t="str">
            <v>06.200.01</v>
          </cell>
          <cell r="B24" t="str">
            <v>Placa de sinalização semi-refletiva (forn/impl)</v>
          </cell>
          <cell r="C24" t="str">
            <v>DNER-EM371-372-373/97</v>
          </cell>
          <cell r="D24" t="str">
            <v xml:space="preserve"> </v>
          </cell>
          <cell r="E24" t="str">
            <v>m2</v>
          </cell>
          <cell r="F24">
            <v>992</v>
          </cell>
          <cell r="G24">
            <v>133.07</v>
          </cell>
        </row>
        <row r="25">
          <cell r="A25" t="str">
            <v>P06.200.01j</v>
          </cell>
          <cell r="B25" t="str">
            <v>Sinalizador intermitente</v>
          </cell>
          <cell r="C25" t="str">
            <v xml:space="preserve"> </v>
          </cell>
          <cell r="D25" t="str">
            <v xml:space="preserve"> </v>
          </cell>
          <cell r="E25" t="str">
            <v>un</v>
          </cell>
          <cell r="F25">
            <v>16</v>
          </cell>
          <cell r="G25">
            <v>16.3</v>
          </cell>
        </row>
        <row r="26">
          <cell r="A26" t="str">
            <v>P06.200.01k</v>
          </cell>
          <cell r="B26" t="str">
            <v>Sinalizador (balde)</v>
          </cell>
          <cell r="C26" t="str">
            <v xml:space="preserve"> </v>
          </cell>
          <cell r="D26" t="str">
            <v xml:space="preserve"> </v>
          </cell>
          <cell r="E26" t="str">
            <v>un</v>
          </cell>
          <cell r="F26">
            <v>1550</v>
          </cell>
          <cell r="G26">
            <v>9.51</v>
          </cell>
        </row>
        <row r="27">
          <cell r="A27" t="str">
            <v>P 06.030.02</v>
          </cell>
          <cell r="B27" t="str">
            <v>Barreira Classe II</v>
          </cell>
          <cell r="C27" t="str">
            <v xml:space="preserve"> </v>
          </cell>
          <cell r="D27" t="str">
            <v xml:space="preserve"> </v>
          </cell>
          <cell r="E27" t="str">
            <v>un</v>
          </cell>
          <cell r="F27">
            <v>212</v>
          </cell>
          <cell r="G27">
            <v>52.27</v>
          </cell>
        </row>
        <row r="28">
          <cell r="A28" t="str">
            <v>P 06.030.03</v>
          </cell>
          <cell r="B28" t="str">
            <v>Barreira Classe III</v>
          </cell>
          <cell r="C28" t="str">
            <v xml:space="preserve"> </v>
          </cell>
          <cell r="D28" t="str">
            <v xml:space="preserve"> </v>
          </cell>
          <cell r="E28" t="str">
            <v>un</v>
          </cell>
          <cell r="F28">
            <v>19</v>
          </cell>
          <cell r="G28">
            <v>70.48</v>
          </cell>
        </row>
        <row r="29">
          <cell r="A29" t="str">
            <v>P06.200.01l</v>
          </cell>
          <cell r="B29" t="str">
            <v>Sinalizador com bandeira</v>
          </cell>
          <cell r="C29" t="str">
            <v xml:space="preserve"> </v>
          </cell>
          <cell r="D29" t="str">
            <v xml:space="preserve"> </v>
          </cell>
          <cell r="E29" t="str">
            <v>homxh</v>
          </cell>
          <cell r="F29">
            <v>25000</v>
          </cell>
          <cell r="G29">
            <v>5.01</v>
          </cell>
        </row>
        <row r="30">
          <cell r="A30" t="str">
            <v>06.100.12</v>
          </cell>
          <cell r="B30" t="str">
            <v>Pintura setas e zebrado - tinta alquidica - 1 ano</v>
          </cell>
          <cell r="C30" t="str">
            <v>DNER-EM371-372-373/97</v>
          </cell>
          <cell r="D30" t="str">
            <v xml:space="preserve"> </v>
          </cell>
          <cell r="E30" t="str">
            <v>m2</v>
          </cell>
          <cell r="F30">
            <v>220</v>
          </cell>
          <cell r="G30">
            <v>6.55</v>
          </cell>
        </row>
        <row r="31">
          <cell r="A31" t="str">
            <v>06.100.11</v>
          </cell>
          <cell r="B31" t="str">
            <v>Pintura de faixa - tinta alquidica - 1 ano</v>
          </cell>
          <cell r="C31" t="str">
            <v>DNER-EM371-372-373/97</v>
          </cell>
          <cell r="D31" t="str">
            <v xml:space="preserve"> </v>
          </cell>
          <cell r="E31" t="str">
            <v>m2</v>
          </cell>
          <cell r="F31">
            <v>10600</v>
          </cell>
          <cell r="G31">
            <v>4.03</v>
          </cell>
        </row>
        <row r="32">
          <cell r="A32" t="str">
            <v>06.121.11</v>
          </cell>
          <cell r="B32" t="str">
            <v>Tachão refletivo bidirecional (forn/coloc)</v>
          </cell>
          <cell r="C32" t="str">
            <v>DNER-EM371-372-373/97</v>
          </cell>
          <cell r="D32" t="str">
            <v xml:space="preserve"> </v>
          </cell>
          <cell r="E32" t="str">
            <v>und</v>
          </cell>
          <cell r="F32">
            <v>3000</v>
          </cell>
          <cell r="G32">
            <v>31.13</v>
          </cell>
        </row>
        <row r="33">
          <cell r="A33" t="str">
            <v>06.120.11</v>
          </cell>
          <cell r="B33" t="str">
            <v>Tachão refletivo monodirecional (forn/coloc)</v>
          </cell>
          <cell r="C33" t="str">
            <v>DNER-EM371-372-373/97</v>
          </cell>
          <cell r="D33" t="str">
            <v xml:space="preserve"> </v>
          </cell>
          <cell r="E33" t="str">
            <v>und</v>
          </cell>
          <cell r="F33">
            <v>3000</v>
          </cell>
          <cell r="G33">
            <v>25.9</v>
          </cell>
        </row>
        <row r="34">
          <cell r="A34" t="str">
            <v>06.121.01</v>
          </cell>
          <cell r="B34" t="str">
            <v>Tacha refletiva bidirecional (forn/coloc)</v>
          </cell>
          <cell r="C34" t="str">
            <v>DNER-EM371-372-373/97</v>
          </cell>
          <cell r="D34" t="str">
            <v xml:space="preserve"> </v>
          </cell>
          <cell r="E34" t="str">
            <v>und</v>
          </cell>
          <cell r="F34">
            <v>1560</v>
          </cell>
          <cell r="G34">
            <v>10.47</v>
          </cell>
        </row>
      </sheetData>
      <sheetData sheetId="20">
        <row r="14">
          <cell r="A14" t="str">
            <v>P02.999.10</v>
          </cell>
          <cell r="B14" t="str">
            <v>Frezagem de revestimento em CAUQ e&lt;= 8 cm c/transporte até 2km</v>
          </cell>
          <cell r="C14" t="str">
            <v xml:space="preserve"> </v>
          </cell>
          <cell r="D14" t="str">
            <v xml:space="preserve"> </v>
          </cell>
          <cell r="E14" t="str">
            <v>m3</v>
          </cell>
          <cell r="F14">
            <v>4008</v>
          </cell>
          <cell r="G14">
            <v>24.96</v>
          </cell>
        </row>
        <row r="15">
          <cell r="A15" t="str">
            <v>02.400.00</v>
          </cell>
          <cell r="B15" t="str">
            <v>Pintura de ligação - Fornec., transporte e execução</v>
          </cell>
          <cell r="C15" t="str">
            <v>DNER-ES307/97</v>
          </cell>
          <cell r="D15" t="str">
            <v xml:space="preserve"> </v>
          </cell>
          <cell r="E15" t="str">
            <v>m2</v>
          </cell>
          <cell r="F15">
            <v>267192</v>
          </cell>
          <cell r="G15">
            <v>0.41</v>
          </cell>
        </row>
        <row r="16">
          <cell r="A16" t="str">
            <v>02.540.01</v>
          </cell>
          <cell r="B16" t="str">
            <v>Concreto betuminoso usinado a quente - usina 100/140 t/h</v>
          </cell>
          <cell r="C16" t="str">
            <v>DNER-ES313/97</v>
          </cell>
          <cell r="D16" t="str">
            <v xml:space="preserve"> </v>
          </cell>
          <cell r="E16" t="str">
            <v>t</v>
          </cell>
          <cell r="F16">
            <v>32063</v>
          </cell>
          <cell r="G16">
            <v>67.64</v>
          </cell>
        </row>
      </sheetData>
      <sheetData sheetId="21">
        <row r="14">
          <cell r="A14" t="str">
            <v>01.000.00</v>
          </cell>
          <cell r="B14" t="str">
            <v>Desmatamento,destocamento e limpeza de área com árvore até 0,15m</v>
          </cell>
          <cell r="C14" t="str">
            <v>DNER-ES278/97</v>
          </cell>
          <cell r="D14" t="str">
            <v xml:space="preserve"> </v>
          </cell>
          <cell r="E14" t="str">
            <v>m2</v>
          </cell>
          <cell r="F14">
            <v>221400</v>
          </cell>
          <cell r="G14">
            <v>7.0000000000000007E-2</v>
          </cell>
        </row>
        <row r="15">
          <cell r="A15" t="str">
            <v>01.010.00</v>
          </cell>
          <cell r="B15" t="str">
            <v>Desmatamento e destocamento árvores de 0,15m a 0,30m</v>
          </cell>
          <cell r="C15" t="str">
            <v>DNER-ES278/97</v>
          </cell>
          <cell r="D15" t="str">
            <v xml:space="preserve"> </v>
          </cell>
          <cell r="E15" t="str">
            <v>un</v>
          </cell>
          <cell r="F15">
            <v>2214</v>
          </cell>
          <cell r="G15">
            <v>8.92</v>
          </cell>
        </row>
        <row r="16">
          <cell r="A16" t="str">
            <v>01.011.00</v>
          </cell>
          <cell r="B16" t="str">
            <v>Desmatamento e destocamento árvores superior a 0,30m</v>
          </cell>
          <cell r="C16" t="str">
            <v>DNER-ES278/97</v>
          </cell>
          <cell r="D16" t="str">
            <v xml:space="preserve"> </v>
          </cell>
          <cell r="E16" t="str">
            <v>un</v>
          </cell>
          <cell r="F16">
            <v>4428</v>
          </cell>
          <cell r="G16">
            <v>26.75</v>
          </cell>
        </row>
        <row r="17">
          <cell r="A17" t="str">
            <v>01.100.01</v>
          </cell>
          <cell r="B17" t="str">
            <v>Escavação,carga e transportes de material de 1a  categoria DMT &lt;= 50m</v>
          </cell>
          <cell r="C17" t="str">
            <v>DNER-ES280/97</v>
          </cell>
          <cell r="D17" t="str">
            <v xml:space="preserve"> </v>
          </cell>
          <cell r="E17" t="str">
            <v>m3</v>
          </cell>
          <cell r="F17">
            <v>1000</v>
          </cell>
          <cell r="G17">
            <v>0.62</v>
          </cell>
        </row>
        <row r="18">
          <cell r="A18" t="str">
            <v>01.100.09</v>
          </cell>
          <cell r="B18" t="str">
            <v>Escavação,carga e transportes de material de 1a categoria DMT= 50 a 200m</v>
          </cell>
          <cell r="C18" t="str">
            <v>DNER-ES280/97</v>
          </cell>
          <cell r="D18" t="str">
            <v xml:space="preserve"> </v>
          </cell>
          <cell r="E18" t="str">
            <v>m3</v>
          </cell>
          <cell r="F18">
            <v>2624</v>
          </cell>
          <cell r="G18">
            <v>1.89</v>
          </cell>
        </row>
        <row r="19">
          <cell r="A19" t="str">
            <v>01.100.10</v>
          </cell>
          <cell r="B19" t="str">
            <v>Escavação,carga e transportes de material de 1a categoria DMT= 200 a 400m</v>
          </cell>
          <cell r="C19" t="str">
            <v>DNER-ES280/97</v>
          </cell>
          <cell r="D19" t="str">
            <v xml:space="preserve"> </v>
          </cell>
          <cell r="E19" t="str">
            <v>m3</v>
          </cell>
          <cell r="F19">
            <v>1478</v>
          </cell>
          <cell r="G19">
            <v>1.98</v>
          </cell>
        </row>
        <row r="20">
          <cell r="A20" t="str">
            <v>01.100.11</v>
          </cell>
          <cell r="B20" t="str">
            <v>Escavação,carga e transportes de material de 1a categoria DMT= 400 a 600m</v>
          </cell>
          <cell r="C20" t="str">
            <v>DNER-ES280/97</v>
          </cell>
          <cell r="D20" t="str">
            <v xml:space="preserve"> </v>
          </cell>
          <cell r="E20" t="str">
            <v>m3</v>
          </cell>
          <cell r="F20">
            <v>1002</v>
          </cell>
          <cell r="G20">
            <v>2.12</v>
          </cell>
        </row>
        <row r="21">
          <cell r="A21" t="str">
            <v>01.100.12</v>
          </cell>
          <cell r="B21" t="str">
            <v>Escavação,carga e transportes de material de 1a categoria DMT= 600 a 800m</v>
          </cell>
          <cell r="C21" t="str">
            <v>DNER-ES280/97</v>
          </cell>
          <cell r="D21" t="str">
            <v xml:space="preserve"> </v>
          </cell>
          <cell r="E21" t="str">
            <v>m3</v>
          </cell>
          <cell r="F21">
            <v>4665</v>
          </cell>
          <cell r="G21">
            <v>2.19</v>
          </cell>
        </row>
        <row r="22">
          <cell r="A22" t="str">
            <v>01.100.13</v>
          </cell>
          <cell r="B22" t="str">
            <v>Escavação,carga e transportes de material de 1a categoria DMT= 800 a 1000m</v>
          </cell>
          <cell r="C22" t="str">
            <v>DNER-ES280/97</v>
          </cell>
          <cell r="D22" t="str">
            <v xml:space="preserve"> </v>
          </cell>
          <cell r="E22" t="str">
            <v>m3</v>
          </cell>
          <cell r="F22">
            <v>1693</v>
          </cell>
          <cell r="G22">
            <v>2.36</v>
          </cell>
        </row>
        <row r="23">
          <cell r="A23" t="str">
            <v>01.100.14</v>
          </cell>
          <cell r="B23" t="str">
            <v>Escavação,carga e transportes de material de 1a categoria DMT= 1000 a 1200m</v>
          </cell>
          <cell r="C23" t="str">
            <v>DNER-ES280/97</v>
          </cell>
          <cell r="D23" t="str">
            <v xml:space="preserve"> </v>
          </cell>
          <cell r="E23" t="str">
            <v>m3</v>
          </cell>
          <cell r="F23">
            <v>292</v>
          </cell>
          <cell r="G23">
            <v>2.4</v>
          </cell>
        </row>
        <row r="24">
          <cell r="A24" t="str">
            <v>01.100.15</v>
          </cell>
          <cell r="B24" t="str">
            <v>Escavação,carga e transportes de material de 1a categoria DMT= 1200 a 1400m</v>
          </cell>
          <cell r="C24" t="str">
            <v>DNER-ES280/97</v>
          </cell>
          <cell r="D24" t="str">
            <v xml:space="preserve"> </v>
          </cell>
          <cell r="E24" t="str">
            <v>m3</v>
          </cell>
          <cell r="F24">
            <v>2861</v>
          </cell>
          <cell r="G24">
            <v>2.62</v>
          </cell>
        </row>
        <row r="25">
          <cell r="A25" t="str">
            <v>01.100.18</v>
          </cell>
          <cell r="B25" t="str">
            <v>Escavação,carga e transportes de material de 1a categoria DMT= 1800 a 2000m</v>
          </cell>
          <cell r="C25" t="str">
            <v>DNER-ES280/97</v>
          </cell>
          <cell r="D25" t="str">
            <v xml:space="preserve"> </v>
          </cell>
          <cell r="E25" t="str">
            <v>m3</v>
          </cell>
          <cell r="F25">
            <v>1131</v>
          </cell>
          <cell r="G25">
            <v>2.92</v>
          </cell>
        </row>
        <row r="26">
          <cell r="A26" t="str">
            <v>01.100.19</v>
          </cell>
          <cell r="B26" t="str">
            <v>Escavação,carga e transportes de material de 1a categoria DMT= 2000 a 3000m</v>
          </cell>
          <cell r="C26" t="str">
            <v>DNER-ES280/97</v>
          </cell>
          <cell r="D26" t="str">
            <v xml:space="preserve"> </v>
          </cell>
          <cell r="E26" t="str">
            <v>m3</v>
          </cell>
          <cell r="F26">
            <v>99</v>
          </cell>
          <cell r="G26">
            <v>3.26</v>
          </cell>
        </row>
        <row r="27">
          <cell r="A27" t="str">
            <v>DER50265</v>
          </cell>
          <cell r="B27" t="str">
            <v>Esc.  Carga e Transp. de mat. 1a cat. c/ CB 4000&lt;DMT&lt;5000m</v>
          </cell>
          <cell r="C27" t="str">
            <v xml:space="preserve"> </v>
          </cell>
          <cell r="D27" t="str">
            <v xml:space="preserve"> </v>
          </cell>
          <cell r="E27" t="str">
            <v>m3</v>
          </cell>
          <cell r="F27">
            <v>14245</v>
          </cell>
          <cell r="G27">
            <v>3.76</v>
          </cell>
        </row>
        <row r="28">
          <cell r="A28" t="str">
            <v>DER50260</v>
          </cell>
          <cell r="B28" t="str">
            <v>Esc.  Carga e Transp. de mat. 1a cat. c/ CB 5000&lt;DMT&lt;6000m</v>
          </cell>
          <cell r="C28" t="str">
            <v xml:space="preserve"> </v>
          </cell>
          <cell r="D28" t="str">
            <v xml:space="preserve"> </v>
          </cell>
          <cell r="E28" t="str">
            <v>m3</v>
          </cell>
          <cell r="F28">
            <v>6163</v>
          </cell>
          <cell r="G28">
            <v>4.29</v>
          </cell>
        </row>
        <row r="29">
          <cell r="A29" t="str">
            <v>DER50270</v>
          </cell>
          <cell r="B29" t="str">
            <v>Esc.  Carga e Transp. de mat. 1a cat. c/ CB 6000&lt;DMT&lt;7000m</v>
          </cell>
          <cell r="C29" t="str">
            <v xml:space="preserve"> </v>
          </cell>
          <cell r="D29" t="str">
            <v xml:space="preserve"> </v>
          </cell>
          <cell r="E29" t="str">
            <v>m3</v>
          </cell>
          <cell r="F29">
            <v>8063</v>
          </cell>
          <cell r="G29">
            <v>4.79</v>
          </cell>
        </row>
        <row r="30">
          <cell r="A30" t="str">
            <v>DER50325</v>
          </cell>
          <cell r="B30" t="str">
            <v>Esc.  Carga e Transp. de mat. 1a cat. c/ CB 14000&lt;DMT&lt;16000m</v>
          </cell>
          <cell r="C30" t="str">
            <v xml:space="preserve"> </v>
          </cell>
          <cell r="D30" t="str">
            <v xml:space="preserve"> </v>
          </cell>
          <cell r="E30" t="str">
            <v>m3</v>
          </cell>
          <cell r="F30">
            <v>23987</v>
          </cell>
          <cell r="G30">
            <v>9</v>
          </cell>
        </row>
        <row r="31">
          <cell r="A31" t="str">
            <v>DER50335</v>
          </cell>
          <cell r="B31" t="str">
            <v>Esc.  Carga e Transp. de mat. 1a cat. c/ CB 16000&lt;DMT&lt;18000m</v>
          </cell>
          <cell r="C31" t="str">
            <v xml:space="preserve"> </v>
          </cell>
          <cell r="D31" t="str">
            <v xml:space="preserve"> </v>
          </cell>
          <cell r="E31" t="str">
            <v>m3</v>
          </cell>
          <cell r="F31">
            <v>2816</v>
          </cell>
          <cell r="G31">
            <v>10.08</v>
          </cell>
        </row>
        <row r="32">
          <cell r="A32" t="str">
            <v>DER50365</v>
          </cell>
          <cell r="B32" t="str">
            <v>Esc.  Carga e Transp. de mat. 1a cat. c/ CB 22000&lt;DMT&lt;24000m</v>
          </cell>
          <cell r="C32" t="str">
            <v xml:space="preserve"> </v>
          </cell>
          <cell r="D32" t="str">
            <v xml:space="preserve"> </v>
          </cell>
          <cell r="E32" t="str">
            <v>m3</v>
          </cell>
          <cell r="F32">
            <v>12280</v>
          </cell>
          <cell r="G32">
            <v>13.06</v>
          </cell>
        </row>
        <row r="33">
          <cell r="A33" t="str">
            <v>DER50375</v>
          </cell>
          <cell r="B33" t="str">
            <v>Esc.  Carga e Transp. de mat. 1a cat. c/ CB 24000&lt;DMT&lt;26000m</v>
          </cell>
          <cell r="C33" t="str">
            <v xml:space="preserve"> </v>
          </cell>
          <cell r="D33" t="str">
            <v xml:space="preserve"> </v>
          </cell>
          <cell r="E33" t="str">
            <v>m3</v>
          </cell>
          <cell r="F33">
            <v>8549</v>
          </cell>
          <cell r="G33">
            <v>14.08</v>
          </cell>
        </row>
        <row r="34">
          <cell r="A34" t="str">
            <v>01.101.10</v>
          </cell>
          <cell r="B34" t="str">
            <v>Escavação,carga e transportes de material de 2a categoria,c/CB,  DMT 200 a 400m</v>
          </cell>
          <cell r="C34" t="str">
            <v>DNER-ES280/97</v>
          </cell>
          <cell r="D34" t="str">
            <v xml:space="preserve"> </v>
          </cell>
          <cell r="E34" t="str">
            <v>m3</v>
          </cell>
          <cell r="F34">
            <v>904</v>
          </cell>
          <cell r="G34">
            <v>2.97</v>
          </cell>
        </row>
        <row r="35">
          <cell r="A35" t="str">
            <v>01.101.13</v>
          </cell>
          <cell r="B35" t="str">
            <v>Escavação,carga e transportes de material de 2a categoria,c/CB,  DMT 800 a 1 000m</v>
          </cell>
          <cell r="C35" t="str">
            <v>DNER-ES280/97</v>
          </cell>
          <cell r="D35" t="str">
            <v xml:space="preserve"> </v>
          </cell>
          <cell r="E35" t="str">
            <v>m3</v>
          </cell>
          <cell r="F35">
            <v>837</v>
          </cell>
          <cell r="G35">
            <v>3.42</v>
          </cell>
        </row>
        <row r="36">
          <cell r="A36" t="str">
            <v>01.101.14</v>
          </cell>
          <cell r="B36" t="str">
            <v>Escavação,carga e transportes de material de 2a categoria,c/CB,  DMT 1000 a 1200m</v>
          </cell>
          <cell r="C36" t="str">
            <v>DNER-ES280/97</v>
          </cell>
          <cell r="D36" t="str">
            <v xml:space="preserve"> </v>
          </cell>
          <cell r="E36" t="str">
            <v>m3</v>
          </cell>
          <cell r="F36">
            <v>479</v>
          </cell>
          <cell r="G36">
            <v>3.49</v>
          </cell>
        </row>
        <row r="37">
          <cell r="A37" t="str">
            <v>01.101.19</v>
          </cell>
          <cell r="B37" t="str">
            <v>Escavação,carga e transportes de material de 2a categoria,c/CB,  DMT 2000 a 3000m</v>
          </cell>
          <cell r="C37" t="str">
            <v>DNER-ES280/97</v>
          </cell>
          <cell r="D37" t="str">
            <v xml:space="preserve"> </v>
          </cell>
          <cell r="E37" t="str">
            <v>m3</v>
          </cell>
          <cell r="F37">
            <v>231</v>
          </cell>
          <cell r="G37">
            <v>4.51</v>
          </cell>
        </row>
        <row r="38">
          <cell r="A38" t="str">
            <v>DER51235</v>
          </cell>
          <cell r="B38" t="str">
            <v>Escavação,carga e transportes de material de 2a categoria DMT 4000 a 5000m</v>
          </cell>
          <cell r="C38" t="str">
            <v xml:space="preserve"> </v>
          </cell>
          <cell r="D38" t="str">
            <v xml:space="preserve"> </v>
          </cell>
          <cell r="E38" t="str">
            <v>m3</v>
          </cell>
          <cell r="F38">
            <v>5988</v>
          </cell>
          <cell r="G38">
            <v>5.15</v>
          </cell>
        </row>
        <row r="39">
          <cell r="A39" t="str">
            <v>DER52087</v>
          </cell>
          <cell r="B39" t="str">
            <v>Esc. Carga e Transp. de solos moles 400&lt;DMT&lt;=600m</v>
          </cell>
          <cell r="C39" t="str">
            <v xml:space="preserve"> </v>
          </cell>
          <cell r="D39" t="str">
            <v xml:space="preserve"> </v>
          </cell>
          <cell r="E39" t="str">
            <v>m3</v>
          </cell>
          <cell r="F39">
            <v>1558</v>
          </cell>
          <cell r="G39">
            <v>4.5999999999999996</v>
          </cell>
        </row>
        <row r="40">
          <cell r="A40" t="str">
            <v>DER52090</v>
          </cell>
          <cell r="B40" t="str">
            <v>Esc. Carga e Transp. de solos moles 600&lt;DMT&lt;=800m</v>
          </cell>
          <cell r="C40" t="str">
            <v xml:space="preserve"> </v>
          </cell>
          <cell r="D40" t="str">
            <v xml:space="preserve"> </v>
          </cell>
          <cell r="E40" t="str">
            <v>m3</v>
          </cell>
          <cell r="F40">
            <v>12066</v>
          </cell>
          <cell r="G40">
            <v>4.6399999999999997</v>
          </cell>
        </row>
        <row r="41">
          <cell r="A41" t="str">
            <v>DER52095</v>
          </cell>
          <cell r="B41" t="str">
            <v>Esc. Carga e Transp. de solos moles 800&lt;DMT&lt;=1000m</v>
          </cell>
          <cell r="C41" t="str">
            <v xml:space="preserve"> </v>
          </cell>
          <cell r="D41" t="str">
            <v xml:space="preserve"> </v>
          </cell>
          <cell r="E41" t="str">
            <v>m3</v>
          </cell>
          <cell r="F41">
            <v>9412</v>
          </cell>
          <cell r="G41">
            <v>4.7</v>
          </cell>
        </row>
        <row r="42">
          <cell r="A42" t="str">
            <v>DER52100</v>
          </cell>
          <cell r="B42" t="str">
            <v>Esc. Carga e Transp. de solos moles 1000&lt;DMT&lt;=1200m</v>
          </cell>
          <cell r="C42" t="str">
            <v xml:space="preserve"> </v>
          </cell>
          <cell r="D42" t="str">
            <v xml:space="preserve"> </v>
          </cell>
          <cell r="E42" t="str">
            <v>m3</v>
          </cell>
          <cell r="F42">
            <v>960</v>
          </cell>
          <cell r="G42">
            <v>4.71</v>
          </cell>
        </row>
        <row r="43">
          <cell r="A43" t="str">
            <v>DER52101</v>
          </cell>
          <cell r="B43" t="str">
            <v>Esc. Carga e Transp. de solos moles 1200&lt;DMT&lt;=1400m</v>
          </cell>
          <cell r="C43" t="str">
            <v xml:space="preserve"> </v>
          </cell>
          <cell r="D43" t="str">
            <v xml:space="preserve"> </v>
          </cell>
          <cell r="E43" t="str">
            <v>m3</v>
          </cell>
          <cell r="F43">
            <v>2575</v>
          </cell>
          <cell r="G43">
            <v>4.74</v>
          </cell>
        </row>
        <row r="44">
          <cell r="A44" t="str">
            <v>DER52102</v>
          </cell>
          <cell r="B44" t="str">
            <v>Esc. Carga e Transp. de solos moles 1400&lt;DMT&lt;=1600m</v>
          </cell>
          <cell r="C44" t="str">
            <v xml:space="preserve"> </v>
          </cell>
          <cell r="D44" t="str">
            <v xml:space="preserve"> </v>
          </cell>
          <cell r="E44" t="str">
            <v>m3</v>
          </cell>
          <cell r="F44">
            <v>2321</v>
          </cell>
          <cell r="G44">
            <v>4.8099999999999996</v>
          </cell>
        </row>
        <row r="45">
          <cell r="A45" t="str">
            <v>01.510.00</v>
          </cell>
          <cell r="B45" t="str">
            <v>Compactação de aterros a 95% Proctor Normal</v>
          </cell>
          <cell r="C45" t="str">
            <v>DNER-ES282/97</v>
          </cell>
          <cell r="D45" t="str">
            <v xml:space="preserve"> </v>
          </cell>
          <cell r="E45" t="str">
            <v>m3</v>
          </cell>
          <cell r="F45">
            <v>45560</v>
          </cell>
          <cell r="G45">
            <v>0.79</v>
          </cell>
        </row>
        <row r="46">
          <cell r="A46" t="str">
            <v>01.511.00</v>
          </cell>
          <cell r="B46" t="str">
            <v>Compactação de aterros a 100% Proctor Normal</v>
          </cell>
          <cell r="C46" t="str">
            <v>DNER-ES282/97</v>
          </cell>
          <cell r="D46" t="str">
            <v xml:space="preserve"> </v>
          </cell>
          <cell r="E46" t="str">
            <v>m3</v>
          </cell>
          <cell r="F46">
            <v>13303</v>
          </cell>
          <cell r="G46">
            <v>1.36</v>
          </cell>
        </row>
        <row r="47">
          <cell r="F47" t="str">
            <v>SUB-TOTAL</v>
          </cell>
        </row>
        <row r="49">
          <cell r="B49" t="str">
            <v>PAVIMENTAÇÃO</v>
          </cell>
        </row>
        <row r="50">
          <cell r="A50" t="str">
            <v>02.000.00</v>
          </cell>
          <cell r="B50" t="str">
            <v>Regularização do subleito</v>
          </cell>
          <cell r="C50" t="str">
            <v xml:space="preserve"> </v>
          </cell>
          <cell r="D50" t="str">
            <v xml:space="preserve"> </v>
          </cell>
          <cell r="E50" t="str">
            <v>m2</v>
          </cell>
          <cell r="F50">
            <v>62658</v>
          </cell>
          <cell r="G50">
            <v>0.3</v>
          </cell>
        </row>
        <row r="51">
          <cell r="A51" t="str">
            <v>DER53110</v>
          </cell>
          <cell r="B51" t="str">
            <v>Camada de seixo classificado</v>
          </cell>
          <cell r="C51" t="str">
            <v xml:space="preserve"> </v>
          </cell>
          <cell r="D51" t="str">
            <v xml:space="preserve"> </v>
          </cell>
          <cell r="E51" t="str">
            <v>m3</v>
          </cell>
          <cell r="F51">
            <v>12034</v>
          </cell>
          <cell r="G51">
            <v>16.09</v>
          </cell>
        </row>
        <row r="52">
          <cell r="F52" t="str">
            <v>SUB-TOTAL</v>
          </cell>
        </row>
        <row r="54">
          <cell r="B54" t="str">
            <v>DRENAGEM</v>
          </cell>
        </row>
        <row r="55">
          <cell r="A55" t="str">
            <v>04.000.00</v>
          </cell>
          <cell r="B55" t="str">
            <v>Escavação manual em material de 1a categoria</v>
          </cell>
          <cell r="C55" t="str">
            <v xml:space="preserve"> </v>
          </cell>
          <cell r="D55" t="str">
            <v xml:space="preserve"> </v>
          </cell>
          <cell r="E55" t="str">
            <v>m3</v>
          </cell>
          <cell r="F55">
            <v>146</v>
          </cell>
          <cell r="G55">
            <v>17.57</v>
          </cell>
        </row>
        <row r="56">
          <cell r="A56" t="str">
            <v>04.001.00</v>
          </cell>
          <cell r="B56" t="str">
            <v>Escavação mecânica em material de 1a categoria</v>
          </cell>
          <cell r="C56" t="str">
            <v xml:space="preserve"> </v>
          </cell>
          <cell r="D56" t="str">
            <v xml:space="preserve"> </v>
          </cell>
          <cell r="E56" t="str">
            <v>m3</v>
          </cell>
          <cell r="F56">
            <v>332</v>
          </cell>
          <cell r="G56">
            <v>2.09</v>
          </cell>
        </row>
        <row r="57">
          <cell r="A57" t="str">
            <v>04.001.01</v>
          </cell>
          <cell r="B57" t="str">
            <v>Escavação mecânica,reaterro e compactação (material de 1a categoria)</v>
          </cell>
          <cell r="C57" t="str">
            <v xml:space="preserve"> </v>
          </cell>
          <cell r="D57" t="str">
            <v xml:space="preserve"> </v>
          </cell>
          <cell r="E57" t="str">
            <v>m3</v>
          </cell>
          <cell r="F57">
            <v>524</v>
          </cell>
          <cell r="G57">
            <v>3.03</v>
          </cell>
        </row>
        <row r="58">
          <cell r="A58" t="str">
            <v>04.011.00</v>
          </cell>
          <cell r="B58" t="str">
            <v>Escavação mecânica em material de 2a categoria</v>
          </cell>
          <cell r="C58" t="str">
            <v xml:space="preserve"> </v>
          </cell>
          <cell r="D58" t="str">
            <v xml:space="preserve"> </v>
          </cell>
          <cell r="E58" t="str">
            <v>m3</v>
          </cell>
          <cell r="F58">
            <v>291</v>
          </cell>
          <cell r="G58">
            <v>0.9</v>
          </cell>
        </row>
        <row r="59">
          <cell r="A59" t="str">
            <v>04.401.02</v>
          </cell>
          <cell r="B59" t="str">
            <v>Valeta de prot. de aterro c/ revest. vegetal VPA 02</v>
          </cell>
          <cell r="C59" t="str">
            <v xml:space="preserve"> </v>
          </cell>
          <cell r="D59" t="str">
            <v xml:space="preserve"> </v>
          </cell>
          <cell r="E59" t="str">
            <v>m</v>
          </cell>
          <cell r="F59">
            <v>7590</v>
          </cell>
          <cell r="G59">
            <v>24.32</v>
          </cell>
        </row>
        <row r="60">
          <cell r="A60" t="str">
            <v>04.900.21</v>
          </cell>
          <cell r="B60" t="str">
            <v>Sarjeta de cant. central de concreto-SCC 01</v>
          </cell>
          <cell r="C60" t="str">
            <v>DNER-ES288/97</v>
          </cell>
          <cell r="D60" t="str">
            <v xml:space="preserve"> </v>
          </cell>
          <cell r="E60" t="str">
            <v>m</v>
          </cell>
          <cell r="F60">
            <v>3531</v>
          </cell>
          <cell r="G60">
            <v>13.85</v>
          </cell>
        </row>
        <row r="61">
          <cell r="A61" t="str">
            <v>04.900.22</v>
          </cell>
          <cell r="B61" t="str">
            <v>Sarjeta de cant. central de concreto-SCC 02</v>
          </cell>
          <cell r="C61" t="str">
            <v>DNER-ES288/97</v>
          </cell>
          <cell r="D61" t="str">
            <v xml:space="preserve"> </v>
          </cell>
          <cell r="E61" t="str">
            <v>m</v>
          </cell>
          <cell r="F61">
            <v>110</v>
          </cell>
          <cell r="G61">
            <v>19.170000000000002</v>
          </cell>
        </row>
        <row r="62">
          <cell r="A62" t="str">
            <v>04.900.33</v>
          </cell>
          <cell r="B62" t="str">
            <v>Sarjeta triangular de grama-STG 03</v>
          </cell>
          <cell r="C62" t="str">
            <v xml:space="preserve"> </v>
          </cell>
          <cell r="D62" t="str">
            <v xml:space="preserve"> </v>
          </cell>
          <cell r="E62" t="str">
            <v>m</v>
          </cell>
          <cell r="F62">
            <v>66</v>
          </cell>
          <cell r="G62">
            <v>10.61</v>
          </cell>
        </row>
        <row r="63">
          <cell r="A63" t="str">
            <v>04.900.34</v>
          </cell>
          <cell r="B63" t="str">
            <v>Sarjeta triangular de grama-STG 04</v>
          </cell>
          <cell r="C63" t="str">
            <v xml:space="preserve"> </v>
          </cell>
          <cell r="D63" t="str">
            <v xml:space="preserve"> </v>
          </cell>
          <cell r="E63" t="str">
            <v>m</v>
          </cell>
          <cell r="F63">
            <v>2326</v>
          </cell>
          <cell r="G63">
            <v>8.4700000000000006</v>
          </cell>
        </row>
        <row r="64">
          <cell r="A64" t="str">
            <v>DER78150a</v>
          </cell>
          <cell r="B64" t="str">
            <v>Caixa coletora de sarjeta - CCS, D=60cm E H=1,5m</v>
          </cell>
          <cell r="C64" t="str">
            <v xml:space="preserve"> </v>
          </cell>
          <cell r="D64" t="str">
            <v xml:space="preserve"> </v>
          </cell>
          <cell r="E64" t="str">
            <v>un</v>
          </cell>
          <cell r="F64">
            <v>7</v>
          </cell>
          <cell r="G64">
            <v>500.45</v>
          </cell>
        </row>
        <row r="65">
          <cell r="A65" t="str">
            <v>04.930.01</v>
          </cell>
          <cell r="B65" t="str">
            <v>Caixa coletora de sarjeta-CCS 01</v>
          </cell>
          <cell r="C65" t="str">
            <v>DNER-ES287/97</v>
          </cell>
          <cell r="D65" t="str">
            <v xml:space="preserve"> </v>
          </cell>
          <cell r="E65" t="str">
            <v>un</v>
          </cell>
          <cell r="F65">
            <v>1</v>
          </cell>
          <cell r="G65">
            <v>568.85</v>
          </cell>
        </row>
        <row r="66">
          <cell r="A66" t="str">
            <v>P 04.100.08</v>
          </cell>
          <cell r="B66" t="str">
            <v>Execução de galerias D=0,40 c/ lastro de concreto</v>
          </cell>
          <cell r="C66" t="str">
            <v xml:space="preserve"> </v>
          </cell>
          <cell r="D66" t="str">
            <v xml:space="preserve"> </v>
          </cell>
          <cell r="E66" t="str">
            <v>m</v>
          </cell>
          <cell r="F66">
            <v>48</v>
          </cell>
          <cell r="G66">
            <v>58.65</v>
          </cell>
        </row>
        <row r="67">
          <cell r="A67" t="str">
            <v>P 04.100.10</v>
          </cell>
          <cell r="B67" t="str">
            <v>Execução de galerias D=0,60 c/ lastro de concreto</v>
          </cell>
          <cell r="C67" t="str">
            <v xml:space="preserve"> </v>
          </cell>
          <cell r="D67" t="str">
            <v xml:space="preserve"> </v>
          </cell>
          <cell r="E67" t="str">
            <v>m</v>
          </cell>
          <cell r="F67">
            <v>146</v>
          </cell>
          <cell r="G67">
            <v>131.66</v>
          </cell>
        </row>
        <row r="68">
          <cell r="A68" t="str">
            <v>P 04.100.40</v>
          </cell>
          <cell r="B68" t="str">
            <v>Execução de galerias D=0,80m c/ lastro de concreto</v>
          </cell>
          <cell r="C68" t="str">
            <v xml:space="preserve"> </v>
          </cell>
          <cell r="D68" t="str">
            <v xml:space="preserve"> </v>
          </cell>
          <cell r="E68" t="str">
            <v>m</v>
          </cell>
          <cell r="F68">
            <v>10</v>
          </cell>
          <cell r="G68">
            <v>197.36</v>
          </cell>
        </row>
        <row r="69">
          <cell r="A69" t="str">
            <v>DER72350b</v>
          </cell>
          <cell r="B69" t="str">
            <v>Boca para BSTC D=40cm - Normal</v>
          </cell>
          <cell r="C69" t="str">
            <v xml:space="preserve"> </v>
          </cell>
          <cell r="D69" t="str">
            <v xml:space="preserve"> </v>
          </cell>
          <cell r="E69" t="str">
            <v>un</v>
          </cell>
          <cell r="F69">
            <v>2</v>
          </cell>
          <cell r="G69">
            <v>147.57</v>
          </cell>
        </row>
        <row r="70">
          <cell r="A70" t="str">
            <v>04.101.01</v>
          </cell>
          <cell r="B70" t="str">
            <v>Boca de BSTC D=0.60m-normal</v>
          </cell>
          <cell r="C70" t="str">
            <v>DNER-ES284/97</v>
          </cell>
          <cell r="D70" t="str">
            <v xml:space="preserve"> </v>
          </cell>
          <cell r="E70" t="str">
            <v>un</v>
          </cell>
          <cell r="F70">
            <v>4</v>
          </cell>
          <cell r="G70">
            <v>299.62</v>
          </cell>
        </row>
        <row r="71">
          <cell r="F71" t="str">
            <v>SUB-TOTAL</v>
          </cell>
        </row>
        <row r="73">
          <cell r="B73" t="str">
            <v>OBRAS DE ARTE CORRENTES</v>
          </cell>
        </row>
        <row r="74">
          <cell r="A74" t="str">
            <v>04.001.01</v>
          </cell>
          <cell r="B74" t="str">
            <v>Escavação mecânica,reaterro e compactação (material de 1a categoria)</v>
          </cell>
          <cell r="C74" t="str">
            <v xml:space="preserve"> </v>
          </cell>
          <cell r="D74" t="str">
            <v xml:space="preserve"> </v>
          </cell>
          <cell r="E74" t="str">
            <v>m3</v>
          </cell>
          <cell r="F74">
            <v>2095</v>
          </cell>
          <cell r="G74">
            <v>3.03</v>
          </cell>
        </row>
        <row r="75">
          <cell r="A75" t="str">
            <v>04.100.01</v>
          </cell>
          <cell r="B75" t="str">
            <v>Corpo de BSTC D=0.60m</v>
          </cell>
          <cell r="C75" t="str">
            <v>DNER-ES284/97</v>
          </cell>
          <cell r="D75" t="str">
            <v xml:space="preserve"> </v>
          </cell>
          <cell r="E75" t="str">
            <v xml:space="preserve">m </v>
          </cell>
          <cell r="F75">
            <v>20</v>
          </cell>
          <cell r="G75">
            <v>139.21</v>
          </cell>
        </row>
        <row r="76">
          <cell r="A76" t="str">
            <v>04.100.02</v>
          </cell>
          <cell r="B76" t="str">
            <v>Corpo de BSTC D=0.80m</v>
          </cell>
          <cell r="C76" t="str">
            <v>DNER-ES284/97</v>
          </cell>
          <cell r="D76" t="str">
            <v xml:space="preserve"> </v>
          </cell>
          <cell r="E76" t="str">
            <v xml:space="preserve">m </v>
          </cell>
          <cell r="F76">
            <v>44</v>
          </cell>
          <cell r="G76">
            <v>201.98</v>
          </cell>
        </row>
        <row r="77">
          <cell r="A77" t="str">
            <v>04.100.03</v>
          </cell>
          <cell r="B77" t="str">
            <v>Corpo de BSTC D=1.00m</v>
          </cell>
          <cell r="C77" t="str">
            <v>DNER-ES284/97</v>
          </cell>
          <cell r="D77" t="str">
            <v xml:space="preserve"> </v>
          </cell>
          <cell r="E77" t="str">
            <v xml:space="preserve">m </v>
          </cell>
          <cell r="F77">
            <v>63</v>
          </cell>
          <cell r="G77">
            <v>280.33</v>
          </cell>
        </row>
        <row r="78">
          <cell r="A78" t="str">
            <v>04.101.01</v>
          </cell>
          <cell r="B78" t="str">
            <v>Boca de BSTC D=0.60m-normal</v>
          </cell>
          <cell r="C78" t="str">
            <v>DNER-ES284/97</v>
          </cell>
          <cell r="D78" t="str">
            <v xml:space="preserve"> </v>
          </cell>
          <cell r="E78" t="str">
            <v>un</v>
          </cell>
          <cell r="F78">
            <v>2</v>
          </cell>
          <cell r="G78">
            <v>299.62</v>
          </cell>
        </row>
        <row r="79">
          <cell r="A79" t="str">
            <v>04.101.02</v>
          </cell>
          <cell r="B79" t="str">
            <v>Boca de BSTC D=0.80m-normal</v>
          </cell>
          <cell r="C79" t="str">
            <v>DNER-ES284/97</v>
          </cell>
          <cell r="D79" t="str">
            <v xml:space="preserve"> </v>
          </cell>
          <cell r="E79" t="str">
            <v>un</v>
          </cell>
          <cell r="F79">
            <v>7</v>
          </cell>
          <cell r="G79">
            <v>494.05</v>
          </cell>
        </row>
        <row r="80">
          <cell r="A80" t="str">
            <v>04.101.03</v>
          </cell>
          <cell r="B80" t="str">
            <v>Boca de BSTC D=1.00m-normal</v>
          </cell>
          <cell r="C80" t="str">
            <v>DNER-ES284/97</v>
          </cell>
          <cell r="D80" t="str">
            <v xml:space="preserve"> </v>
          </cell>
          <cell r="E80" t="str">
            <v>un</v>
          </cell>
          <cell r="F80">
            <v>8</v>
          </cell>
          <cell r="G80">
            <v>757.56</v>
          </cell>
        </row>
        <row r="81">
          <cell r="A81" t="str">
            <v>04.110.01</v>
          </cell>
          <cell r="B81" t="str">
            <v>Corpo de BDTC D=1.00m</v>
          </cell>
          <cell r="C81" t="str">
            <v>DNER-ES284/97</v>
          </cell>
          <cell r="D81" t="str">
            <v xml:space="preserve"> </v>
          </cell>
          <cell r="E81" t="str">
            <v>m</v>
          </cell>
          <cell r="F81">
            <v>40</v>
          </cell>
          <cell r="G81">
            <v>572.14</v>
          </cell>
        </row>
        <row r="82">
          <cell r="A82" t="str">
            <v>04.111.01</v>
          </cell>
          <cell r="B82" t="str">
            <v>Boca de BDTC D=1.00m-normal</v>
          </cell>
          <cell r="C82" t="str">
            <v>DNER-ES284/97</v>
          </cell>
          <cell r="D82" t="str">
            <v xml:space="preserve"> </v>
          </cell>
          <cell r="E82" t="str">
            <v>un</v>
          </cell>
          <cell r="F82">
            <v>5</v>
          </cell>
          <cell r="G82">
            <v>1056.6199999999999</v>
          </cell>
        </row>
        <row r="83">
          <cell r="A83" t="str">
            <v>04.200.01</v>
          </cell>
          <cell r="B83" t="str">
            <v>Corpo de BSCC 1.50x1.50m-H=0 a 1.00m</v>
          </cell>
          <cell r="C83" t="str">
            <v>DNER-ES286/97</v>
          </cell>
          <cell r="D83" t="str">
            <v xml:space="preserve"> </v>
          </cell>
          <cell r="E83" t="str">
            <v>m</v>
          </cell>
          <cell r="F83">
            <v>11</v>
          </cell>
          <cell r="G83">
            <v>528.09</v>
          </cell>
        </row>
        <row r="84">
          <cell r="A84" t="str">
            <v>04.200.02</v>
          </cell>
          <cell r="B84" t="str">
            <v>Corpo de BSCC 2.00x2.00m-H=0 a 1.00m</v>
          </cell>
          <cell r="C84" t="str">
            <v>DNER-ES286/97</v>
          </cell>
          <cell r="D84" t="str">
            <v xml:space="preserve"> </v>
          </cell>
          <cell r="E84" t="str">
            <v>m</v>
          </cell>
          <cell r="F84">
            <v>12</v>
          </cell>
          <cell r="G84">
            <v>737.8</v>
          </cell>
        </row>
        <row r="85">
          <cell r="A85" t="str">
            <v>04.200.06</v>
          </cell>
          <cell r="B85" t="str">
            <v>Corpo de BSCC 2.00x2.00m-H=1.00 a 2.50m</v>
          </cell>
          <cell r="C85" t="str">
            <v>DNER-ES286/97</v>
          </cell>
          <cell r="D85" t="str">
            <v xml:space="preserve"> </v>
          </cell>
          <cell r="E85" t="str">
            <v>m</v>
          </cell>
          <cell r="F85">
            <v>13</v>
          </cell>
          <cell r="G85">
            <v>661.97</v>
          </cell>
        </row>
        <row r="86">
          <cell r="A86" t="str">
            <v>04.200.07</v>
          </cell>
          <cell r="B86" t="str">
            <v>Corpo de BSCC 2.50x2.50m-H=1.00 a 2.50m</v>
          </cell>
          <cell r="C86" t="str">
            <v>DNER-ES286/97</v>
          </cell>
          <cell r="D86" t="str">
            <v xml:space="preserve"> </v>
          </cell>
          <cell r="E86" t="str">
            <v>m</v>
          </cell>
          <cell r="F86">
            <v>48</v>
          </cell>
          <cell r="G86">
            <v>975.93</v>
          </cell>
        </row>
        <row r="87">
          <cell r="A87" t="str">
            <v>04.201.01</v>
          </cell>
          <cell r="B87" t="str">
            <v>Boca de BSCC 1.50x1.50m - normal</v>
          </cell>
          <cell r="C87" t="str">
            <v xml:space="preserve"> </v>
          </cell>
          <cell r="D87" t="str">
            <v xml:space="preserve"> </v>
          </cell>
          <cell r="E87" t="str">
            <v>un</v>
          </cell>
          <cell r="F87">
            <v>2</v>
          </cell>
          <cell r="G87">
            <v>3149.41</v>
          </cell>
        </row>
        <row r="88">
          <cell r="A88" t="str">
            <v>04.201.02</v>
          </cell>
          <cell r="B88" t="str">
            <v>Boca de BSCC 2.00x2.00m - normal</v>
          </cell>
          <cell r="C88" t="str">
            <v xml:space="preserve"> </v>
          </cell>
          <cell r="D88" t="str">
            <v xml:space="preserve"> </v>
          </cell>
          <cell r="E88" t="str">
            <v>un</v>
          </cell>
          <cell r="F88">
            <v>4</v>
          </cell>
          <cell r="G88">
            <v>4874.24</v>
          </cell>
        </row>
        <row r="89">
          <cell r="A89" t="str">
            <v>04.201.03</v>
          </cell>
          <cell r="B89" t="str">
            <v>Boca de BSCC 2.50x2.50m - normal</v>
          </cell>
          <cell r="C89" t="str">
            <v xml:space="preserve"> </v>
          </cell>
          <cell r="D89" t="str">
            <v xml:space="preserve"> </v>
          </cell>
          <cell r="E89" t="str">
            <v>un</v>
          </cell>
          <cell r="F89">
            <v>8</v>
          </cell>
          <cell r="G89">
            <v>6579.56</v>
          </cell>
        </row>
        <row r="90">
          <cell r="A90" t="str">
            <v>04.210.01</v>
          </cell>
          <cell r="B90" t="str">
            <v>Corpo de BDCC 1.50x1.50m-H=0 a 1.00m</v>
          </cell>
          <cell r="C90" t="str">
            <v>DNER-ES286/97</v>
          </cell>
          <cell r="D90" t="str">
            <v xml:space="preserve"> </v>
          </cell>
          <cell r="E90" t="str">
            <v>m</v>
          </cell>
          <cell r="F90">
            <v>22</v>
          </cell>
          <cell r="G90">
            <v>864.14</v>
          </cell>
        </row>
        <row r="91">
          <cell r="A91" t="str">
            <v>04.211.01</v>
          </cell>
          <cell r="B91" t="str">
            <v>Boca de BDCC 1.50x1.50m - normal</v>
          </cell>
          <cell r="C91" t="str">
            <v xml:space="preserve"> </v>
          </cell>
          <cell r="D91" t="str">
            <v xml:space="preserve"> </v>
          </cell>
          <cell r="E91" t="str">
            <v>un</v>
          </cell>
          <cell r="F91">
            <v>3</v>
          </cell>
          <cell r="G91">
            <v>3642.66</v>
          </cell>
        </row>
        <row r="92">
          <cell r="A92" t="str">
            <v>04.999.01</v>
          </cell>
          <cell r="B92" t="str">
            <v>Remoção de bueiros existentes</v>
          </cell>
          <cell r="C92" t="str">
            <v xml:space="preserve"> </v>
          </cell>
          <cell r="D92" t="str">
            <v xml:space="preserve"> </v>
          </cell>
          <cell r="E92" t="str">
            <v>m</v>
          </cell>
          <cell r="F92">
            <v>57</v>
          </cell>
          <cell r="G92">
            <v>13.06</v>
          </cell>
        </row>
        <row r="93">
          <cell r="A93" t="str">
            <v>04.999.02</v>
          </cell>
          <cell r="B93" t="str">
            <v>Demolição de dispositivos de concreto</v>
          </cell>
          <cell r="C93" t="str">
            <v>DNER-ES296/97</v>
          </cell>
          <cell r="D93" t="str">
            <v xml:space="preserve"> </v>
          </cell>
          <cell r="E93" t="str">
            <v>m3</v>
          </cell>
          <cell r="F93">
            <v>38</v>
          </cell>
          <cell r="G93">
            <v>12.58</v>
          </cell>
        </row>
        <row r="94">
          <cell r="A94" t="str">
            <v>P 04.100.22</v>
          </cell>
          <cell r="B94" t="str">
            <v>Bueiro Met.Corrug.circular, T.Armco,  c/Epoxy-bonded, MP-100, D=1,40 m, E=2,0mm</v>
          </cell>
          <cell r="C94" t="str">
            <v xml:space="preserve"> </v>
          </cell>
          <cell r="D94" t="str">
            <v xml:space="preserve"> </v>
          </cell>
          <cell r="E94" t="str">
            <v>m</v>
          </cell>
          <cell r="F94">
            <v>12</v>
          </cell>
          <cell r="G94">
            <v>486.03</v>
          </cell>
        </row>
        <row r="95">
          <cell r="A95" t="str">
            <v>DER72450a</v>
          </cell>
          <cell r="B95" t="str">
            <v>Boca para BSTM D=140cm - Normal</v>
          </cell>
          <cell r="C95" t="str">
            <v xml:space="preserve"> </v>
          </cell>
          <cell r="D95" t="str">
            <v xml:space="preserve"> </v>
          </cell>
          <cell r="E95" t="str">
            <v>un</v>
          </cell>
          <cell r="F95">
            <v>2</v>
          </cell>
          <cell r="G95">
            <v>690.23</v>
          </cell>
        </row>
        <row r="96">
          <cell r="F96" t="str">
            <v>SUB-TOTAL</v>
          </cell>
        </row>
        <row r="97">
          <cell r="B97" t="str">
            <v>OBRAS COMPLEMENTARES</v>
          </cell>
        </row>
        <row r="98">
          <cell r="A98" t="str">
            <v>05.100.00</v>
          </cell>
          <cell r="B98" t="str">
            <v>Enleivamento</v>
          </cell>
          <cell r="C98" t="str">
            <v>DNER-ES341/97</v>
          </cell>
          <cell r="D98" t="str">
            <v xml:space="preserve"> </v>
          </cell>
          <cell r="E98" t="str">
            <v>m2</v>
          </cell>
          <cell r="F98">
            <v>30953</v>
          </cell>
          <cell r="G98">
            <v>2.06</v>
          </cell>
        </row>
        <row r="99">
          <cell r="A99" t="str">
            <v>05.102.00</v>
          </cell>
          <cell r="B99" t="str">
            <v>Hidrossemeadura</v>
          </cell>
          <cell r="C99" t="str">
            <v>DNER-ES341/97</v>
          </cell>
          <cell r="D99" t="str">
            <v xml:space="preserve"> </v>
          </cell>
          <cell r="E99" t="str">
            <v>m2</v>
          </cell>
          <cell r="F99">
            <v>10630</v>
          </cell>
          <cell r="G99">
            <v>0.49</v>
          </cell>
        </row>
        <row r="100">
          <cell r="A100" t="str">
            <v>P 05.100.02</v>
          </cell>
          <cell r="B100" t="str">
            <v>Fornecimento e plantio de árvore selecionada</v>
          </cell>
          <cell r="C100" t="str">
            <v xml:space="preserve"> </v>
          </cell>
          <cell r="D100" t="str">
            <v xml:space="preserve"> </v>
          </cell>
          <cell r="E100" t="str">
            <v>un</v>
          </cell>
          <cell r="F100">
            <v>329</v>
          </cell>
          <cell r="G100">
            <v>6.02</v>
          </cell>
        </row>
        <row r="101">
          <cell r="A101" t="str">
            <v>R1</v>
          </cell>
          <cell r="B101" t="str">
            <v>Remanejamento de Rede de Baixa Tensão (220/380V)</v>
          </cell>
          <cell r="C101" t="str">
            <v xml:space="preserve"> </v>
          </cell>
          <cell r="D101" t="str">
            <v xml:space="preserve"> </v>
          </cell>
          <cell r="E101" t="str">
            <v>m</v>
          </cell>
          <cell r="F101">
            <v>480</v>
          </cell>
          <cell r="G101">
            <v>4.7</v>
          </cell>
        </row>
        <row r="102">
          <cell r="A102" t="str">
            <v>R2</v>
          </cell>
          <cell r="B102" t="str">
            <v>Remanejamento de Rede de Alta Tensão (138kV)</v>
          </cell>
          <cell r="C102" t="str">
            <v xml:space="preserve"> </v>
          </cell>
          <cell r="D102" t="str">
            <v xml:space="preserve"> </v>
          </cell>
          <cell r="E102" t="str">
            <v>m</v>
          </cell>
          <cell r="F102">
            <v>480</v>
          </cell>
          <cell r="G102">
            <v>6.2</v>
          </cell>
        </row>
        <row r="103">
          <cell r="A103" t="str">
            <v>R10</v>
          </cell>
          <cell r="B103" t="str">
            <v>Remanejamento de Poste de Concreto 10/150</v>
          </cell>
          <cell r="C103" t="str">
            <v xml:space="preserve"> </v>
          </cell>
          <cell r="D103" t="str">
            <v xml:space="preserve"> </v>
          </cell>
          <cell r="E103" t="str">
            <v>un</v>
          </cell>
          <cell r="F103">
            <v>5</v>
          </cell>
          <cell r="G103">
            <v>75</v>
          </cell>
        </row>
        <row r="104">
          <cell r="A104" t="str">
            <v>R27</v>
          </cell>
          <cell r="B104" t="str">
            <v>Remanejamento de Poste de Madeira</v>
          </cell>
          <cell r="C104" t="str">
            <v xml:space="preserve"> </v>
          </cell>
          <cell r="D104" t="str">
            <v xml:space="preserve"> </v>
          </cell>
          <cell r="E104" t="str">
            <v>un</v>
          </cell>
          <cell r="F104">
            <v>2</v>
          </cell>
          <cell r="G104">
            <v>70</v>
          </cell>
        </row>
      </sheetData>
      <sheetData sheetId="22">
        <row r="14">
          <cell r="A14" t="str">
            <v>02.000.00</v>
          </cell>
          <cell r="B14" t="str">
            <v>Regularização do subleito</v>
          </cell>
          <cell r="C14" t="str">
            <v xml:space="preserve"> </v>
          </cell>
          <cell r="D14" t="str">
            <v xml:space="preserve"> </v>
          </cell>
          <cell r="E14" t="str">
            <v>m2</v>
          </cell>
          <cell r="F14">
            <v>1137</v>
          </cell>
          <cell r="G14">
            <v>0.3</v>
          </cell>
        </row>
        <row r="15">
          <cell r="A15" t="str">
            <v>DER53130</v>
          </cell>
          <cell r="B15" t="str">
            <v>Camada de macadame seco</v>
          </cell>
          <cell r="C15" t="str">
            <v xml:space="preserve"> </v>
          </cell>
          <cell r="D15" t="str">
            <v xml:space="preserve"> </v>
          </cell>
          <cell r="E15" t="str">
            <v>m3</v>
          </cell>
          <cell r="F15">
            <v>177</v>
          </cell>
          <cell r="G15">
            <v>21.86</v>
          </cell>
        </row>
        <row r="16">
          <cell r="A16" t="str">
            <v>02.230.00</v>
          </cell>
          <cell r="B16" t="str">
            <v>Base brita graduada</v>
          </cell>
          <cell r="C16" t="str">
            <v>DNER-ES303/97</v>
          </cell>
          <cell r="D16" t="str">
            <v xml:space="preserve"> </v>
          </cell>
          <cell r="E16" t="str">
            <v>m3</v>
          </cell>
          <cell r="F16">
            <v>149</v>
          </cell>
          <cell r="G16">
            <v>28.06</v>
          </cell>
        </row>
        <row r="17">
          <cell r="A17" t="str">
            <v>02.300.00</v>
          </cell>
          <cell r="B17" t="str">
            <v>Imprimação - Fornecimento, transporte e execução</v>
          </cell>
          <cell r="C17" t="str">
            <v>DNER-ES306/97</v>
          </cell>
          <cell r="D17" t="str">
            <v xml:space="preserve"> </v>
          </cell>
          <cell r="E17" t="str">
            <v>m2</v>
          </cell>
          <cell r="F17">
            <v>993</v>
          </cell>
          <cell r="G17">
            <v>1.1100000000000001</v>
          </cell>
        </row>
        <row r="18">
          <cell r="A18" t="str">
            <v>02.400.00</v>
          </cell>
          <cell r="B18" t="str">
            <v>Pintura de ligação - Fornec., transporte e execução</v>
          </cell>
          <cell r="C18" t="str">
            <v>DNER-ES307/97</v>
          </cell>
          <cell r="D18" t="str">
            <v xml:space="preserve"> </v>
          </cell>
          <cell r="E18" t="str">
            <v>m2</v>
          </cell>
          <cell r="F18">
            <v>1784</v>
          </cell>
          <cell r="G18">
            <v>0.41</v>
          </cell>
        </row>
        <row r="19">
          <cell r="A19" t="str">
            <v>02.540.01</v>
          </cell>
          <cell r="B19" t="str">
            <v>Concreto betuminoso usinado a quente - usina 100/140 t/h</v>
          </cell>
          <cell r="C19" t="str">
            <v>DNER-ES313/97</v>
          </cell>
          <cell r="D19" t="str">
            <v xml:space="preserve"> </v>
          </cell>
          <cell r="E19" t="str">
            <v>t</v>
          </cell>
          <cell r="F19">
            <v>198</v>
          </cell>
          <cell r="G19">
            <v>67.64</v>
          </cell>
        </row>
        <row r="20">
          <cell r="F20" t="str">
            <v>SUB-TOTAL</v>
          </cell>
        </row>
        <row r="22">
          <cell r="B22" t="str">
            <v>DRENAGEM</v>
          </cell>
        </row>
        <row r="23">
          <cell r="A23" t="str">
            <v>04.000.00</v>
          </cell>
          <cell r="B23" t="str">
            <v>Escavação manual em material de 1a categoria</v>
          </cell>
          <cell r="C23" t="str">
            <v xml:space="preserve"> </v>
          </cell>
          <cell r="D23" t="str">
            <v xml:space="preserve"> </v>
          </cell>
          <cell r="E23" t="str">
            <v>m3</v>
          </cell>
          <cell r="F23">
            <v>10</v>
          </cell>
          <cell r="G23">
            <v>17.57</v>
          </cell>
        </row>
        <row r="24">
          <cell r="A24" t="str">
            <v>04.001.00</v>
          </cell>
          <cell r="B24" t="str">
            <v>Escavação mecânica em material de 1a categoria</v>
          </cell>
          <cell r="C24" t="str">
            <v xml:space="preserve"> </v>
          </cell>
          <cell r="D24" t="str">
            <v xml:space="preserve"> </v>
          </cell>
          <cell r="E24" t="str">
            <v>m3</v>
          </cell>
          <cell r="F24">
            <v>20</v>
          </cell>
          <cell r="G24">
            <v>2.09</v>
          </cell>
        </row>
        <row r="25">
          <cell r="A25" t="str">
            <v>04.001.01</v>
          </cell>
          <cell r="B25" t="str">
            <v>Escavação mecânica,reaterro e compactação (material de 1a categoria)</v>
          </cell>
          <cell r="C25" t="str">
            <v xml:space="preserve"> </v>
          </cell>
          <cell r="D25" t="str">
            <v xml:space="preserve"> </v>
          </cell>
          <cell r="E25" t="str">
            <v>m3</v>
          </cell>
          <cell r="F25">
            <v>107</v>
          </cell>
          <cell r="G25">
            <v>3.03</v>
          </cell>
        </row>
        <row r="26">
          <cell r="A26" t="str">
            <v>04.401.02</v>
          </cell>
          <cell r="B26" t="str">
            <v>Valeta de prot. de aterro c/ revest. vegetal VPA 02</v>
          </cell>
          <cell r="C26" t="str">
            <v xml:space="preserve"> </v>
          </cell>
          <cell r="D26" t="str">
            <v xml:space="preserve"> </v>
          </cell>
          <cell r="E26" t="str">
            <v>m</v>
          </cell>
          <cell r="F26">
            <v>165</v>
          </cell>
          <cell r="G26">
            <v>24.32</v>
          </cell>
        </row>
        <row r="27">
          <cell r="A27" t="str">
            <v>04.900.21</v>
          </cell>
          <cell r="B27" t="str">
            <v>Sarjeta de cant. central de concreto-SCC 01</v>
          </cell>
          <cell r="C27" t="str">
            <v>DNER-ES288/97</v>
          </cell>
          <cell r="D27" t="str">
            <v xml:space="preserve"> </v>
          </cell>
          <cell r="E27" t="str">
            <v>m</v>
          </cell>
          <cell r="F27">
            <v>132</v>
          </cell>
          <cell r="G27">
            <v>13.85</v>
          </cell>
        </row>
        <row r="28">
          <cell r="A28" t="str">
            <v>04.910.05</v>
          </cell>
          <cell r="B28" t="str">
            <v>Meio-fio de concreto-MFC 05</v>
          </cell>
          <cell r="C28" t="str">
            <v>DNER-ES290/97</v>
          </cell>
          <cell r="D28" t="str">
            <v xml:space="preserve"> </v>
          </cell>
          <cell r="E28" t="str">
            <v>m</v>
          </cell>
          <cell r="F28">
            <v>35</v>
          </cell>
          <cell r="G28">
            <v>10.54</v>
          </cell>
        </row>
        <row r="29">
          <cell r="A29" t="str">
            <v>DER78150a</v>
          </cell>
          <cell r="B29" t="str">
            <v>Caixa coletora de sarjeta - CCS, D=60cm E H=1,5m</v>
          </cell>
          <cell r="C29" t="str">
            <v xml:space="preserve"> </v>
          </cell>
          <cell r="D29" t="str">
            <v xml:space="preserve"> </v>
          </cell>
          <cell r="E29" t="str">
            <v>un</v>
          </cell>
          <cell r="F29">
            <v>1</v>
          </cell>
          <cell r="G29">
            <v>500.45</v>
          </cell>
        </row>
        <row r="30">
          <cell r="A30" t="str">
            <v>P 04.100.08</v>
          </cell>
          <cell r="B30" t="str">
            <v>Execução de galerias D=0,40 c/ lastro de concreto</v>
          </cell>
          <cell r="C30" t="str">
            <v xml:space="preserve"> </v>
          </cell>
          <cell r="D30" t="str">
            <v xml:space="preserve"> </v>
          </cell>
          <cell r="E30" t="str">
            <v>m</v>
          </cell>
          <cell r="F30">
            <v>13</v>
          </cell>
          <cell r="G30">
            <v>58.65</v>
          </cell>
        </row>
        <row r="31">
          <cell r="A31" t="str">
            <v>P 04.100.10</v>
          </cell>
          <cell r="B31" t="str">
            <v>Execução de galerias D=0,60 c/ lastro de concreto</v>
          </cell>
          <cell r="C31" t="str">
            <v xml:space="preserve"> </v>
          </cell>
          <cell r="D31" t="str">
            <v xml:space="preserve"> </v>
          </cell>
          <cell r="E31" t="str">
            <v>m</v>
          </cell>
          <cell r="F31">
            <v>17</v>
          </cell>
          <cell r="G31">
            <v>131.66</v>
          </cell>
        </row>
        <row r="32">
          <cell r="A32" t="str">
            <v>DER72350b</v>
          </cell>
          <cell r="B32" t="str">
            <v>Boca para BSTC D=40cm - Normal</v>
          </cell>
          <cell r="C32" t="str">
            <v xml:space="preserve"> </v>
          </cell>
          <cell r="D32" t="str">
            <v xml:space="preserve"> </v>
          </cell>
          <cell r="E32" t="str">
            <v>un</v>
          </cell>
          <cell r="F32">
            <v>1</v>
          </cell>
          <cell r="G32">
            <v>147.57</v>
          </cell>
        </row>
        <row r="33">
          <cell r="A33" t="str">
            <v>04.101.01</v>
          </cell>
          <cell r="B33" t="str">
            <v>Boca de BSTC D=0.60m-normal</v>
          </cell>
          <cell r="C33" t="str">
            <v>DNER-ES284/97</v>
          </cell>
          <cell r="D33" t="str">
            <v xml:space="preserve"> </v>
          </cell>
          <cell r="E33" t="str">
            <v>un</v>
          </cell>
          <cell r="F33">
            <v>1</v>
          </cell>
          <cell r="G33">
            <v>299.62</v>
          </cell>
        </row>
      </sheetData>
      <sheetData sheetId="23">
        <row r="16">
          <cell r="A16" t="str">
            <v>03.010.01</v>
          </cell>
          <cell r="B16" t="str">
            <v>Escavação em cavas de fundação com esgotamento</v>
          </cell>
          <cell r="C16" t="str">
            <v xml:space="preserve"> </v>
          </cell>
          <cell r="D16" t="str">
            <v xml:space="preserve"> </v>
          </cell>
          <cell r="E16" t="str">
            <v>m3</v>
          </cell>
          <cell r="F16">
            <v>62</v>
          </cell>
          <cell r="G16">
            <v>22.39</v>
          </cell>
        </row>
        <row r="17">
          <cell r="A17" t="str">
            <v>03.371.01</v>
          </cell>
          <cell r="B17" t="str">
            <v>Formas de placa compensada resinada</v>
          </cell>
          <cell r="C17" t="str">
            <v xml:space="preserve"> </v>
          </cell>
          <cell r="D17" t="str">
            <v xml:space="preserve"> </v>
          </cell>
          <cell r="E17" t="str">
            <v>m2</v>
          </cell>
          <cell r="F17">
            <v>57</v>
          </cell>
          <cell r="G17">
            <v>21.86</v>
          </cell>
        </row>
        <row r="18">
          <cell r="A18" t="str">
            <v>03.371.02</v>
          </cell>
          <cell r="B18" t="str">
            <v>Formas de placa compensada plastificada</v>
          </cell>
          <cell r="C18" t="str">
            <v xml:space="preserve"> </v>
          </cell>
          <cell r="D18" t="str">
            <v xml:space="preserve"> </v>
          </cell>
          <cell r="E18" t="str">
            <v>m2</v>
          </cell>
          <cell r="F18">
            <v>194</v>
          </cell>
          <cell r="G18">
            <v>30.76</v>
          </cell>
        </row>
        <row r="19">
          <cell r="A19" t="str">
            <v>03.353.00</v>
          </cell>
          <cell r="B19" t="str">
            <v>Forn., preparo e colocação nas formas, de aço CA-50</v>
          </cell>
          <cell r="C19" t="str">
            <v xml:space="preserve"> </v>
          </cell>
          <cell r="D19" t="str">
            <v xml:space="preserve"> </v>
          </cell>
          <cell r="E19" t="str">
            <v>kg</v>
          </cell>
          <cell r="F19">
            <v>2950</v>
          </cell>
          <cell r="G19">
            <v>2.59</v>
          </cell>
        </row>
        <row r="20">
          <cell r="A20" t="str">
            <v>03.326.00</v>
          </cell>
          <cell r="B20" t="str">
            <v xml:space="preserve">Concreto fck= 20 MPa-contr. raz. uso ger. </v>
          </cell>
          <cell r="C20" t="str">
            <v xml:space="preserve"> </v>
          </cell>
          <cell r="D20" t="str">
            <v xml:space="preserve"> </v>
          </cell>
          <cell r="E20" t="str">
            <v>m3</v>
          </cell>
          <cell r="F20">
            <v>39</v>
          </cell>
          <cell r="G20">
            <v>149.19999999999999</v>
          </cell>
        </row>
        <row r="21">
          <cell r="A21" t="str">
            <v>OAE5a</v>
          </cell>
          <cell r="B21" t="str">
            <v>Estaca metálica - tipo CS 250 X 52 - Fornecimento e cravação</v>
          </cell>
          <cell r="C21" t="str">
            <v xml:space="preserve"> </v>
          </cell>
          <cell r="D21" t="str">
            <v xml:space="preserve"> </v>
          </cell>
          <cell r="E21" t="str">
            <v>m</v>
          </cell>
          <cell r="F21">
            <v>64</v>
          </cell>
          <cell r="G21">
            <v>97.23</v>
          </cell>
        </row>
        <row r="22">
          <cell r="A22" t="str">
            <v>OAE5b</v>
          </cell>
          <cell r="B22" t="str">
            <v>Estaca metálica - tipo CS 300 x 77 - Fornecimento e cravação</v>
          </cell>
          <cell r="C22" t="str">
            <v xml:space="preserve"> </v>
          </cell>
          <cell r="D22" t="str">
            <v xml:space="preserve"> </v>
          </cell>
          <cell r="E22" t="str">
            <v>m</v>
          </cell>
          <cell r="F22">
            <v>192</v>
          </cell>
          <cell r="G22">
            <v>122.7</v>
          </cell>
        </row>
        <row r="23">
          <cell r="A23" t="str">
            <v>OAE5c</v>
          </cell>
          <cell r="B23" t="str">
            <v>Estaca metálica - tipo CS 300 x 116 - Fornecimento e cravação</v>
          </cell>
          <cell r="C23" t="str">
            <v xml:space="preserve"> </v>
          </cell>
          <cell r="D23" t="str">
            <v xml:space="preserve"> </v>
          </cell>
          <cell r="E23" t="str">
            <v>m</v>
          </cell>
          <cell r="F23">
            <v>64</v>
          </cell>
          <cell r="G23">
            <v>162.41999999999999</v>
          </cell>
        </row>
        <row r="24">
          <cell r="B24" t="str">
            <v>Superestrutura</v>
          </cell>
        </row>
        <row r="25">
          <cell r="A25" t="str">
            <v>03.371.02</v>
          </cell>
          <cell r="B25" t="str">
            <v>Formas de placa compensada plastificada</v>
          </cell>
          <cell r="C25" t="str">
            <v xml:space="preserve"> </v>
          </cell>
          <cell r="D25" t="str">
            <v xml:space="preserve"> </v>
          </cell>
          <cell r="E25" t="str">
            <v>m2</v>
          </cell>
          <cell r="F25">
            <v>2100</v>
          </cell>
          <cell r="G25">
            <v>30.76</v>
          </cell>
        </row>
        <row r="26">
          <cell r="A26" t="str">
            <v>OAE6</v>
          </cell>
          <cell r="B26" t="str">
            <v>Escoramento metálico comum (cimbramento)</v>
          </cell>
          <cell r="C26" t="str">
            <v xml:space="preserve"> </v>
          </cell>
          <cell r="D26" t="str">
            <v xml:space="preserve"> </v>
          </cell>
          <cell r="E26" t="str">
            <v>m3</v>
          </cell>
          <cell r="F26">
            <v>1630</v>
          </cell>
          <cell r="G26">
            <v>27.58</v>
          </cell>
        </row>
        <row r="27">
          <cell r="A27" t="str">
            <v>03.353.00</v>
          </cell>
          <cell r="B27" t="str">
            <v>Forn., preparo e colocação nas formas, de aço CA-50</v>
          </cell>
          <cell r="C27" t="str">
            <v xml:space="preserve"> </v>
          </cell>
          <cell r="D27" t="str">
            <v xml:space="preserve"> </v>
          </cell>
          <cell r="E27" t="str">
            <v>kg</v>
          </cell>
          <cell r="F27">
            <v>19390</v>
          </cell>
          <cell r="G27">
            <v>2.59</v>
          </cell>
        </row>
        <row r="28">
          <cell r="A28" t="str">
            <v>03.354.00</v>
          </cell>
          <cell r="B28" t="str">
            <v>Forn., preparo e colocação nas formas, de aço CA-60</v>
          </cell>
          <cell r="C28" t="str">
            <v xml:space="preserve"> </v>
          </cell>
          <cell r="D28" t="str">
            <v xml:space="preserve"> </v>
          </cell>
          <cell r="E28" t="str">
            <v>kg</v>
          </cell>
          <cell r="F28">
            <v>2200</v>
          </cell>
          <cell r="G28">
            <v>2.85</v>
          </cell>
        </row>
        <row r="29">
          <cell r="A29" t="str">
            <v>03.359.01</v>
          </cell>
          <cell r="B29" t="str">
            <v>Forn., preparo e colocação nas formas, de aço CA-25</v>
          </cell>
          <cell r="C29" t="str">
            <v xml:space="preserve"> </v>
          </cell>
          <cell r="D29" t="str">
            <v xml:space="preserve"> </v>
          </cell>
          <cell r="E29" t="str">
            <v>kg</v>
          </cell>
          <cell r="F29">
            <v>115</v>
          </cell>
          <cell r="G29">
            <v>2.4300000000000002</v>
          </cell>
        </row>
        <row r="30">
          <cell r="A30" t="str">
            <v>03.330.00</v>
          </cell>
          <cell r="B30" t="str">
            <v>Concreto fck= 35 MPa-contr. raz. uso ger.</v>
          </cell>
          <cell r="C30" t="str">
            <v xml:space="preserve"> </v>
          </cell>
          <cell r="D30" t="str">
            <v xml:space="preserve"> </v>
          </cell>
          <cell r="E30" t="str">
            <v>m3</v>
          </cell>
          <cell r="F30">
            <v>173</v>
          </cell>
          <cell r="G30">
            <v>166.78</v>
          </cell>
        </row>
        <row r="31">
          <cell r="A31" t="str">
            <v>03.326.00</v>
          </cell>
          <cell r="B31" t="str">
            <v xml:space="preserve">Concreto fck= 20 MPa-contr. raz. uso ger. </v>
          </cell>
          <cell r="C31" t="str">
            <v xml:space="preserve"> </v>
          </cell>
          <cell r="D31" t="str">
            <v xml:space="preserve"> </v>
          </cell>
          <cell r="E31" t="str">
            <v>m3</v>
          </cell>
          <cell r="F31">
            <v>32</v>
          </cell>
          <cell r="G31">
            <v>149.19999999999999</v>
          </cell>
        </row>
        <row r="32">
          <cell r="B32" t="str">
            <v>Diversos</v>
          </cell>
        </row>
        <row r="33">
          <cell r="A33" t="str">
            <v>03.510.00</v>
          </cell>
          <cell r="B33" t="str">
            <v>Aparelho de apoio em neoprene</v>
          </cell>
          <cell r="C33" t="str">
            <v xml:space="preserve"> </v>
          </cell>
          <cell r="D33" t="str">
            <v xml:space="preserve"> </v>
          </cell>
          <cell r="E33" t="str">
            <v>kg</v>
          </cell>
          <cell r="F33">
            <v>47</v>
          </cell>
          <cell r="G33">
            <v>86.94</v>
          </cell>
        </row>
        <row r="34">
          <cell r="A34" t="str">
            <v>P 03.991.01b</v>
          </cell>
          <cell r="B34" t="str">
            <v>Dreno de FF D= 50 mm x 500mm</v>
          </cell>
          <cell r="C34" t="str">
            <v xml:space="preserve"> </v>
          </cell>
          <cell r="D34" t="str">
            <v xml:space="preserve"> </v>
          </cell>
          <cell r="E34" t="str">
            <v>un</v>
          </cell>
          <cell r="F34">
            <v>36</v>
          </cell>
          <cell r="G34">
            <v>6.63</v>
          </cell>
        </row>
        <row r="35">
          <cell r="F35" t="str">
            <v>SUB-TOTAL OAE</v>
          </cell>
        </row>
        <row r="36">
          <cell r="B36" t="str">
            <v>OBRAS COMPLEMENTARES</v>
          </cell>
        </row>
        <row r="37">
          <cell r="B37" t="str">
            <v>Iluminação das passarelas</v>
          </cell>
        </row>
        <row r="38">
          <cell r="A38" t="str">
            <v>PI 02a</v>
          </cell>
          <cell r="B38" t="str">
            <v>Poste de aço galvanizado a fogo, c/ 5,0m de alt. p/instal.na lat. das passarelas</v>
          </cell>
          <cell r="C38" t="str">
            <v xml:space="preserve"> </v>
          </cell>
          <cell r="D38" t="str">
            <v xml:space="preserve"> </v>
          </cell>
          <cell r="E38" t="str">
            <v>un</v>
          </cell>
          <cell r="F38">
            <v>4</v>
          </cell>
          <cell r="G38">
            <v>300</v>
          </cell>
        </row>
        <row r="39">
          <cell r="A39" t="str">
            <v>PI 03</v>
          </cell>
          <cell r="B39" t="str">
            <v xml:space="preserve">Luminária p/ iluminação pública ref.HRC-612 da Philips ou similar </v>
          </cell>
          <cell r="C39" t="str">
            <v xml:space="preserve"> </v>
          </cell>
          <cell r="D39" t="str">
            <v xml:space="preserve"> </v>
          </cell>
          <cell r="E39" t="str">
            <v>un</v>
          </cell>
          <cell r="F39">
            <v>4</v>
          </cell>
          <cell r="G39">
            <v>400</v>
          </cell>
        </row>
        <row r="40">
          <cell r="A40" t="str">
            <v>PI 08</v>
          </cell>
          <cell r="B40" t="str">
            <v>Suporte p/ luminária tipo ZGP401 da Philips ou similar</v>
          </cell>
          <cell r="C40" t="str">
            <v xml:space="preserve"> </v>
          </cell>
          <cell r="D40" t="str">
            <v xml:space="preserve"> </v>
          </cell>
          <cell r="E40" t="str">
            <v>un</v>
          </cell>
          <cell r="F40">
            <v>4</v>
          </cell>
          <cell r="G40">
            <v>81.650000000000006</v>
          </cell>
        </row>
        <row r="41">
          <cell r="A41" t="str">
            <v>PI 10</v>
          </cell>
          <cell r="B41" t="str">
            <v>Lâmpada a vapor de mercúrio 250W, alta pressão, base E40</v>
          </cell>
          <cell r="C41" t="str">
            <v xml:space="preserve"> </v>
          </cell>
          <cell r="D41" t="str">
            <v xml:space="preserve"> </v>
          </cell>
          <cell r="E41" t="str">
            <v>un</v>
          </cell>
          <cell r="F41">
            <v>4</v>
          </cell>
          <cell r="G41">
            <v>28.75</v>
          </cell>
        </row>
        <row r="42">
          <cell r="A42" t="str">
            <v>PI 71</v>
          </cell>
          <cell r="B42" t="str">
            <v>Cabo isolado p/ 1000V, de alumínio, singelo, cor preto, bitola 25 mm² (XLPE) est.</v>
          </cell>
          <cell r="C42" t="str">
            <v xml:space="preserve"> </v>
          </cell>
          <cell r="D42" t="str">
            <v xml:space="preserve"> </v>
          </cell>
          <cell r="E42" t="str">
            <v>m</v>
          </cell>
          <cell r="F42">
            <v>100</v>
          </cell>
          <cell r="G42">
            <v>4.62</v>
          </cell>
        </row>
        <row r="43">
          <cell r="A43" t="str">
            <v>PI 67</v>
          </cell>
          <cell r="B43" t="str">
            <v>Cabo isolado p/ 1000 V, 2,5 mm2 de alumínio</v>
          </cell>
          <cell r="C43" t="str">
            <v xml:space="preserve"> </v>
          </cell>
          <cell r="D43" t="str">
            <v xml:space="preserve"> </v>
          </cell>
          <cell r="E43" t="str">
            <v>m</v>
          </cell>
          <cell r="F43">
            <v>40</v>
          </cell>
          <cell r="G43">
            <v>0.6</v>
          </cell>
        </row>
        <row r="44">
          <cell r="A44" t="str">
            <v>PI 72</v>
          </cell>
          <cell r="B44" t="str">
            <v>Eletroduto de aço 1.1/4" (vara de 3m), na passarela, conforme projeto</v>
          </cell>
          <cell r="C44">
            <v>0</v>
          </cell>
          <cell r="D44">
            <v>0</v>
          </cell>
          <cell r="E44" t="str">
            <v>m</v>
          </cell>
          <cell r="F44">
            <v>50</v>
          </cell>
          <cell r="G44">
            <v>18</v>
          </cell>
        </row>
        <row r="45">
          <cell r="A45" t="str">
            <v>PI 30</v>
          </cell>
          <cell r="B45" t="str">
            <v>Haste para aterramento aço-cobre D 13x2400mm</v>
          </cell>
          <cell r="C45" t="str">
            <v xml:space="preserve"> </v>
          </cell>
          <cell r="D45" t="str">
            <v xml:space="preserve"> </v>
          </cell>
          <cell r="E45" t="str">
            <v>un</v>
          </cell>
          <cell r="F45">
            <v>1</v>
          </cell>
          <cell r="G45">
            <v>6.04</v>
          </cell>
        </row>
        <row r="46">
          <cell r="A46" t="str">
            <v>PI 31</v>
          </cell>
          <cell r="B46" t="str">
            <v>Cabo de cobre nú meio duro, 7 fios 2AWG</v>
          </cell>
          <cell r="C46" t="str">
            <v xml:space="preserve"> </v>
          </cell>
          <cell r="D46" t="str">
            <v xml:space="preserve"> </v>
          </cell>
          <cell r="E46" t="str">
            <v>kg</v>
          </cell>
          <cell r="F46">
            <v>4</v>
          </cell>
          <cell r="G46">
            <v>7.02</v>
          </cell>
        </row>
        <row r="47">
          <cell r="A47" t="str">
            <v>PI 39</v>
          </cell>
          <cell r="B47" t="str">
            <v>Fixação de haste de terra e conexão ao neutro</v>
          </cell>
          <cell r="C47" t="str">
            <v xml:space="preserve"> </v>
          </cell>
          <cell r="D47" t="str">
            <v xml:space="preserve"> </v>
          </cell>
          <cell r="E47" t="str">
            <v>un</v>
          </cell>
          <cell r="F47">
            <v>4</v>
          </cell>
          <cell r="G47">
            <v>35</v>
          </cell>
        </row>
        <row r="48">
          <cell r="A48" t="str">
            <v>PI 37</v>
          </cell>
          <cell r="B48" t="str">
            <v>Lançamento de cabos em dutos de aço, classe 1000V, circuito trifásico mais neutro, e monofásico</v>
          </cell>
          <cell r="C48" t="str">
            <v xml:space="preserve"> </v>
          </cell>
          <cell r="D48" t="str">
            <v xml:space="preserve"> </v>
          </cell>
          <cell r="E48" t="str">
            <v>m</v>
          </cell>
          <cell r="F48">
            <v>100</v>
          </cell>
          <cell r="G48">
            <v>4</v>
          </cell>
        </row>
        <row r="49">
          <cell r="A49" t="str">
            <v>PI 73</v>
          </cell>
          <cell r="B49" t="str">
            <v>Reator de alto fator externo c/ignitor p/ lâmpada a vapor de mercúrio,  da Entral ou similar</v>
          </cell>
          <cell r="C49">
            <v>0</v>
          </cell>
          <cell r="D49">
            <v>0</v>
          </cell>
          <cell r="E49" t="str">
            <v>un</v>
          </cell>
          <cell r="F49">
            <v>4</v>
          </cell>
          <cell r="G49">
            <v>37</v>
          </cell>
        </row>
        <row r="50">
          <cell r="A50" t="str">
            <v>PI 74</v>
          </cell>
          <cell r="B50" t="str">
            <v>Chave de iluminação pública</v>
          </cell>
          <cell r="C50">
            <v>0</v>
          </cell>
          <cell r="D50">
            <v>0</v>
          </cell>
          <cell r="E50" t="str">
            <v>un</v>
          </cell>
          <cell r="F50">
            <v>1</v>
          </cell>
          <cell r="G50">
            <v>95</v>
          </cell>
        </row>
        <row r="51">
          <cell r="A51" t="str">
            <v>PI 75</v>
          </cell>
          <cell r="B51" t="str">
            <v>Montagem eletromecânica de luminária 5m de altura, c/fixação dos equipam.e conexões elét.</v>
          </cell>
          <cell r="C51">
            <v>0</v>
          </cell>
          <cell r="D51">
            <v>0</v>
          </cell>
          <cell r="E51" t="str">
            <v>un</v>
          </cell>
          <cell r="F51">
            <v>4</v>
          </cell>
          <cell r="G51">
            <v>67.08</v>
          </cell>
        </row>
        <row r="52">
          <cell r="A52" t="str">
            <v>PI 22</v>
          </cell>
          <cell r="B52" t="str">
            <v>Base completa com fusível Diazed, 6A, retardado, incluíndo tampa, anel de proteção e ajuste</v>
          </cell>
          <cell r="C52" t="str">
            <v xml:space="preserve"> </v>
          </cell>
          <cell r="D52" t="str">
            <v xml:space="preserve"> </v>
          </cell>
          <cell r="E52" t="str">
            <v>un</v>
          </cell>
          <cell r="F52">
            <v>4</v>
          </cell>
          <cell r="G52">
            <v>8.6300000000000008</v>
          </cell>
        </row>
        <row r="53">
          <cell r="A53" t="str">
            <v>PI 26</v>
          </cell>
          <cell r="B53" t="str">
            <v>Relé fotoelétrico c/ suporte para fixação galv. com furo 18mm</v>
          </cell>
          <cell r="C53" t="str">
            <v xml:space="preserve"> </v>
          </cell>
          <cell r="D53" t="str">
            <v xml:space="preserve"> </v>
          </cell>
          <cell r="E53" t="str">
            <v>un</v>
          </cell>
          <cell r="F53">
            <v>1</v>
          </cell>
          <cell r="G53">
            <v>11.5</v>
          </cell>
        </row>
        <row r="54">
          <cell r="A54" t="str">
            <v>PI 24</v>
          </cell>
          <cell r="B54" t="str">
            <v>Fita elétrica auto fusão a base de borracha EPR</v>
          </cell>
          <cell r="C54" t="str">
            <v xml:space="preserve"> </v>
          </cell>
          <cell r="D54" t="str">
            <v xml:space="preserve"> </v>
          </cell>
          <cell r="E54" t="str">
            <v>un</v>
          </cell>
          <cell r="F54">
            <v>2</v>
          </cell>
          <cell r="G54">
            <v>6.39</v>
          </cell>
        </row>
        <row r="55">
          <cell r="A55" t="str">
            <v>PI 25</v>
          </cell>
          <cell r="B55" t="str">
            <v>Fita adesiva plástica isolante</v>
          </cell>
          <cell r="C55" t="str">
            <v xml:space="preserve"> </v>
          </cell>
          <cell r="D55" t="str">
            <v xml:space="preserve"> </v>
          </cell>
          <cell r="E55" t="str">
            <v>un</v>
          </cell>
          <cell r="F55">
            <v>2</v>
          </cell>
          <cell r="G55">
            <v>3.84</v>
          </cell>
        </row>
        <row r="56">
          <cell r="A56" t="str">
            <v>PI 38</v>
          </cell>
          <cell r="B56" t="str">
            <v>Confecção de emendas retas ou derivação em cabos classe 1000V, c/ conector à compressão</v>
          </cell>
          <cell r="C56" t="str">
            <v xml:space="preserve"> </v>
          </cell>
          <cell r="D56" t="str">
            <v xml:space="preserve"> </v>
          </cell>
          <cell r="E56" t="str">
            <v>un</v>
          </cell>
          <cell r="F56">
            <v>12</v>
          </cell>
          <cell r="G56">
            <v>4.5</v>
          </cell>
        </row>
        <row r="57">
          <cell r="F57" t="str">
            <v>SUB-TOTAL - OBRAS COMPLEMENTARES</v>
          </cell>
        </row>
        <row r="58">
          <cell r="F58" t="str">
            <v>SUB-TOTAL - Passarela do Km 14+000/Km 401+000</v>
          </cell>
        </row>
        <row r="60">
          <cell r="B60" t="str">
            <v>Passarela do Km 15+527/Km 402+527</v>
          </cell>
        </row>
        <row r="61">
          <cell r="B61" t="str">
            <v>OBRAS DE ARTE ESPECIAIS</v>
          </cell>
        </row>
        <row r="62">
          <cell r="B62" t="str">
            <v>Infra e Mesoestrutura</v>
          </cell>
        </row>
        <row r="63">
          <cell r="A63" t="str">
            <v>03.010.01</v>
          </cell>
          <cell r="B63" t="str">
            <v>Escavação em cavas de fundação com esgotamento</v>
          </cell>
          <cell r="C63" t="str">
            <v xml:space="preserve"> </v>
          </cell>
          <cell r="D63" t="str">
            <v xml:space="preserve"> </v>
          </cell>
          <cell r="E63" t="str">
            <v>m3</v>
          </cell>
          <cell r="F63">
            <v>40</v>
          </cell>
          <cell r="G63">
            <v>22.39</v>
          </cell>
        </row>
        <row r="64">
          <cell r="A64" t="str">
            <v>03.371.01</v>
          </cell>
          <cell r="B64" t="str">
            <v>Formas de placa compensada resinada</v>
          </cell>
          <cell r="C64" t="str">
            <v xml:space="preserve"> </v>
          </cell>
          <cell r="D64" t="str">
            <v xml:space="preserve"> </v>
          </cell>
          <cell r="E64" t="str">
            <v>m2</v>
          </cell>
          <cell r="F64">
            <v>36</v>
          </cell>
          <cell r="G64">
            <v>21.86</v>
          </cell>
        </row>
        <row r="65">
          <cell r="A65" t="str">
            <v>03.371.02</v>
          </cell>
          <cell r="B65" t="str">
            <v>Formas de placa compensada plastificada</v>
          </cell>
          <cell r="C65" t="str">
            <v xml:space="preserve"> </v>
          </cell>
          <cell r="D65" t="str">
            <v xml:space="preserve"> </v>
          </cell>
          <cell r="E65" t="str">
            <v>m2</v>
          </cell>
          <cell r="F65">
            <v>94</v>
          </cell>
          <cell r="G65">
            <v>30.76</v>
          </cell>
        </row>
        <row r="66">
          <cell r="A66" t="str">
            <v>03.353.00</v>
          </cell>
          <cell r="B66" t="str">
            <v>Forn., preparo e colocação nas formas, de aço CA-50</v>
          </cell>
          <cell r="C66" t="str">
            <v xml:space="preserve"> </v>
          </cell>
          <cell r="D66" t="str">
            <v xml:space="preserve"> </v>
          </cell>
          <cell r="E66" t="str">
            <v>kg</v>
          </cell>
          <cell r="F66">
            <v>1694</v>
          </cell>
          <cell r="G66">
            <v>2.59</v>
          </cell>
        </row>
        <row r="67">
          <cell r="A67" t="str">
            <v>03.326.00</v>
          </cell>
          <cell r="B67" t="str">
            <v xml:space="preserve">Concreto fck= 20 MPa-contr. raz. uso ger. </v>
          </cell>
          <cell r="C67" t="str">
            <v xml:space="preserve"> </v>
          </cell>
          <cell r="D67" t="str">
            <v xml:space="preserve"> </v>
          </cell>
          <cell r="E67" t="str">
            <v>m3</v>
          </cell>
          <cell r="F67">
            <v>20</v>
          </cell>
          <cell r="G67">
            <v>149.19999999999999</v>
          </cell>
        </row>
        <row r="68">
          <cell r="A68" t="str">
            <v>OAE5a</v>
          </cell>
          <cell r="B68" t="str">
            <v>Estaca metálica - tipo CS 250 X 52 - Fornecimento e cravação</v>
          </cell>
          <cell r="C68" t="str">
            <v xml:space="preserve"> </v>
          </cell>
          <cell r="D68" t="str">
            <v xml:space="preserve"> </v>
          </cell>
          <cell r="E68" t="str">
            <v>m</v>
          </cell>
          <cell r="F68">
            <v>60</v>
          </cell>
          <cell r="G68">
            <v>97.23</v>
          </cell>
        </row>
        <row r="69">
          <cell r="A69" t="str">
            <v>OAE5</v>
          </cell>
          <cell r="B69" t="str">
            <v>Estaca metálica - tipo CS 300 x 130 - Fornecimento e cravação</v>
          </cell>
          <cell r="C69" t="str">
            <v xml:space="preserve"> </v>
          </cell>
          <cell r="D69" t="str">
            <v xml:space="preserve"> </v>
          </cell>
          <cell r="E69" t="str">
            <v>m</v>
          </cell>
          <cell r="F69">
            <v>120</v>
          </cell>
          <cell r="G69">
            <v>176.68</v>
          </cell>
        </row>
        <row r="70">
          <cell r="B70" t="str">
            <v>Superestrutura</v>
          </cell>
        </row>
        <row r="71">
          <cell r="A71" t="str">
            <v>03.371.02</v>
          </cell>
          <cell r="B71" t="str">
            <v>Formas de placa compensada plastificada</v>
          </cell>
          <cell r="C71" t="str">
            <v xml:space="preserve"> </v>
          </cell>
          <cell r="D71" t="str">
            <v xml:space="preserve"> </v>
          </cell>
          <cell r="E71" t="str">
            <v>m2</v>
          </cell>
          <cell r="F71">
            <v>1674</v>
          </cell>
          <cell r="G71">
            <v>30.76</v>
          </cell>
        </row>
        <row r="72">
          <cell r="A72" t="str">
            <v>OAE6</v>
          </cell>
          <cell r="B72" t="str">
            <v>Escoramento metálico comum (cimbramento)</v>
          </cell>
          <cell r="C72" t="str">
            <v xml:space="preserve"> </v>
          </cell>
          <cell r="D72" t="str">
            <v xml:space="preserve"> </v>
          </cell>
          <cell r="E72" t="str">
            <v>m3</v>
          </cell>
          <cell r="F72">
            <v>1160</v>
          </cell>
          <cell r="G72">
            <v>27.58</v>
          </cell>
        </row>
        <row r="73">
          <cell r="A73" t="str">
            <v>03.353.00</v>
          </cell>
          <cell r="B73" t="str">
            <v>Forn., preparo e colocação nas formas, de aço CA-50</v>
          </cell>
          <cell r="C73" t="str">
            <v xml:space="preserve"> </v>
          </cell>
          <cell r="D73" t="str">
            <v xml:space="preserve"> </v>
          </cell>
          <cell r="E73" t="str">
            <v>kg</v>
          </cell>
          <cell r="F73">
            <v>18873</v>
          </cell>
          <cell r="G73">
            <v>2.59</v>
          </cell>
        </row>
        <row r="74">
          <cell r="A74" t="str">
            <v>03.354.00</v>
          </cell>
          <cell r="B74" t="str">
            <v>Forn., preparo e colocação nas formas, de aço CA-60</v>
          </cell>
          <cell r="C74" t="str">
            <v xml:space="preserve"> </v>
          </cell>
          <cell r="D74" t="str">
            <v xml:space="preserve"> </v>
          </cell>
          <cell r="E74" t="str">
            <v>kg</v>
          </cell>
          <cell r="F74">
            <v>1654</v>
          </cell>
          <cell r="G74">
            <v>2.85</v>
          </cell>
        </row>
        <row r="75">
          <cell r="A75" t="str">
            <v>03.359.01</v>
          </cell>
          <cell r="B75" t="str">
            <v>Forn., preparo e colocação nas formas, de aço CA-25</v>
          </cell>
          <cell r="C75" t="str">
            <v xml:space="preserve"> </v>
          </cell>
          <cell r="D75" t="str">
            <v xml:space="preserve"> </v>
          </cell>
          <cell r="E75" t="str">
            <v>kg</v>
          </cell>
          <cell r="F75">
            <v>95</v>
          </cell>
          <cell r="G75">
            <v>2.4300000000000002</v>
          </cell>
        </row>
        <row r="76">
          <cell r="A76" t="str">
            <v>03.330.00</v>
          </cell>
          <cell r="B76" t="str">
            <v>Concreto fck= 35 MPa-contr. raz. uso ger.</v>
          </cell>
          <cell r="C76" t="str">
            <v xml:space="preserve"> </v>
          </cell>
          <cell r="D76" t="str">
            <v xml:space="preserve"> </v>
          </cell>
          <cell r="E76" t="str">
            <v>m3</v>
          </cell>
          <cell r="F76">
            <v>138</v>
          </cell>
          <cell r="G76">
            <v>166.78</v>
          </cell>
        </row>
        <row r="77">
          <cell r="A77" t="str">
            <v>03.326.00</v>
          </cell>
          <cell r="B77" t="str">
            <v xml:space="preserve">Concreto fck= 20 MPa-contr. raz. uso ger. </v>
          </cell>
          <cell r="C77" t="str">
            <v xml:space="preserve"> </v>
          </cell>
          <cell r="D77" t="str">
            <v xml:space="preserve"> </v>
          </cell>
          <cell r="E77" t="str">
            <v>m3</v>
          </cell>
          <cell r="F77">
            <v>25</v>
          </cell>
          <cell r="G77">
            <v>149.19999999999999</v>
          </cell>
        </row>
        <row r="78">
          <cell r="B78" t="str">
            <v>Diversos</v>
          </cell>
        </row>
        <row r="79">
          <cell r="A79" t="str">
            <v>03.510.00</v>
          </cell>
          <cell r="B79" t="str">
            <v>Aparelho de apoio em neoprene</v>
          </cell>
          <cell r="C79" t="str">
            <v xml:space="preserve"> </v>
          </cell>
          <cell r="D79" t="str">
            <v xml:space="preserve"> </v>
          </cell>
          <cell r="E79" t="str">
            <v>kg</v>
          </cell>
          <cell r="F79">
            <v>30</v>
          </cell>
          <cell r="G79">
            <v>86.94</v>
          </cell>
        </row>
        <row r="80">
          <cell r="A80" t="str">
            <v>P 03.991.01b</v>
          </cell>
          <cell r="B80" t="str">
            <v>Dreno de FF D= 50 mm x 500mm</v>
          </cell>
          <cell r="C80" t="str">
            <v xml:space="preserve"> </v>
          </cell>
          <cell r="D80" t="str">
            <v xml:space="preserve"> </v>
          </cell>
          <cell r="E80" t="str">
            <v>un</v>
          </cell>
          <cell r="F80">
            <v>52</v>
          </cell>
          <cell r="G80">
            <v>6.63</v>
          </cell>
        </row>
        <row r="84">
          <cell r="A84" t="str">
            <v>PI 02a</v>
          </cell>
        </row>
        <row r="85">
          <cell r="A85" t="str">
            <v>PI 03</v>
          </cell>
        </row>
        <row r="86">
          <cell r="A86" t="str">
            <v>PI 08</v>
          </cell>
        </row>
        <row r="87">
          <cell r="A87" t="str">
            <v>PI 10</v>
          </cell>
        </row>
        <row r="88">
          <cell r="A88" t="str">
            <v>PI 71</v>
          </cell>
        </row>
        <row r="89">
          <cell r="A89" t="str">
            <v>PI 67</v>
          </cell>
        </row>
        <row r="90">
          <cell r="A90" t="str">
            <v>PI 72</v>
          </cell>
        </row>
        <row r="91">
          <cell r="A91" t="str">
            <v>PI 30</v>
          </cell>
        </row>
        <row r="92">
          <cell r="A92" t="str">
            <v>PI 31</v>
          </cell>
        </row>
        <row r="93">
          <cell r="A93" t="str">
            <v>PI 39</v>
          </cell>
        </row>
        <row r="94">
          <cell r="A94" t="str">
            <v>PI 37</v>
          </cell>
        </row>
        <row r="95">
          <cell r="A95" t="str">
            <v>PI 73</v>
          </cell>
        </row>
        <row r="96">
          <cell r="A96" t="str">
            <v>PI 74</v>
          </cell>
        </row>
        <row r="97">
          <cell r="A97" t="str">
            <v>PI 75</v>
          </cell>
        </row>
        <row r="98">
          <cell r="A98" t="str">
            <v>PI 22</v>
          </cell>
        </row>
        <row r="99">
          <cell r="A99" t="str">
            <v>PI 26</v>
          </cell>
        </row>
        <row r="100">
          <cell r="A100" t="str">
            <v>PI 24</v>
          </cell>
        </row>
        <row r="101">
          <cell r="A101" t="str">
            <v>PI 25</v>
          </cell>
        </row>
        <row r="102">
          <cell r="A102" t="str">
            <v>PI 38</v>
          </cell>
        </row>
      </sheetData>
      <sheetData sheetId="24">
        <row r="14">
          <cell r="A14" t="str">
            <v>01.000.00</v>
          </cell>
          <cell r="B14" t="str">
            <v>Desmatamento,destocamento e limpeza de área com árvore até 0,15m</v>
          </cell>
          <cell r="C14" t="str">
            <v>DNER-ES278/97</v>
          </cell>
          <cell r="D14" t="str">
            <v xml:space="preserve"> </v>
          </cell>
          <cell r="E14" t="str">
            <v>m2</v>
          </cell>
          <cell r="F14">
            <v>348300</v>
          </cell>
          <cell r="G14">
            <v>7.0000000000000007E-2</v>
          </cell>
        </row>
        <row r="15">
          <cell r="A15" t="str">
            <v>01.010.00</v>
          </cell>
          <cell r="B15" t="str">
            <v>Desmatamento e destocamento árvores de 0,15m a 0,30m</v>
          </cell>
          <cell r="C15" t="str">
            <v>DNER-ES278/97</v>
          </cell>
          <cell r="D15" t="str">
            <v xml:space="preserve"> </v>
          </cell>
          <cell r="E15" t="str">
            <v>un</v>
          </cell>
          <cell r="F15">
            <v>3483</v>
          </cell>
          <cell r="G15">
            <v>8.92</v>
          </cell>
        </row>
        <row r="16">
          <cell r="A16" t="str">
            <v>01.011.00</v>
          </cell>
          <cell r="B16" t="str">
            <v>Desmatamento e destocamento árvores superior a 0,30m</v>
          </cell>
          <cell r="C16" t="str">
            <v>DNER-ES278/97</v>
          </cell>
          <cell r="D16" t="str">
            <v xml:space="preserve"> </v>
          </cell>
          <cell r="E16" t="str">
            <v>un</v>
          </cell>
          <cell r="F16">
            <v>1741</v>
          </cell>
          <cell r="G16">
            <v>26.75</v>
          </cell>
        </row>
        <row r="17">
          <cell r="A17" t="str">
            <v>01.100.01</v>
          </cell>
          <cell r="B17" t="str">
            <v>Escavação,carga e transportes de material de 1a  categoria DMT &lt;= 50m</v>
          </cell>
          <cell r="C17" t="str">
            <v>DNER-ES280/97</v>
          </cell>
          <cell r="D17" t="str">
            <v xml:space="preserve"> </v>
          </cell>
          <cell r="E17" t="str">
            <v>m3</v>
          </cell>
          <cell r="F17">
            <v>1000</v>
          </cell>
          <cell r="G17">
            <v>0.62</v>
          </cell>
        </row>
        <row r="18">
          <cell r="A18" t="str">
            <v>01.100.09</v>
          </cell>
          <cell r="B18" t="str">
            <v>Escavação,carga e transportes de material de 1a categoria DMT= 50 a 200m</v>
          </cell>
          <cell r="C18" t="str">
            <v>DNER-ES280/97</v>
          </cell>
          <cell r="D18" t="str">
            <v xml:space="preserve"> </v>
          </cell>
          <cell r="E18" t="str">
            <v>m3</v>
          </cell>
          <cell r="F18">
            <v>1484</v>
          </cell>
          <cell r="G18">
            <v>1.89</v>
          </cell>
        </row>
        <row r="19">
          <cell r="A19" t="str">
            <v>01.100.10</v>
          </cell>
          <cell r="B19" t="str">
            <v>Escavação,carga e transportes de material de 1a categoria DMT= 200 a 400m</v>
          </cell>
          <cell r="C19" t="str">
            <v>DNER-ES280/97</v>
          </cell>
          <cell r="D19" t="str">
            <v xml:space="preserve"> </v>
          </cell>
          <cell r="E19" t="str">
            <v>m3</v>
          </cell>
          <cell r="F19">
            <v>1250</v>
          </cell>
          <cell r="G19">
            <v>1.98</v>
          </cell>
        </row>
        <row r="20">
          <cell r="A20" t="str">
            <v>01.100.11</v>
          </cell>
          <cell r="B20" t="str">
            <v>Escavação,carga e transportes de material de 1a categoria DMT= 400 a 600m</v>
          </cell>
          <cell r="C20" t="str">
            <v>DNER-ES280/97</v>
          </cell>
          <cell r="D20" t="str">
            <v xml:space="preserve"> </v>
          </cell>
          <cell r="E20" t="str">
            <v>m3</v>
          </cell>
          <cell r="F20">
            <v>3925</v>
          </cell>
          <cell r="G20">
            <v>2.12</v>
          </cell>
        </row>
        <row r="21">
          <cell r="A21" t="str">
            <v>01.100.12</v>
          </cell>
          <cell r="B21" t="str">
            <v>Escavação,carga e transportes de material de 1a categoria DMT= 600 a 800m</v>
          </cell>
          <cell r="C21" t="str">
            <v>DNER-ES280/97</v>
          </cell>
          <cell r="D21" t="str">
            <v xml:space="preserve"> </v>
          </cell>
          <cell r="E21" t="str">
            <v>m3</v>
          </cell>
          <cell r="F21">
            <v>1512</v>
          </cell>
          <cell r="G21">
            <v>2.19</v>
          </cell>
        </row>
        <row r="22">
          <cell r="A22" t="str">
            <v>01.100.13</v>
          </cell>
          <cell r="B22" t="str">
            <v>Escavação,carga e transportes de material de 1a categoria DMT= 800 a 1000m</v>
          </cell>
          <cell r="C22" t="str">
            <v>DNER-ES280/97</v>
          </cell>
          <cell r="D22" t="str">
            <v xml:space="preserve"> </v>
          </cell>
          <cell r="E22" t="str">
            <v>m3</v>
          </cell>
          <cell r="F22">
            <v>1019</v>
          </cell>
          <cell r="G22">
            <v>2.36</v>
          </cell>
        </row>
        <row r="23">
          <cell r="A23" t="str">
            <v>01.100.14</v>
          </cell>
          <cell r="B23" t="str">
            <v>Escavação,carga e transportes de material de 1a categoria DMT= 1000 a 1200m</v>
          </cell>
          <cell r="C23" t="str">
            <v>DNER-ES280/97</v>
          </cell>
          <cell r="D23" t="str">
            <v xml:space="preserve"> </v>
          </cell>
          <cell r="E23" t="str">
            <v>m3</v>
          </cell>
          <cell r="F23">
            <v>8380</v>
          </cell>
          <cell r="G23">
            <v>2.4</v>
          </cell>
        </row>
        <row r="24">
          <cell r="A24" t="str">
            <v>01.100.15</v>
          </cell>
          <cell r="B24" t="str">
            <v>Escavação,carga e transportes de material de 1a categoria DMT= 1200 a 1400m</v>
          </cell>
          <cell r="C24" t="str">
            <v>DNER-ES280/97</v>
          </cell>
          <cell r="D24" t="str">
            <v xml:space="preserve"> </v>
          </cell>
          <cell r="E24" t="str">
            <v>m3</v>
          </cell>
          <cell r="F24">
            <v>4445</v>
          </cell>
          <cell r="G24">
            <v>2.62</v>
          </cell>
        </row>
        <row r="25">
          <cell r="A25" t="str">
            <v>01.100.16</v>
          </cell>
          <cell r="B25" t="str">
            <v>Escavação,carga e transportes de material de 1a  categoria DMT 1400 a 1600m</v>
          </cell>
          <cell r="C25" t="str">
            <v>DNER-ES280/97</v>
          </cell>
          <cell r="D25" t="str">
            <v xml:space="preserve"> </v>
          </cell>
          <cell r="E25" t="str">
            <v>m3</v>
          </cell>
          <cell r="F25">
            <v>10739</v>
          </cell>
          <cell r="G25">
            <v>2.73</v>
          </cell>
        </row>
        <row r="26">
          <cell r="A26" t="str">
            <v>01.100.17</v>
          </cell>
          <cell r="B26" t="str">
            <v>Escavação,carga e transportes de material de 1a categoria DMT= 1600 a 1800m</v>
          </cell>
          <cell r="C26" t="str">
            <v>DNER-ES280/97</v>
          </cell>
          <cell r="D26" t="str">
            <v xml:space="preserve"> </v>
          </cell>
          <cell r="E26" t="str">
            <v>m3</v>
          </cell>
          <cell r="F26">
            <v>1768</v>
          </cell>
          <cell r="G26">
            <v>2.84</v>
          </cell>
        </row>
        <row r="27">
          <cell r="A27" t="str">
            <v>01.100.19</v>
          </cell>
          <cell r="B27" t="str">
            <v>Escavação,carga e transportes de material de 1a categoria DMT= 2000 a 3000m</v>
          </cell>
          <cell r="C27" t="str">
            <v>DNER-ES280/97</v>
          </cell>
          <cell r="D27" t="str">
            <v xml:space="preserve"> </v>
          </cell>
          <cell r="E27" t="str">
            <v>m3</v>
          </cell>
          <cell r="F27">
            <v>11011</v>
          </cell>
          <cell r="G27">
            <v>3.26</v>
          </cell>
        </row>
        <row r="28">
          <cell r="A28" t="str">
            <v>DER50255</v>
          </cell>
          <cell r="B28" t="str">
            <v>Esc.  Carga e Transp. de mat. 1a cat. c/ CB 3000&lt;DMT&lt;4000m</v>
          </cell>
          <cell r="C28" t="str">
            <v xml:space="preserve"> </v>
          </cell>
          <cell r="D28" t="str">
            <v xml:space="preserve"> </v>
          </cell>
          <cell r="E28" t="str">
            <v>m3</v>
          </cell>
          <cell r="F28">
            <v>8863</v>
          </cell>
          <cell r="G28">
            <v>3.3</v>
          </cell>
        </row>
        <row r="29">
          <cell r="A29" t="str">
            <v>DER50265</v>
          </cell>
          <cell r="B29" t="str">
            <v>Esc.  Carga e Transp. de mat. 1a cat. c/ CB 4000&lt;DMT&lt;5000m</v>
          </cell>
          <cell r="C29" t="str">
            <v xml:space="preserve"> </v>
          </cell>
          <cell r="D29" t="str">
            <v xml:space="preserve"> </v>
          </cell>
          <cell r="E29" t="str">
            <v>m3</v>
          </cell>
          <cell r="F29">
            <v>5413</v>
          </cell>
          <cell r="G29">
            <v>3.76</v>
          </cell>
        </row>
        <row r="30">
          <cell r="A30" t="str">
            <v>DER50260</v>
          </cell>
          <cell r="B30" t="str">
            <v>Esc.  Carga e Transp. de mat. 1a cat. c/ CB 5000&lt;DMT&lt;6000m</v>
          </cell>
          <cell r="C30" t="str">
            <v xml:space="preserve"> </v>
          </cell>
          <cell r="D30" t="str">
            <v xml:space="preserve"> </v>
          </cell>
          <cell r="E30" t="str">
            <v>m3</v>
          </cell>
          <cell r="F30">
            <v>2698</v>
          </cell>
          <cell r="G30">
            <v>4.29</v>
          </cell>
        </row>
        <row r="31">
          <cell r="A31" t="str">
            <v>DER50270</v>
          </cell>
          <cell r="B31" t="str">
            <v>Esc.  Carga e Transp. de mat. 1a cat. c/ CB 6000&lt;DMT&lt;7000m</v>
          </cell>
          <cell r="C31" t="str">
            <v xml:space="preserve"> </v>
          </cell>
          <cell r="D31" t="str">
            <v xml:space="preserve"> </v>
          </cell>
          <cell r="E31" t="str">
            <v>m3</v>
          </cell>
          <cell r="F31">
            <v>2091</v>
          </cell>
          <cell r="G31">
            <v>4.79</v>
          </cell>
        </row>
        <row r="32">
          <cell r="A32" t="str">
            <v>DER50280</v>
          </cell>
          <cell r="B32" t="str">
            <v>Esc.  Carga e Transp. de mat. 1a cat. c/ CB 7000&lt;DMT&lt;8000m</v>
          </cell>
          <cell r="C32" t="str">
            <v xml:space="preserve"> </v>
          </cell>
          <cell r="D32" t="str">
            <v xml:space="preserve"> </v>
          </cell>
          <cell r="E32" t="str">
            <v>m3</v>
          </cell>
          <cell r="F32">
            <v>13314</v>
          </cell>
          <cell r="G32">
            <v>5.27</v>
          </cell>
        </row>
        <row r="33">
          <cell r="A33" t="str">
            <v>DER50300</v>
          </cell>
          <cell r="B33" t="str">
            <v>Esc.  Carga e Transp. de mat. 1a cat. c/ CB 9000&lt;DMT&lt;10000m</v>
          </cell>
          <cell r="C33" t="str">
            <v xml:space="preserve"> </v>
          </cell>
          <cell r="D33" t="str">
            <v xml:space="preserve"> </v>
          </cell>
          <cell r="E33" t="str">
            <v>m3</v>
          </cell>
          <cell r="F33">
            <v>10102</v>
          </cell>
          <cell r="G33">
            <v>6.3</v>
          </cell>
        </row>
        <row r="34">
          <cell r="A34" t="str">
            <v>DER50305</v>
          </cell>
          <cell r="B34" t="str">
            <v>Esc.  Carga e Transp. de mat. 1a cat. c/ CB 10000&lt;DMT&lt;12000m</v>
          </cell>
          <cell r="C34" t="str">
            <v xml:space="preserve"> </v>
          </cell>
          <cell r="D34" t="str">
            <v xml:space="preserve"> </v>
          </cell>
          <cell r="E34" t="str">
            <v>m3</v>
          </cell>
          <cell r="F34">
            <v>14258</v>
          </cell>
          <cell r="G34">
            <v>7.05</v>
          </cell>
        </row>
        <row r="35">
          <cell r="A35" t="str">
            <v>01.101.11</v>
          </cell>
          <cell r="B35" t="str">
            <v>Escavação,carga e transportes de material de 2a categoria,c/CB,  DMT 400 a 600m</v>
          </cell>
          <cell r="C35" t="str">
            <v>DNER-ES280/97</v>
          </cell>
          <cell r="D35" t="str">
            <v xml:space="preserve"> </v>
          </cell>
          <cell r="E35" t="str">
            <v>m3</v>
          </cell>
          <cell r="F35">
            <v>1631</v>
          </cell>
          <cell r="G35">
            <v>3.15</v>
          </cell>
        </row>
        <row r="36">
          <cell r="A36" t="str">
            <v>01.101.12</v>
          </cell>
          <cell r="B36" t="str">
            <v>Escavação,carga e transportes de material de 2a categoria,c/CB,  DMT 600 a 800m</v>
          </cell>
          <cell r="C36" t="str">
            <v>DNER-ES280/97</v>
          </cell>
          <cell r="D36" t="str">
            <v xml:space="preserve"> </v>
          </cell>
          <cell r="E36" t="str">
            <v>m3</v>
          </cell>
          <cell r="F36">
            <v>3757</v>
          </cell>
          <cell r="G36">
            <v>3.23</v>
          </cell>
        </row>
        <row r="37">
          <cell r="A37" t="str">
            <v>01.101.14</v>
          </cell>
          <cell r="B37" t="str">
            <v>Escavação,carga e transportes de material de 2a categoria,c/CB,  DMT 1000 a 1200m</v>
          </cell>
          <cell r="C37" t="str">
            <v>DNER-ES280/97</v>
          </cell>
          <cell r="D37" t="str">
            <v xml:space="preserve"> </v>
          </cell>
          <cell r="E37" t="str">
            <v>m3</v>
          </cell>
          <cell r="F37">
            <v>1333</v>
          </cell>
          <cell r="G37">
            <v>3.49</v>
          </cell>
        </row>
        <row r="38">
          <cell r="A38" t="str">
            <v>01.101.15</v>
          </cell>
          <cell r="B38" t="str">
            <v>Escavação,carga e transportes de material de 2a categoria,c/CB,  DMT 1200 a 1400m</v>
          </cell>
          <cell r="C38" t="str">
            <v>DNER-ES280/97</v>
          </cell>
          <cell r="D38" t="str">
            <v xml:space="preserve"> </v>
          </cell>
          <cell r="E38" t="str">
            <v>m3</v>
          </cell>
          <cell r="F38">
            <v>1404</v>
          </cell>
          <cell r="G38">
            <v>3.73</v>
          </cell>
        </row>
        <row r="39">
          <cell r="A39" t="str">
            <v>01.101.16</v>
          </cell>
          <cell r="B39" t="str">
            <v>Escavação,carga e transportes de material de 2a categoria,c/CB,  DMT 1400 a 1600m</v>
          </cell>
          <cell r="C39" t="str">
            <v>DNER-ES280/97</v>
          </cell>
          <cell r="D39" t="str">
            <v xml:space="preserve"> </v>
          </cell>
          <cell r="E39" t="str">
            <v>m3</v>
          </cell>
          <cell r="F39">
            <v>2888</v>
          </cell>
          <cell r="G39">
            <v>3.87</v>
          </cell>
        </row>
        <row r="40">
          <cell r="A40" t="str">
            <v>01.101.19</v>
          </cell>
          <cell r="B40" t="str">
            <v>Escavação,carga e transportes de material de 2a categoria,c/CB,  DMT 2000 a 3000m</v>
          </cell>
          <cell r="C40" t="str">
            <v>DNER-ES280/97</v>
          </cell>
          <cell r="D40" t="str">
            <v xml:space="preserve"> </v>
          </cell>
          <cell r="E40" t="str">
            <v>m3</v>
          </cell>
          <cell r="F40">
            <v>6541</v>
          </cell>
          <cell r="G40">
            <v>4.51</v>
          </cell>
        </row>
        <row r="41">
          <cell r="A41" t="str">
            <v>DER51225</v>
          </cell>
          <cell r="B41" t="str">
            <v>Escavação,carga e transportes de material de 2a categoria DMT 3000 a 4000m</v>
          </cell>
          <cell r="C41" t="str">
            <v xml:space="preserve"> </v>
          </cell>
          <cell r="D41" t="str">
            <v xml:space="preserve"> </v>
          </cell>
          <cell r="E41" t="str">
            <v>m3</v>
          </cell>
          <cell r="F41">
            <v>2216</v>
          </cell>
          <cell r="G41">
            <v>4.5599999999999996</v>
          </cell>
        </row>
        <row r="42">
          <cell r="A42" t="str">
            <v>DER51235</v>
          </cell>
          <cell r="B42" t="str">
            <v>Escavação,carga e transportes de material de 2a categoria DMT 4000 a 5000m</v>
          </cell>
          <cell r="C42" t="str">
            <v xml:space="preserve"> </v>
          </cell>
          <cell r="D42" t="str">
            <v xml:space="preserve"> </v>
          </cell>
          <cell r="E42" t="str">
            <v>m3</v>
          </cell>
          <cell r="F42">
            <v>1163</v>
          </cell>
          <cell r="G42">
            <v>5.15</v>
          </cell>
        </row>
        <row r="43">
          <cell r="A43" t="str">
            <v>DER51270</v>
          </cell>
          <cell r="B43" t="str">
            <v>Escavação,carga e transportes de material de 2a categoria DMT 7000 a 8000m</v>
          </cell>
          <cell r="C43" t="str">
            <v xml:space="preserve"> </v>
          </cell>
          <cell r="D43" t="str">
            <v xml:space="preserve"> </v>
          </cell>
          <cell r="E43" t="str">
            <v>m3</v>
          </cell>
          <cell r="F43">
            <v>1969</v>
          </cell>
          <cell r="G43">
            <v>6.93</v>
          </cell>
        </row>
        <row r="44">
          <cell r="A44" t="str">
            <v>DER51330</v>
          </cell>
          <cell r="B44" t="str">
            <v>Escavação,carga e transportes de material de 2a categoria DMT 16000 a 18000m</v>
          </cell>
          <cell r="C44" t="str">
            <v xml:space="preserve"> </v>
          </cell>
          <cell r="D44" t="str">
            <v xml:space="preserve"> </v>
          </cell>
          <cell r="E44" t="str">
            <v>m3</v>
          </cell>
          <cell r="F44">
            <v>5909</v>
          </cell>
          <cell r="G44">
            <v>12.53</v>
          </cell>
        </row>
        <row r="45">
          <cell r="A45" t="str">
            <v>DER51340</v>
          </cell>
          <cell r="B45" t="str">
            <v>Escavação,carga e transportes de material de 2a categoria DMT 18000 a 20000m</v>
          </cell>
          <cell r="C45" t="str">
            <v xml:space="preserve"> </v>
          </cell>
          <cell r="D45" t="str">
            <v xml:space="preserve"> </v>
          </cell>
          <cell r="E45" t="str">
            <v>m3</v>
          </cell>
          <cell r="F45">
            <v>6828</v>
          </cell>
          <cell r="G45">
            <v>13.65</v>
          </cell>
        </row>
        <row r="46">
          <cell r="A46" t="str">
            <v>DER52070</v>
          </cell>
          <cell r="B46" t="str">
            <v>Esc. Carga e Transp. de solos moles 100&lt;DMT&lt;=200m</v>
          </cell>
          <cell r="C46" t="str">
            <v xml:space="preserve"> </v>
          </cell>
          <cell r="D46" t="str">
            <v xml:space="preserve"> </v>
          </cell>
          <cell r="E46" t="str">
            <v>m3</v>
          </cell>
          <cell r="F46">
            <v>592</v>
          </cell>
          <cell r="G46">
            <v>3.95</v>
          </cell>
        </row>
        <row r="47">
          <cell r="A47" t="str">
            <v>DER52082</v>
          </cell>
          <cell r="B47" t="str">
            <v>Esc. Carga e Transp. de solos moles 200&lt;DMT&lt;=400m</v>
          </cell>
          <cell r="C47" t="str">
            <v xml:space="preserve"> </v>
          </cell>
          <cell r="D47" t="str">
            <v xml:space="preserve"> </v>
          </cell>
          <cell r="E47" t="str">
            <v>m3</v>
          </cell>
          <cell r="F47">
            <v>1203</v>
          </cell>
          <cell r="G47">
            <v>4.03</v>
          </cell>
        </row>
        <row r="48">
          <cell r="A48" t="str">
            <v>DER52087</v>
          </cell>
          <cell r="B48" t="str">
            <v>Esc. Carga e Transp. de solos moles 400&lt;DMT&lt;=600m</v>
          </cell>
          <cell r="C48" t="str">
            <v xml:space="preserve"> </v>
          </cell>
          <cell r="D48" t="str">
            <v xml:space="preserve"> </v>
          </cell>
          <cell r="E48" t="str">
            <v>m3</v>
          </cell>
          <cell r="F48">
            <v>8307</v>
          </cell>
          <cell r="G48">
            <v>4.5999999999999996</v>
          </cell>
        </row>
        <row r="49">
          <cell r="A49" t="str">
            <v>DER52090</v>
          </cell>
          <cell r="B49" t="str">
            <v>Esc. Carga e Transp. de solos moles 600&lt;DMT&lt;=800m</v>
          </cell>
          <cell r="C49" t="str">
            <v xml:space="preserve"> </v>
          </cell>
          <cell r="D49" t="str">
            <v xml:space="preserve"> </v>
          </cell>
          <cell r="E49" t="str">
            <v>m3</v>
          </cell>
          <cell r="F49">
            <v>1430</v>
          </cell>
          <cell r="G49">
            <v>4.6399999999999997</v>
          </cell>
        </row>
        <row r="50">
          <cell r="A50" t="str">
            <v>DER52095</v>
          </cell>
          <cell r="B50" t="str">
            <v>Esc. Carga e Transp. de solos moles 800&lt;DMT&lt;=1000m</v>
          </cell>
          <cell r="C50" t="str">
            <v xml:space="preserve"> </v>
          </cell>
          <cell r="D50" t="str">
            <v xml:space="preserve"> </v>
          </cell>
          <cell r="E50" t="str">
            <v>m3</v>
          </cell>
          <cell r="F50">
            <v>2650</v>
          </cell>
          <cell r="G50">
            <v>4.7</v>
          </cell>
        </row>
        <row r="51">
          <cell r="A51" t="str">
            <v>DER52100</v>
          </cell>
          <cell r="B51" t="str">
            <v>Esc. Carga e Transp. de solos moles 1000&lt;DMT&lt;=1200m</v>
          </cell>
          <cell r="C51" t="str">
            <v xml:space="preserve"> </v>
          </cell>
          <cell r="D51" t="str">
            <v xml:space="preserve"> </v>
          </cell>
          <cell r="E51" t="str">
            <v>m3</v>
          </cell>
          <cell r="F51">
            <v>3238</v>
          </cell>
          <cell r="G51">
            <v>4.71</v>
          </cell>
        </row>
        <row r="52">
          <cell r="A52" t="str">
            <v>DER52101</v>
          </cell>
          <cell r="B52" t="str">
            <v>Esc. Carga e Transp. de solos moles 1200&lt;DMT&lt;=1400m</v>
          </cell>
          <cell r="C52" t="str">
            <v xml:space="preserve"> </v>
          </cell>
          <cell r="D52" t="str">
            <v xml:space="preserve"> </v>
          </cell>
          <cell r="E52" t="str">
            <v>m3</v>
          </cell>
          <cell r="F52">
            <v>762</v>
          </cell>
          <cell r="G52">
            <v>4.74</v>
          </cell>
        </row>
        <row r="53">
          <cell r="A53" t="str">
            <v>DER52102</v>
          </cell>
          <cell r="B53" t="str">
            <v>Esc. Carga e Transp. de solos moles 1400&lt;DMT&lt;=1600m</v>
          </cell>
          <cell r="C53" t="str">
            <v xml:space="preserve"> </v>
          </cell>
          <cell r="D53" t="str">
            <v xml:space="preserve"> </v>
          </cell>
          <cell r="E53" t="str">
            <v>m3</v>
          </cell>
          <cell r="F53">
            <v>1375</v>
          </cell>
          <cell r="G53">
            <v>4.8099999999999996</v>
          </cell>
        </row>
        <row r="54">
          <cell r="A54" t="str">
            <v>DER52103</v>
          </cell>
          <cell r="B54" t="str">
            <v>Esc. Carga e Transp. de solos moles 1600&lt;DMT&lt;=1800m</v>
          </cell>
          <cell r="C54" t="str">
            <v xml:space="preserve"> </v>
          </cell>
          <cell r="D54" t="str">
            <v xml:space="preserve"> </v>
          </cell>
          <cell r="E54" t="str">
            <v>m3</v>
          </cell>
          <cell r="F54">
            <v>1388</v>
          </cell>
          <cell r="G54">
            <v>4.8600000000000003</v>
          </cell>
        </row>
        <row r="55">
          <cell r="A55" t="str">
            <v>DER52105</v>
          </cell>
          <cell r="B55" t="str">
            <v>Esc. Carga e Transp. de solos moles 2000&lt;DMT&lt;=3000m</v>
          </cell>
          <cell r="C55" t="str">
            <v xml:space="preserve"> </v>
          </cell>
          <cell r="D55" t="str">
            <v xml:space="preserve"> </v>
          </cell>
          <cell r="E55" t="str">
            <v>m3</v>
          </cell>
          <cell r="F55">
            <v>15176</v>
          </cell>
          <cell r="G55">
            <v>5.77</v>
          </cell>
        </row>
        <row r="56">
          <cell r="A56" t="str">
            <v>01.510.00</v>
          </cell>
          <cell r="B56" t="str">
            <v>Compactação de aterros a 95% Proctor Normal</v>
          </cell>
          <cell r="C56" t="str">
            <v>DNER-ES282/97</v>
          </cell>
          <cell r="D56" t="str">
            <v xml:space="preserve"> </v>
          </cell>
          <cell r="E56" t="str">
            <v>m3</v>
          </cell>
          <cell r="F56">
            <v>62802</v>
          </cell>
          <cell r="G56">
            <v>0.79</v>
          </cell>
        </row>
        <row r="57">
          <cell r="A57" t="str">
            <v>01.511.00</v>
          </cell>
          <cell r="B57" t="str">
            <v>Compactação de aterros a 100% Proctor Normal</v>
          </cell>
          <cell r="C57" t="str">
            <v>DNER-ES282/97</v>
          </cell>
          <cell r="D57" t="str">
            <v xml:space="preserve"> </v>
          </cell>
          <cell r="E57" t="str">
            <v>m3</v>
          </cell>
          <cell r="F57">
            <v>42418</v>
          </cell>
          <cell r="G57">
            <v>1.36</v>
          </cell>
        </row>
        <row r="58">
          <cell r="F58" t="str">
            <v>SUB-TOTAL</v>
          </cell>
        </row>
        <row r="60">
          <cell r="B60" t="str">
            <v>PAVIMENTAÇÃO</v>
          </cell>
        </row>
        <row r="61">
          <cell r="A61" t="str">
            <v>02.000.00</v>
          </cell>
          <cell r="B61" t="str">
            <v>Regularização do subleito</v>
          </cell>
          <cell r="C61" t="str">
            <v xml:space="preserve"> </v>
          </cell>
          <cell r="D61" t="str">
            <v xml:space="preserve"> </v>
          </cell>
          <cell r="E61" t="str">
            <v>m2</v>
          </cell>
          <cell r="F61">
            <v>95629</v>
          </cell>
          <cell r="G61">
            <v>0.3</v>
          </cell>
        </row>
        <row r="62">
          <cell r="A62" t="str">
            <v>DER53110</v>
          </cell>
          <cell r="B62" t="str">
            <v>Camada de seixo classificado</v>
          </cell>
          <cell r="C62" t="str">
            <v xml:space="preserve"> </v>
          </cell>
          <cell r="D62" t="str">
            <v xml:space="preserve"> </v>
          </cell>
          <cell r="E62" t="str">
            <v>m3</v>
          </cell>
          <cell r="F62">
            <v>18370</v>
          </cell>
          <cell r="G62">
            <v>16.09</v>
          </cell>
        </row>
        <row r="63">
          <cell r="F63" t="str">
            <v>SUB-TOTAL</v>
          </cell>
        </row>
        <row r="65">
          <cell r="B65" t="str">
            <v>DRENAGEM</v>
          </cell>
        </row>
        <row r="66">
          <cell r="A66" t="str">
            <v>04.000.00</v>
          </cell>
          <cell r="B66" t="str">
            <v>Escavação manual em material de 1a categoria</v>
          </cell>
          <cell r="C66" t="str">
            <v xml:space="preserve"> </v>
          </cell>
          <cell r="D66" t="str">
            <v xml:space="preserve"> </v>
          </cell>
          <cell r="E66" t="str">
            <v>m3</v>
          </cell>
          <cell r="F66">
            <v>161</v>
          </cell>
          <cell r="G66">
            <v>17.57</v>
          </cell>
        </row>
        <row r="67">
          <cell r="A67" t="str">
            <v>04.001.00</v>
          </cell>
          <cell r="B67" t="str">
            <v>Escavação mecânica em material de 1a categoria</v>
          </cell>
          <cell r="C67" t="str">
            <v xml:space="preserve"> </v>
          </cell>
          <cell r="D67" t="str">
            <v xml:space="preserve"> </v>
          </cell>
          <cell r="E67" t="str">
            <v>m3</v>
          </cell>
          <cell r="F67">
            <v>824</v>
          </cell>
          <cell r="G67">
            <v>2.09</v>
          </cell>
        </row>
        <row r="68">
          <cell r="A68" t="str">
            <v>04.001.01</v>
          </cell>
          <cell r="B68" t="str">
            <v>Escavação mecânica,reaterro e compactação (material de 1a categoria)</v>
          </cell>
          <cell r="C68" t="str">
            <v xml:space="preserve"> </v>
          </cell>
          <cell r="D68" t="str">
            <v xml:space="preserve"> </v>
          </cell>
          <cell r="E68" t="str">
            <v>m3</v>
          </cell>
          <cell r="F68">
            <v>658.80000000000007</v>
          </cell>
          <cell r="G68">
            <v>3.03</v>
          </cell>
        </row>
        <row r="69">
          <cell r="A69" t="str">
            <v>04.400.02</v>
          </cell>
          <cell r="B69" t="str">
            <v>Valeta de prot. de cortes c/ revest. vegetal VPC 02</v>
          </cell>
          <cell r="C69" t="str">
            <v xml:space="preserve"> </v>
          </cell>
          <cell r="D69" t="str">
            <v xml:space="preserve"> </v>
          </cell>
          <cell r="E69" t="str">
            <v>m</v>
          </cell>
          <cell r="F69">
            <v>3333</v>
          </cell>
          <cell r="G69">
            <v>23.24</v>
          </cell>
        </row>
        <row r="70">
          <cell r="A70" t="str">
            <v>04.401.01</v>
          </cell>
          <cell r="B70" t="str">
            <v>Valeta de prot. de aterro c/ revest. vegetal VPA 01</v>
          </cell>
          <cell r="C70" t="str">
            <v xml:space="preserve"> </v>
          </cell>
          <cell r="D70" t="str">
            <v xml:space="preserve"> </v>
          </cell>
          <cell r="E70" t="str">
            <v>m</v>
          </cell>
          <cell r="F70">
            <v>2294</v>
          </cell>
          <cell r="G70">
            <v>31.98</v>
          </cell>
        </row>
        <row r="71">
          <cell r="A71" t="str">
            <v>04.401.02</v>
          </cell>
          <cell r="B71" t="str">
            <v>Valeta de prot. de aterro c/ revest. vegetal VPA 02</v>
          </cell>
          <cell r="C71" t="str">
            <v xml:space="preserve"> </v>
          </cell>
          <cell r="D71" t="str">
            <v xml:space="preserve"> </v>
          </cell>
          <cell r="E71" t="str">
            <v>m</v>
          </cell>
          <cell r="F71">
            <v>5351</v>
          </cell>
          <cell r="G71">
            <v>24.32</v>
          </cell>
        </row>
        <row r="72">
          <cell r="A72" t="str">
            <v>04.900.21</v>
          </cell>
          <cell r="B72" t="str">
            <v>Sarjeta de cant. central de concreto-SCC 01</v>
          </cell>
          <cell r="C72" t="str">
            <v>DNER-ES288/97</v>
          </cell>
          <cell r="D72" t="str">
            <v xml:space="preserve"> </v>
          </cell>
          <cell r="E72" t="str">
            <v>m</v>
          </cell>
          <cell r="F72">
            <v>5269</v>
          </cell>
          <cell r="G72">
            <v>13.85</v>
          </cell>
        </row>
        <row r="73">
          <cell r="A73" t="str">
            <v>04.900.22</v>
          </cell>
          <cell r="B73" t="str">
            <v>Sarjeta de cant. central de concreto-SCC 02</v>
          </cell>
          <cell r="C73" t="str">
            <v>DNER-ES288/97</v>
          </cell>
          <cell r="D73" t="str">
            <v xml:space="preserve"> </v>
          </cell>
          <cell r="E73" t="str">
            <v>m</v>
          </cell>
          <cell r="F73">
            <v>484</v>
          </cell>
          <cell r="G73">
            <v>19.170000000000002</v>
          </cell>
        </row>
        <row r="74">
          <cell r="A74" t="str">
            <v>04.900.32</v>
          </cell>
          <cell r="B74" t="str">
            <v>Sarjeta triangular de grama-STG 02</v>
          </cell>
          <cell r="C74" t="str">
            <v xml:space="preserve"> </v>
          </cell>
          <cell r="D74" t="str">
            <v xml:space="preserve"> </v>
          </cell>
          <cell r="E74" t="str">
            <v>m</v>
          </cell>
          <cell r="F74">
            <v>319</v>
          </cell>
          <cell r="G74">
            <v>12.14</v>
          </cell>
        </row>
        <row r="75">
          <cell r="A75" t="str">
            <v>04.900.33</v>
          </cell>
          <cell r="B75" t="str">
            <v>Sarjeta triangular de grama-STG 03</v>
          </cell>
          <cell r="C75" t="str">
            <v xml:space="preserve"> </v>
          </cell>
          <cell r="D75" t="str">
            <v xml:space="preserve"> </v>
          </cell>
          <cell r="E75" t="str">
            <v>m</v>
          </cell>
          <cell r="F75">
            <v>341</v>
          </cell>
          <cell r="G75">
            <v>10.61</v>
          </cell>
        </row>
        <row r="76">
          <cell r="A76" t="str">
            <v>04.900.34</v>
          </cell>
          <cell r="B76" t="str">
            <v>Sarjeta triangular de grama-STG 04</v>
          </cell>
          <cell r="C76" t="str">
            <v xml:space="preserve"> </v>
          </cell>
          <cell r="D76" t="str">
            <v xml:space="preserve"> </v>
          </cell>
          <cell r="E76" t="str">
            <v>m</v>
          </cell>
          <cell r="F76">
            <v>3872</v>
          </cell>
          <cell r="G76">
            <v>8.4700000000000006</v>
          </cell>
        </row>
        <row r="77">
          <cell r="A77" t="str">
            <v>DER78150b</v>
          </cell>
          <cell r="B77" t="str">
            <v>Caixa coletora de sarjeta - CCS, D=40cm E H=1,00m</v>
          </cell>
          <cell r="C77" t="str">
            <v xml:space="preserve"> </v>
          </cell>
          <cell r="D77" t="str">
            <v xml:space="preserve"> </v>
          </cell>
          <cell r="E77" t="str">
            <v>un</v>
          </cell>
          <cell r="F77">
            <v>5</v>
          </cell>
          <cell r="G77">
            <v>382.07</v>
          </cell>
        </row>
        <row r="78">
          <cell r="A78" t="str">
            <v>DER78150a</v>
          </cell>
          <cell r="B78" t="str">
            <v>Caixa coletora de sarjeta - CCS, D=60cm E H=1,5m</v>
          </cell>
          <cell r="C78" t="str">
            <v xml:space="preserve"> </v>
          </cell>
          <cell r="D78" t="str">
            <v xml:space="preserve"> </v>
          </cell>
          <cell r="E78" t="str">
            <v>un</v>
          </cell>
          <cell r="F78">
            <v>6</v>
          </cell>
          <cell r="G78">
            <v>500.45</v>
          </cell>
        </row>
        <row r="79">
          <cell r="A79" t="str">
            <v>DER78250</v>
          </cell>
          <cell r="B79" t="str">
            <v>Caixa coletora de sarjeta - CCS, D=80cm E H=1,50m</v>
          </cell>
          <cell r="C79" t="str">
            <v xml:space="preserve"> </v>
          </cell>
          <cell r="D79" t="str">
            <v xml:space="preserve"> </v>
          </cell>
          <cell r="E79" t="str">
            <v>un</v>
          </cell>
          <cell r="F79">
            <v>2</v>
          </cell>
          <cell r="G79">
            <v>436.66</v>
          </cell>
        </row>
        <row r="80">
          <cell r="A80" t="str">
            <v>DER78300</v>
          </cell>
          <cell r="B80" t="str">
            <v>Caixa coletora de sarjeta - CCS, D=100cm E H=1,50m</v>
          </cell>
          <cell r="C80" t="str">
            <v xml:space="preserve"> </v>
          </cell>
          <cell r="D80" t="str">
            <v xml:space="preserve"> </v>
          </cell>
          <cell r="E80" t="str">
            <v>un</v>
          </cell>
          <cell r="F80">
            <v>2</v>
          </cell>
          <cell r="G80">
            <v>449.54</v>
          </cell>
        </row>
        <row r="81">
          <cell r="A81" t="str">
            <v>04.930.01</v>
          </cell>
          <cell r="B81" t="str">
            <v>Caixa coletora de sarjeta-CCS 01</v>
          </cell>
          <cell r="C81" t="str">
            <v>DNER-ES287/97</v>
          </cell>
          <cell r="D81" t="str">
            <v xml:space="preserve"> </v>
          </cell>
          <cell r="E81" t="str">
            <v>un</v>
          </cell>
          <cell r="F81">
            <v>3</v>
          </cell>
          <cell r="G81">
            <v>568.85</v>
          </cell>
        </row>
        <row r="82">
          <cell r="A82" t="str">
            <v>04.930.02</v>
          </cell>
          <cell r="B82" t="str">
            <v>Caixa coletora de sarjeta-CCS 02</v>
          </cell>
          <cell r="C82" t="str">
            <v>DNER-ES287/97</v>
          </cell>
          <cell r="D82" t="str">
            <v xml:space="preserve"> </v>
          </cell>
          <cell r="E82" t="str">
            <v>un</v>
          </cell>
          <cell r="F82">
            <v>3</v>
          </cell>
          <cell r="G82">
            <v>555.63</v>
          </cell>
        </row>
        <row r="83">
          <cell r="A83" t="str">
            <v>04.930.03</v>
          </cell>
          <cell r="B83" t="str">
            <v>Caixa coletora de sarjeta-CCS 03</v>
          </cell>
          <cell r="C83" t="str">
            <v>DNER-ES287/97</v>
          </cell>
          <cell r="D83" t="str">
            <v xml:space="preserve"> </v>
          </cell>
          <cell r="E83" t="str">
            <v>un</v>
          </cell>
          <cell r="F83">
            <v>1</v>
          </cell>
          <cell r="G83">
            <v>542.39</v>
          </cell>
        </row>
        <row r="84">
          <cell r="A84" t="str">
            <v>DER77100</v>
          </cell>
          <cell r="B84" t="str">
            <v>Caixa coletora de talvegue - CCT, D=80cm E H=1,50m</v>
          </cell>
          <cell r="C84" t="str">
            <v xml:space="preserve"> </v>
          </cell>
          <cell r="D84" t="str">
            <v xml:space="preserve"> </v>
          </cell>
          <cell r="E84" t="str">
            <v>un</v>
          </cell>
          <cell r="F84">
            <v>4</v>
          </cell>
          <cell r="G84">
            <v>419.95</v>
          </cell>
        </row>
        <row r="85">
          <cell r="A85" t="str">
            <v>DER77150</v>
          </cell>
          <cell r="B85" t="str">
            <v>Caixa coletora de talvegue - CCT, D=100cm E H=1,50m</v>
          </cell>
          <cell r="C85" t="str">
            <v xml:space="preserve"> </v>
          </cell>
          <cell r="D85" t="str">
            <v xml:space="preserve"> </v>
          </cell>
          <cell r="E85" t="str">
            <v>un</v>
          </cell>
          <cell r="F85">
            <v>1</v>
          </cell>
          <cell r="G85">
            <v>410.6</v>
          </cell>
        </row>
        <row r="86">
          <cell r="A86" t="str">
            <v>DER77150d</v>
          </cell>
          <cell r="B86" t="str">
            <v>Caixa coletora de talvegue, para BDTC, D=1,20m E H=1,50m</v>
          </cell>
          <cell r="C86" t="str">
            <v xml:space="preserve"> </v>
          </cell>
          <cell r="D86" t="str">
            <v xml:space="preserve"> </v>
          </cell>
          <cell r="E86" t="str">
            <v>un</v>
          </cell>
          <cell r="F86">
            <v>1</v>
          </cell>
          <cell r="G86">
            <v>581.30999999999995</v>
          </cell>
        </row>
        <row r="87">
          <cell r="A87" t="str">
            <v>P 04.100.07</v>
          </cell>
          <cell r="B87" t="str">
            <v>Execução de galerias D=0,40 c/ lastro de brita</v>
          </cell>
          <cell r="C87" t="str">
            <v xml:space="preserve"> </v>
          </cell>
          <cell r="D87" t="str">
            <v xml:space="preserve"> </v>
          </cell>
          <cell r="E87" t="str">
            <v>m</v>
          </cell>
          <cell r="F87">
            <v>81</v>
          </cell>
          <cell r="G87">
            <v>41.68</v>
          </cell>
        </row>
        <row r="88">
          <cell r="A88" t="str">
            <v>P 04.100.09</v>
          </cell>
          <cell r="B88" t="str">
            <v>Execução de galerias D=0,60 c/ lastro de brita</v>
          </cell>
          <cell r="C88" t="str">
            <v xml:space="preserve"> </v>
          </cell>
          <cell r="D88" t="str">
            <v xml:space="preserve"> </v>
          </cell>
          <cell r="E88" t="str">
            <v>m</v>
          </cell>
          <cell r="F88">
            <v>139</v>
          </cell>
          <cell r="G88">
            <v>100.67</v>
          </cell>
        </row>
        <row r="89">
          <cell r="A89" t="str">
            <v>P 04.100.08</v>
          </cell>
          <cell r="B89" t="str">
            <v>Execução de galerias D=0,40 c/ lastro de concreto</v>
          </cell>
          <cell r="C89" t="str">
            <v xml:space="preserve"> </v>
          </cell>
          <cell r="D89" t="str">
            <v xml:space="preserve"> </v>
          </cell>
          <cell r="E89" t="str">
            <v>m</v>
          </cell>
          <cell r="F89">
            <v>35</v>
          </cell>
          <cell r="G89">
            <v>58.65</v>
          </cell>
        </row>
        <row r="90">
          <cell r="A90" t="str">
            <v>DER72350b</v>
          </cell>
          <cell r="B90" t="str">
            <v>Boca para BSTC D=40cm - Normal</v>
          </cell>
          <cell r="C90" t="str">
            <v xml:space="preserve"> </v>
          </cell>
          <cell r="D90" t="str">
            <v xml:space="preserve"> </v>
          </cell>
          <cell r="E90" t="str">
            <v>un</v>
          </cell>
          <cell r="F90">
            <v>4</v>
          </cell>
          <cell r="G90">
            <v>147.57</v>
          </cell>
        </row>
        <row r="91">
          <cell r="A91" t="str">
            <v>04.101.01</v>
          </cell>
          <cell r="B91" t="str">
            <v>Boca de BSTC D=0.60m-normal</v>
          </cell>
          <cell r="C91" t="str">
            <v>DNER-ES284/97</v>
          </cell>
          <cell r="D91" t="str">
            <v xml:space="preserve"> </v>
          </cell>
          <cell r="E91" t="str">
            <v>un</v>
          </cell>
          <cell r="F91">
            <v>7</v>
          </cell>
          <cell r="G91">
            <v>299.62</v>
          </cell>
        </row>
        <row r="92">
          <cell r="A92" t="str">
            <v>04.940.02</v>
          </cell>
          <cell r="B92" t="str">
            <v>Descida d’água tipo rápido- canal retangular-DAR 02</v>
          </cell>
          <cell r="C92" t="str">
            <v>DNER-ES291/97</v>
          </cell>
          <cell r="D92" t="str">
            <v xml:space="preserve"> </v>
          </cell>
          <cell r="E92" t="str">
            <v>m</v>
          </cell>
          <cell r="F92">
            <v>5</v>
          </cell>
          <cell r="G92">
            <v>57.28</v>
          </cell>
        </row>
        <row r="93">
          <cell r="F93" t="str">
            <v>SUB-TOTAL</v>
          </cell>
        </row>
        <row r="94">
          <cell r="B94" t="str">
            <v>OBRAS DE ARTE CORRENTES</v>
          </cell>
        </row>
        <row r="95">
          <cell r="A95" t="str">
            <v>04.000.01</v>
          </cell>
          <cell r="B95" t="str">
            <v>Escavação manual,reaterro e compactação (material de 1a categoria)</v>
          </cell>
          <cell r="C95" t="str">
            <v xml:space="preserve"> </v>
          </cell>
          <cell r="D95" t="str">
            <v xml:space="preserve"> </v>
          </cell>
          <cell r="E95" t="str">
            <v>m3</v>
          </cell>
          <cell r="F95">
            <v>2635.2000000000003</v>
          </cell>
          <cell r="G95">
            <v>22.33</v>
          </cell>
        </row>
        <row r="96">
          <cell r="A96" t="str">
            <v>04.100.02</v>
          </cell>
          <cell r="B96" t="str">
            <v>Corpo de BSTC D=0.80m</v>
          </cell>
          <cell r="C96" t="str">
            <v>DNER-ES284/97</v>
          </cell>
          <cell r="D96" t="str">
            <v xml:space="preserve"> </v>
          </cell>
          <cell r="E96" t="str">
            <v xml:space="preserve">m </v>
          </cell>
          <cell r="F96">
            <v>158</v>
          </cell>
          <cell r="G96">
            <v>201.98</v>
          </cell>
        </row>
        <row r="97">
          <cell r="A97" t="str">
            <v>04.100.03</v>
          </cell>
          <cell r="B97" t="str">
            <v>Corpo de BSTC D=1.00m</v>
          </cell>
          <cell r="C97" t="str">
            <v>DNER-ES284/97</v>
          </cell>
          <cell r="D97" t="str">
            <v xml:space="preserve"> </v>
          </cell>
          <cell r="E97" t="str">
            <v xml:space="preserve">m </v>
          </cell>
          <cell r="F97">
            <v>99</v>
          </cell>
          <cell r="G97">
            <v>280.33</v>
          </cell>
        </row>
        <row r="98">
          <cell r="A98" t="str">
            <v>04.101.02</v>
          </cell>
          <cell r="B98" t="str">
            <v>Boca de BSTC D=0.80m-normal</v>
          </cell>
          <cell r="C98" t="str">
            <v>DNER-ES284/97</v>
          </cell>
          <cell r="D98" t="str">
            <v xml:space="preserve"> </v>
          </cell>
          <cell r="E98" t="str">
            <v>un</v>
          </cell>
          <cell r="F98">
            <v>16</v>
          </cell>
          <cell r="G98">
            <v>494.05</v>
          </cell>
        </row>
        <row r="99">
          <cell r="A99" t="str">
            <v>04.101.03</v>
          </cell>
          <cell r="B99" t="str">
            <v>Boca de BSTC D=1.00m-normal</v>
          </cell>
          <cell r="C99" t="str">
            <v>DNER-ES284/97</v>
          </cell>
          <cell r="D99" t="str">
            <v xml:space="preserve"> </v>
          </cell>
          <cell r="E99" t="str">
            <v>un</v>
          </cell>
          <cell r="F99">
            <v>6</v>
          </cell>
          <cell r="G99">
            <v>757.56</v>
          </cell>
        </row>
        <row r="100">
          <cell r="A100" t="str">
            <v>P04.110.00</v>
          </cell>
          <cell r="B100" t="str">
            <v>Corpo de BDTC D=0.80m c/ laje de concreto</v>
          </cell>
          <cell r="C100" t="str">
            <v xml:space="preserve"> </v>
          </cell>
          <cell r="D100" t="str">
            <v xml:space="preserve"> </v>
          </cell>
          <cell r="E100" t="str">
            <v>m</v>
          </cell>
          <cell r="F100">
            <v>33</v>
          </cell>
          <cell r="G100">
            <v>335.3</v>
          </cell>
        </row>
        <row r="101">
          <cell r="A101" t="str">
            <v>04.110.01</v>
          </cell>
          <cell r="B101" t="str">
            <v>Corpo de BDTC D=1.00m</v>
          </cell>
          <cell r="C101" t="str">
            <v>DNER-ES284/97</v>
          </cell>
          <cell r="D101" t="str">
            <v xml:space="preserve"> </v>
          </cell>
          <cell r="E101" t="str">
            <v>m</v>
          </cell>
          <cell r="F101">
            <v>69</v>
          </cell>
          <cell r="G101">
            <v>572.14</v>
          </cell>
        </row>
        <row r="102">
          <cell r="A102" t="str">
            <v>04.110.02</v>
          </cell>
          <cell r="B102" t="str">
            <v>Corpo de BDTC D=1.20m</v>
          </cell>
          <cell r="C102" t="str">
            <v>DNER-ES284/97</v>
          </cell>
          <cell r="D102" t="str">
            <v xml:space="preserve"> </v>
          </cell>
          <cell r="E102" t="str">
            <v>m</v>
          </cell>
          <cell r="F102">
            <v>21</v>
          </cell>
          <cell r="G102">
            <v>745.38</v>
          </cell>
        </row>
        <row r="103">
          <cell r="A103" t="str">
            <v>P04.111.01</v>
          </cell>
          <cell r="B103" t="str">
            <v>Boca de BDTC D=0.80m</v>
          </cell>
          <cell r="C103" t="str">
            <v xml:space="preserve"> </v>
          </cell>
          <cell r="D103" t="str">
            <v xml:space="preserve"> </v>
          </cell>
          <cell r="E103" t="str">
            <v>un</v>
          </cell>
          <cell r="F103">
            <v>2</v>
          </cell>
          <cell r="G103">
            <v>560.76</v>
          </cell>
        </row>
        <row r="104">
          <cell r="A104" t="str">
            <v>04.111.01</v>
          </cell>
          <cell r="B104" t="str">
            <v>Boca de BDTC D=1.00m-normal</v>
          </cell>
          <cell r="C104" t="str">
            <v>DNER-ES284/97</v>
          </cell>
          <cell r="D104" t="str">
            <v xml:space="preserve"> </v>
          </cell>
          <cell r="E104" t="str">
            <v>un</v>
          </cell>
          <cell r="F104">
            <v>11</v>
          </cell>
          <cell r="G104">
            <v>1056.6199999999999</v>
          </cell>
        </row>
        <row r="105">
          <cell r="A105" t="str">
            <v>04.111.02</v>
          </cell>
          <cell r="B105" t="str">
            <v>Boca de BDTC D=1.20m-normal</v>
          </cell>
          <cell r="C105" t="str">
            <v>DNER-ES284/97</v>
          </cell>
          <cell r="D105" t="str">
            <v xml:space="preserve"> </v>
          </cell>
          <cell r="E105" t="str">
            <v>un</v>
          </cell>
          <cell r="F105">
            <v>2</v>
          </cell>
          <cell r="G105">
            <v>1521.54</v>
          </cell>
        </row>
        <row r="106">
          <cell r="A106" t="str">
            <v>04.120.02</v>
          </cell>
          <cell r="B106" t="str">
            <v>Corpo de BTTC D=1.20m</v>
          </cell>
          <cell r="C106" t="str">
            <v>DNER-ES284/97</v>
          </cell>
          <cell r="D106" t="str">
            <v xml:space="preserve"> </v>
          </cell>
          <cell r="E106" t="str">
            <v>m</v>
          </cell>
          <cell r="F106">
            <v>20</v>
          </cell>
          <cell r="G106">
            <v>1110.23</v>
          </cell>
        </row>
        <row r="107">
          <cell r="A107" t="str">
            <v>04.121.02</v>
          </cell>
          <cell r="B107" t="str">
            <v>Boca de BTTC D=1.20m-normal</v>
          </cell>
          <cell r="C107" t="str">
            <v xml:space="preserve"> </v>
          </cell>
          <cell r="D107" t="str">
            <v xml:space="preserve"> </v>
          </cell>
          <cell r="E107" t="str">
            <v>un</v>
          </cell>
          <cell r="F107">
            <v>3</v>
          </cell>
          <cell r="G107">
            <v>1955.59</v>
          </cell>
        </row>
        <row r="108">
          <cell r="A108" t="str">
            <v>04.200.02</v>
          </cell>
          <cell r="B108" t="str">
            <v>Corpo de BSCC 2.00x2.00m-H=0 a 1.00m</v>
          </cell>
          <cell r="C108" t="str">
            <v>DNER-ES286/97</v>
          </cell>
          <cell r="D108" t="str">
            <v xml:space="preserve"> </v>
          </cell>
          <cell r="E108" t="str">
            <v>m</v>
          </cell>
          <cell r="F108">
            <v>21</v>
          </cell>
          <cell r="G108">
            <v>737.8</v>
          </cell>
        </row>
        <row r="109">
          <cell r="A109" t="str">
            <v>04.200.05</v>
          </cell>
          <cell r="B109" t="str">
            <v>Corpo de BSCC 1.50x1.50m-H=1.00 a 2.50m</v>
          </cell>
          <cell r="C109" t="str">
            <v>DNER-ES286/97</v>
          </cell>
          <cell r="D109" t="str">
            <v xml:space="preserve"> </v>
          </cell>
          <cell r="E109" t="str">
            <v>m</v>
          </cell>
          <cell r="F109">
            <v>23</v>
          </cell>
          <cell r="G109">
            <v>468.54</v>
          </cell>
        </row>
        <row r="110">
          <cell r="A110" t="str">
            <v>04.201.01</v>
          </cell>
          <cell r="B110" t="str">
            <v>Boca de BSCC 1.50x1.50m - normal</v>
          </cell>
          <cell r="C110" t="str">
            <v xml:space="preserve"> </v>
          </cell>
          <cell r="D110" t="str">
            <v xml:space="preserve"> </v>
          </cell>
          <cell r="E110" t="str">
            <v>un</v>
          </cell>
          <cell r="F110">
            <v>4</v>
          </cell>
          <cell r="G110">
            <v>3149.41</v>
          </cell>
        </row>
        <row r="111">
          <cell r="A111" t="str">
            <v>04.201.02</v>
          </cell>
          <cell r="B111" t="str">
            <v>Boca de BSCC 2.00x2.00m - normal</v>
          </cell>
          <cell r="C111" t="str">
            <v xml:space="preserve"> </v>
          </cell>
          <cell r="D111" t="str">
            <v xml:space="preserve"> </v>
          </cell>
          <cell r="E111" t="str">
            <v>un</v>
          </cell>
          <cell r="F111">
            <v>3</v>
          </cell>
          <cell r="G111">
            <v>4874.24</v>
          </cell>
        </row>
        <row r="112">
          <cell r="A112" t="str">
            <v>04.999.01</v>
          </cell>
          <cell r="B112" t="str">
            <v>Remoção de bueiros existentes</v>
          </cell>
          <cell r="C112" t="str">
            <v xml:space="preserve"> </v>
          </cell>
          <cell r="D112" t="str">
            <v xml:space="preserve"> </v>
          </cell>
          <cell r="E112" t="str">
            <v>m</v>
          </cell>
          <cell r="F112">
            <v>147</v>
          </cell>
          <cell r="G112">
            <v>13.06</v>
          </cell>
        </row>
        <row r="113">
          <cell r="A113" t="str">
            <v>04.999.02</v>
          </cell>
          <cell r="B113" t="str">
            <v>Demolição de dispositivos de concreto</v>
          </cell>
          <cell r="C113" t="str">
            <v>DNER-ES296/97</v>
          </cell>
          <cell r="D113" t="str">
            <v xml:space="preserve"> </v>
          </cell>
          <cell r="E113" t="str">
            <v>m3</v>
          </cell>
          <cell r="F113">
            <v>88</v>
          </cell>
          <cell r="G113">
            <v>12.58</v>
          </cell>
        </row>
        <row r="114">
          <cell r="A114" t="str">
            <v>P 04.610.01</v>
          </cell>
          <cell r="B114" t="str">
            <v>Demolição e remoção de pontilhão de madeira</v>
          </cell>
          <cell r="C114" t="str">
            <v xml:space="preserve"> </v>
          </cell>
          <cell r="D114" t="str">
            <v xml:space="preserve"> </v>
          </cell>
          <cell r="E114" t="str">
            <v>m2</v>
          </cell>
          <cell r="F114">
            <v>12</v>
          </cell>
          <cell r="G114">
            <v>40.74</v>
          </cell>
        </row>
        <row r="115">
          <cell r="F115" t="str">
            <v>SUB-TOTAL</v>
          </cell>
        </row>
        <row r="116">
          <cell r="B116" t="str">
            <v>OBRAS COMPLEMENTARES</v>
          </cell>
        </row>
        <row r="117">
          <cell r="A117" t="str">
            <v>05.100.00</v>
          </cell>
          <cell r="B117" t="str">
            <v>Enleivamento</v>
          </cell>
          <cell r="C117" t="str">
            <v>DNER-ES341/97</v>
          </cell>
          <cell r="D117" t="str">
            <v xml:space="preserve"> </v>
          </cell>
          <cell r="E117" t="str">
            <v>m2</v>
          </cell>
          <cell r="F117">
            <v>45657</v>
          </cell>
          <cell r="G117">
            <v>2.06</v>
          </cell>
        </row>
        <row r="118">
          <cell r="A118" t="str">
            <v>05.102.00</v>
          </cell>
          <cell r="B118" t="str">
            <v>Hidrossemeadura</v>
          </cell>
          <cell r="C118" t="str">
            <v>DNER-ES341/97</v>
          </cell>
          <cell r="D118" t="str">
            <v xml:space="preserve"> </v>
          </cell>
          <cell r="E118" t="str">
            <v>m2</v>
          </cell>
          <cell r="F118">
            <v>25854</v>
          </cell>
          <cell r="G118">
            <v>0.49</v>
          </cell>
        </row>
        <row r="119">
          <cell r="A119" t="str">
            <v>P 05.100.02</v>
          </cell>
          <cell r="B119" t="str">
            <v>Fornecimento e plantio de árvore selecionada</v>
          </cell>
          <cell r="C119" t="str">
            <v xml:space="preserve"> </v>
          </cell>
          <cell r="D119" t="str">
            <v xml:space="preserve"> </v>
          </cell>
          <cell r="E119" t="str">
            <v>un</v>
          </cell>
          <cell r="F119">
            <v>355</v>
          </cell>
          <cell r="G119">
            <v>6.02</v>
          </cell>
        </row>
        <row r="120">
          <cell r="A120" t="str">
            <v>R2</v>
          </cell>
          <cell r="B120" t="str">
            <v>Remanejamento de Rede de Alta Tensão (138kV)</v>
          </cell>
          <cell r="C120" t="str">
            <v xml:space="preserve"> </v>
          </cell>
          <cell r="D120" t="str">
            <v xml:space="preserve"> </v>
          </cell>
          <cell r="E120" t="str">
            <v>m</v>
          </cell>
          <cell r="F120">
            <v>180</v>
          </cell>
          <cell r="G120">
            <v>6.2</v>
          </cell>
        </row>
        <row r="121">
          <cell r="A121" t="str">
            <v>R14</v>
          </cell>
          <cell r="B121" t="str">
            <v>Remanejamento de Poste de Concreto 11/300</v>
          </cell>
          <cell r="C121" t="str">
            <v xml:space="preserve"> </v>
          </cell>
          <cell r="D121" t="str">
            <v xml:space="preserve"> </v>
          </cell>
          <cell r="E121" t="str">
            <v>un</v>
          </cell>
          <cell r="F121">
            <v>4</v>
          </cell>
          <cell r="G121">
            <v>75</v>
          </cell>
        </row>
        <row r="122">
          <cell r="A122" t="str">
            <v>R31</v>
          </cell>
          <cell r="B122" t="str">
            <v>Remoção de poste metálico c/iluminação - 1pétala</v>
          </cell>
          <cell r="C122" t="str">
            <v xml:space="preserve"> </v>
          </cell>
          <cell r="D122" t="str">
            <v xml:space="preserve"> </v>
          </cell>
          <cell r="E122" t="str">
            <v>un</v>
          </cell>
          <cell r="F122">
            <v>3</v>
          </cell>
          <cell r="G122">
            <v>75</v>
          </cell>
        </row>
        <row r="123">
          <cell r="A123" t="str">
            <v>R32</v>
          </cell>
          <cell r="B123" t="str">
            <v>Remoção de poste metálico c/iluminação - 2pétalas</v>
          </cell>
          <cell r="C123" t="str">
            <v xml:space="preserve"> </v>
          </cell>
          <cell r="D123" t="str">
            <v xml:space="preserve"> </v>
          </cell>
          <cell r="E123" t="str">
            <v>un</v>
          </cell>
          <cell r="F123">
            <v>3</v>
          </cell>
          <cell r="G123">
            <v>75</v>
          </cell>
        </row>
      </sheetData>
      <sheetData sheetId="25">
        <row r="14">
          <cell r="A14" t="str">
            <v>01.000.00</v>
          </cell>
          <cell r="B14" t="str">
            <v>Desmatamento,destocamento e limpeza de área com árvore até 0,15m</v>
          </cell>
          <cell r="C14" t="str">
            <v>DNER-ES278/97</v>
          </cell>
          <cell r="D14" t="str">
            <v xml:space="preserve"> </v>
          </cell>
          <cell r="E14" t="str">
            <v>m2</v>
          </cell>
          <cell r="F14">
            <v>78000</v>
          </cell>
          <cell r="G14">
            <v>7.0000000000000007E-2</v>
          </cell>
        </row>
        <row r="15">
          <cell r="A15" t="str">
            <v>01.010.00</v>
          </cell>
          <cell r="B15" t="str">
            <v>Desmatamento e destocamento árvores de 0,15m a 0,30m</v>
          </cell>
          <cell r="C15" t="str">
            <v>DNER-ES278/97</v>
          </cell>
          <cell r="D15" t="str">
            <v xml:space="preserve"> </v>
          </cell>
          <cell r="E15" t="str">
            <v>un</v>
          </cell>
          <cell r="F15">
            <v>780</v>
          </cell>
          <cell r="G15">
            <v>8.92</v>
          </cell>
        </row>
        <row r="16">
          <cell r="A16" t="str">
            <v>01.011.00</v>
          </cell>
          <cell r="B16" t="str">
            <v>Desmatamento e destocamento árvores superior a 0,30m</v>
          </cell>
          <cell r="C16" t="str">
            <v>DNER-ES278/97</v>
          </cell>
          <cell r="D16" t="str">
            <v xml:space="preserve"> </v>
          </cell>
          <cell r="E16" t="str">
            <v>un</v>
          </cell>
          <cell r="F16">
            <v>390</v>
          </cell>
          <cell r="G16">
            <v>26.75</v>
          </cell>
        </row>
        <row r="17">
          <cell r="A17" t="str">
            <v>01.100.01</v>
          </cell>
          <cell r="B17" t="str">
            <v>Escavação,carga e transportes de material de 1a  categoria DMT &lt;= 50m</v>
          </cell>
          <cell r="C17" t="str">
            <v>DNER-ES280/97</v>
          </cell>
          <cell r="D17" t="str">
            <v xml:space="preserve"> </v>
          </cell>
          <cell r="E17" t="str">
            <v>m3</v>
          </cell>
          <cell r="F17">
            <v>1000</v>
          </cell>
          <cell r="G17">
            <v>0.62</v>
          </cell>
        </row>
        <row r="18">
          <cell r="A18" t="str">
            <v>01.100.09</v>
          </cell>
          <cell r="B18" t="str">
            <v>Escavação,carga e transportes de material de 1a categoria DMT= 50 a 200m</v>
          </cell>
          <cell r="C18" t="str">
            <v>DNER-ES280/97</v>
          </cell>
          <cell r="D18" t="str">
            <v xml:space="preserve"> </v>
          </cell>
          <cell r="E18" t="str">
            <v>m3</v>
          </cell>
          <cell r="F18">
            <v>1281</v>
          </cell>
          <cell r="G18">
            <v>1.89</v>
          </cell>
        </row>
        <row r="19">
          <cell r="A19" t="str">
            <v>01.100.10</v>
          </cell>
          <cell r="B19" t="str">
            <v>Escavação,carga e transportes de material de 1a categoria DMT= 200 a 400m</v>
          </cell>
          <cell r="C19" t="str">
            <v>DNER-ES280/97</v>
          </cell>
          <cell r="D19" t="str">
            <v xml:space="preserve"> </v>
          </cell>
          <cell r="E19" t="str">
            <v>m3</v>
          </cell>
          <cell r="F19">
            <v>2898</v>
          </cell>
          <cell r="G19">
            <v>1.98</v>
          </cell>
        </row>
        <row r="20">
          <cell r="A20" t="str">
            <v>01.100.12</v>
          </cell>
          <cell r="B20" t="str">
            <v>Escavação,carga e transportes de material de 1a categoria DMT= 600 a 800m</v>
          </cell>
          <cell r="C20" t="str">
            <v>DNER-ES280/97</v>
          </cell>
          <cell r="D20" t="str">
            <v xml:space="preserve"> </v>
          </cell>
          <cell r="E20" t="str">
            <v>m3</v>
          </cell>
          <cell r="F20">
            <v>10522</v>
          </cell>
          <cell r="G20">
            <v>2.19</v>
          </cell>
        </row>
        <row r="21">
          <cell r="A21" t="str">
            <v>01.100.14</v>
          </cell>
          <cell r="B21" t="str">
            <v>Escavação,carga e transportes de material de 1a categoria DMT= 1000 a 1200m</v>
          </cell>
          <cell r="C21" t="str">
            <v>DNER-ES280/97</v>
          </cell>
          <cell r="D21" t="str">
            <v xml:space="preserve"> </v>
          </cell>
          <cell r="E21" t="str">
            <v>m3</v>
          </cell>
          <cell r="F21">
            <v>1455</v>
          </cell>
          <cell r="G21">
            <v>2.4</v>
          </cell>
        </row>
        <row r="22">
          <cell r="A22" t="str">
            <v>01.100.19</v>
          </cell>
          <cell r="B22" t="str">
            <v>Escavação,carga e transportes de material de 1a categoria DMT= 2000 a 3000m</v>
          </cell>
          <cell r="C22" t="str">
            <v>DNER-ES280/97</v>
          </cell>
          <cell r="D22" t="str">
            <v xml:space="preserve"> </v>
          </cell>
          <cell r="E22" t="str">
            <v>m3</v>
          </cell>
          <cell r="F22">
            <v>7388</v>
          </cell>
          <cell r="G22">
            <v>3.26</v>
          </cell>
        </row>
        <row r="23">
          <cell r="A23" t="str">
            <v>01.101.14</v>
          </cell>
          <cell r="B23" t="str">
            <v>Escavação,carga e transportes de material de 2a categoria,c/CB,  DMT 1000 a 1200m</v>
          </cell>
          <cell r="C23" t="str">
            <v>DNER-ES280/97</v>
          </cell>
          <cell r="D23" t="str">
            <v xml:space="preserve"> </v>
          </cell>
          <cell r="E23" t="str">
            <v>m3</v>
          </cell>
          <cell r="F23">
            <v>970</v>
          </cell>
          <cell r="G23">
            <v>3.49</v>
          </cell>
        </row>
        <row r="24">
          <cell r="A24" t="str">
            <v>01.101.19</v>
          </cell>
          <cell r="B24" t="str">
            <v>Escavação,carga e transportes de material de 2a categoria,c/CB,  DMT 2000 a 3000m</v>
          </cell>
          <cell r="C24" t="str">
            <v>DNER-ES280/97</v>
          </cell>
          <cell r="D24" t="str">
            <v xml:space="preserve"> </v>
          </cell>
          <cell r="E24" t="str">
            <v>m3</v>
          </cell>
          <cell r="F24">
            <v>4925</v>
          </cell>
          <cell r="G24">
            <v>4.51</v>
          </cell>
        </row>
        <row r="25">
          <cell r="A25" t="str">
            <v>01.510.00</v>
          </cell>
          <cell r="B25" t="str">
            <v>Compactação de aterros a 95% Proctor Normal</v>
          </cell>
          <cell r="C25" t="str">
            <v>DNER-ES282/97</v>
          </cell>
          <cell r="D25" t="str">
            <v xml:space="preserve"> </v>
          </cell>
          <cell r="E25" t="str">
            <v>m3</v>
          </cell>
          <cell r="F25">
            <v>11953</v>
          </cell>
          <cell r="G25">
            <v>0.79</v>
          </cell>
        </row>
        <row r="26">
          <cell r="A26" t="str">
            <v>01.511.00</v>
          </cell>
          <cell r="B26" t="str">
            <v>Compactação de aterros a 100% Proctor Normal</v>
          </cell>
          <cell r="C26" t="str">
            <v>DNER-ES282/97</v>
          </cell>
          <cell r="D26" t="str">
            <v xml:space="preserve"> </v>
          </cell>
          <cell r="E26" t="str">
            <v>m3</v>
          </cell>
          <cell r="F26">
            <v>12582</v>
          </cell>
          <cell r="G26">
            <v>1.36</v>
          </cell>
        </row>
        <row r="27">
          <cell r="F27" t="str">
            <v>SUB-TOTAL</v>
          </cell>
        </row>
        <row r="29">
          <cell r="B29" t="str">
            <v>PAVIMENTAÇÃO</v>
          </cell>
        </row>
        <row r="30">
          <cell r="A30" t="str">
            <v>02.000.00</v>
          </cell>
          <cell r="B30" t="str">
            <v>Regularização do subleito</v>
          </cell>
          <cell r="C30" t="str">
            <v xml:space="preserve"> </v>
          </cell>
          <cell r="D30" t="str">
            <v xml:space="preserve"> </v>
          </cell>
          <cell r="E30" t="str">
            <v>m2</v>
          </cell>
          <cell r="F30">
            <v>33079</v>
          </cell>
          <cell r="G30">
            <v>0.3</v>
          </cell>
        </row>
        <row r="31">
          <cell r="A31" t="str">
            <v>DER53130</v>
          </cell>
          <cell r="B31" t="str">
            <v>Camada de macadame seco</v>
          </cell>
          <cell r="C31" t="str">
            <v xml:space="preserve"> </v>
          </cell>
          <cell r="D31" t="str">
            <v xml:space="preserve"> </v>
          </cell>
          <cell r="E31" t="str">
            <v>m3</v>
          </cell>
          <cell r="F31">
            <v>7328</v>
          </cell>
          <cell r="G31">
            <v>21.86</v>
          </cell>
        </row>
        <row r="32">
          <cell r="A32" t="str">
            <v>02.230.00</v>
          </cell>
          <cell r="B32" t="str">
            <v>Base brita graduada</v>
          </cell>
          <cell r="C32" t="str">
            <v>DNER-ES303/97</v>
          </cell>
          <cell r="D32" t="str">
            <v xml:space="preserve"> </v>
          </cell>
          <cell r="E32" t="str">
            <v>m3</v>
          </cell>
          <cell r="F32">
            <v>4583</v>
          </cell>
          <cell r="G32">
            <v>28.06</v>
          </cell>
        </row>
        <row r="33">
          <cell r="A33" t="str">
            <v>02.300.00</v>
          </cell>
          <cell r="B33" t="str">
            <v>Imprimação - Fornecimento, transporte e execução</v>
          </cell>
          <cell r="C33" t="str">
            <v>DNER-ES306/97</v>
          </cell>
          <cell r="D33" t="str">
            <v xml:space="preserve"> </v>
          </cell>
          <cell r="E33" t="str">
            <v>m2</v>
          </cell>
          <cell r="F33">
            <v>30503</v>
          </cell>
          <cell r="G33">
            <v>1.1100000000000001</v>
          </cell>
        </row>
        <row r="34">
          <cell r="A34" t="str">
            <v>02.400.00</v>
          </cell>
          <cell r="B34" t="str">
            <v>Pintura de ligação - Fornec., transporte e execução</v>
          </cell>
          <cell r="C34" t="str">
            <v>DNER-ES307/97</v>
          </cell>
          <cell r="D34" t="str">
            <v xml:space="preserve"> </v>
          </cell>
          <cell r="E34" t="str">
            <v>m2</v>
          </cell>
          <cell r="F34">
            <v>55033</v>
          </cell>
          <cell r="G34">
            <v>0.41</v>
          </cell>
        </row>
        <row r="35">
          <cell r="A35" t="str">
            <v>02.540.01</v>
          </cell>
          <cell r="B35" t="str">
            <v>Concreto betuminoso usinado a quente - usina 100/140 t/h</v>
          </cell>
          <cell r="C35" t="str">
            <v>DNER-ES313/97</v>
          </cell>
          <cell r="D35" t="str">
            <v xml:space="preserve"> </v>
          </cell>
          <cell r="E35" t="str">
            <v>t</v>
          </cell>
          <cell r="F35">
            <v>6110</v>
          </cell>
          <cell r="G35">
            <v>67.64</v>
          </cell>
        </row>
        <row r="36">
          <cell r="F36" t="str">
            <v>SUB-TOTAL</v>
          </cell>
        </row>
        <row r="37">
          <cell r="B37" t="str">
            <v>DRENAGEM</v>
          </cell>
        </row>
        <row r="38">
          <cell r="A38" t="str">
            <v>04.000.00</v>
          </cell>
          <cell r="B38" t="str">
            <v>Escavação manual em material de 1a categoria</v>
          </cell>
          <cell r="C38" t="str">
            <v xml:space="preserve"> </v>
          </cell>
          <cell r="D38" t="str">
            <v xml:space="preserve"> </v>
          </cell>
          <cell r="E38" t="str">
            <v>m3</v>
          </cell>
          <cell r="F38">
            <v>238</v>
          </cell>
          <cell r="G38">
            <v>17.57</v>
          </cell>
        </row>
        <row r="39">
          <cell r="A39" t="str">
            <v>04.001.00</v>
          </cell>
          <cell r="B39" t="str">
            <v>Escavação mecânica em material de 1a categoria</v>
          </cell>
          <cell r="C39" t="str">
            <v xml:space="preserve"> </v>
          </cell>
          <cell r="D39" t="str">
            <v xml:space="preserve"> </v>
          </cell>
          <cell r="E39" t="str">
            <v>m3</v>
          </cell>
          <cell r="F39">
            <v>1515</v>
          </cell>
          <cell r="G39">
            <v>2.09</v>
          </cell>
        </row>
        <row r="40">
          <cell r="A40" t="str">
            <v>04.001.01</v>
          </cell>
          <cell r="B40" t="str">
            <v>Escavação mecânica,reaterro e compactação (material de 1a categoria)</v>
          </cell>
          <cell r="C40" t="str">
            <v xml:space="preserve"> </v>
          </cell>
          <cell r="D40" t="str">
            <v xml:space="preserve"> </v>
          </cell>
          <cell r="E40" t="str">
            <v>m3</v>
          </cell>
          <cell r="F40">
            <v>953.6</v>
          </cell>
          <cell r="G40">
            <v>3.03</v>
          </cell>
        </row>
        <row r="41">
          <cell r="A41" t="str">
            <v>04.400.02</v>
          </cell>
          <cell r="B41" t="str">
            <v>Valeta de prot. de cortes c/ revest. vegetal VPC 02</v>
          </cell>
          <cell r="C41" t="str">
            <v xml:space="preserve"> </v>
          </cell>
          <cell r="D41" t="str">
            <v xml:space="preserve"> </v>
          </cell>
          <cell r="E41" t="str">
            <v>m</v>
          </cell>
          <cell r="F41">
            <v>154</v>
          </cell>
          <cell r="G41">
            <v>23.24</v>
          </cell>
        </row>
        <row r="42">
          <cell r="A42" t="str">
            <v>04.401.02</v>
          </cell>
          <cell r="B42" t="str">
            <v>Valeta de prot. de aterro c/ revest. vegetal VPA 02</v>
          </cell>
          <cell r="C42" t="str">
            <v xml:space="preserve"> </v>
          </cell>
          <cell r="D42" t="str">
            <v xml:space="preserve"> </v>
          </cell>
          <cell r="E42" t="str">
            <v>m</v>
          </cell>
          <cell r="F42">
            <v>776</v>
          </cell>
          <cell r="G42">
            <v>24.32</v>
          </cell>
        </row>
        <row r="43">
          <cell r="A43" t="str">
            <v>04.500.06</v>
          </cell>
          <cell r="B43" t="str">
            <v>Dreno longit. profundo p/cortes em solo- DPS 06</v>
          </cell>
          <cell r="C43" t="str">
            <v>DNER-ES292/97</v>
          </cell>
          <cell r="D43" t="str">
            <v xml:space="preserve"> </v>
          </cell>
          <cell r="E43" t="str">
            <v>m</v>
          </cell>
          <cell r="F43">
            <v>1837</v>
          </cell>
          <cell r="G43">
            <v>34.94</v>
          </cell>
        </row>
        <row r="44">
          <cell r="A44" t="str">
            <v>04.502.02</v>
          </cell>
          <cell r="B44" t="str">
            <v>Boca de saída p/ dreno longit. profundo- BSD 02</v>
          </cell>
          <cell r="C44" t="str">
            <v xml:space="preserve"> </v>
          </cell>
          <cell r="D44" t="str">
            <v xml:space="preserve"> </v>
          </cell>
          <cell r="E44" t="str">
            <v>un</v>
          </cell>
          <cell r="F44">
            <v>6</v>
          </cell>
          <cell r="G44">
            <v>49.08</v>
          </cell>
        </row>
        <row r="45">
          <cell r="A45" t="str">
            <v>04.510.03</v>
          </cell>
          <cell r="B45" t="str">
            <v>Dreno sub- superficial- DSS 03</v>
          </cell>
          <cell r="C45" t="str">
            <v>DNER-ES294/97</v>
          </cell>
          <cell r="D45" t="str">
            <v xml:space="preserve"> </v>
          </cell>
          <cell r="E45" t="str">
            <v>m</v>
          </cell>
          <cell r="F45">
            <v>1133</v>
          </cell>
          <cell r="G45">
            <v>3.71</v>
          </cell>
        </row>
        <row r="46">
          <cell r="A46" t="str">
            <v>04.511.01</v>
          </cell>
          <cell r="B46" t="str">
            <v>Boca de saída p/ dreno sub-superficial-BSD 03</v>
          </cell>
          <cell r="C46" t="str">
            <v xml:space="preserve"> </v>
          </cell>
          <cell r="D46" t="str">
            <v xml:space="preserve"> </v>
          </cell>
          <cell r="E46" t="str">
            <v>un</v>
          </cell>
          <cell r="F46">
            <v>3</v>
          </cell>
          <cell r="G46">
            <v>20.86</v>
          </cell>
        </row>
        <row r="47">
          <cell r="A47" t="str">
            <v>04.900.21</v>
          </cell>
          <cell r="B47" t="str">
            <v>Sarjeta de cant. central de concreto-SCC 01</v>
          </cell>
          <cell r="C47" t="str">
            <v>DNER-ES288/97</v>
          </cell>
          <cell r="D47" t="str">
            <v xml:space="preserve"> </v>
          </cell>
          <cell r="E47" t="str">
            <v>m</v>
          </cell>
          <cell r="F47">
            <v>66</v>
          </cell>
          <cell r="G47">
            <v>13.85</v>
          </cell>
        </row>
        <row r="48">
          <cell r="A48" t="str">
            <v>04.900.04</v>
          </cell>
          <cell r="B48" t="str">
            <v>Sarjeta triangular de concreto-STC 04</v>
          </cell>
          <cell r="C48" t="str">
            <v>DNER-ES288/97</v>
          </cell>
          <cell r="D48" t="str">
            <v xml:space="preserve"> </v>
          </cell>
          <cell r="E48" t="str">
            <v>m</v>
          </cell>
          <cell r="F48">
            <v>473</v>
          </cell>
          <cell r="G48">
            <v>12.93</v>
          </cell>
        </row>
        <row r="49">
          <cell r="A49" t="str">
            <v>DER78150b</v>
          </cell>
          <cell r="B49" t="str">
            <v>Caixa coletora de sarjeta - CCS, D=40cm E H=1,00m</v>
          </cell>
          <cell r="C49" t="str">
            <v xml:space="preserve"> </v>
          </cell>
          <cell r="D49" t="str">
            <v xml:space="preserve"> </v>
          </cell>
          <cell r="E49" t="str">
            <v>un</v>
          </cell>
          <cell r="F49">
            <v>2</v>
          </cell>
          <cell r="G49">
            <v>382.07</v>
          </cell>
        </row>
        <row r="50">
          <cell r="A50" t="str">
            <v>DER78150c</v>
          </cell>
          <cell r="B50" t="str">
            <v>Caixa coletora de sarjeta - CCS, D=40cm E H=1,50m</v>
          </cell>
          <cell r="C50" t="str">
            <v xml:space="preserve"> </v>
          </cell>
          <cell r="D50" t="str">
            <v xml:space="preserve"> </v>
          </cell>
          <cell r="E50" t="str">
            <v>un</v>
          </cell>
          <cell r="F50">
            <v>3</v>
          </cell>
          <cell r="G50">
            <v>503.68</v>
          </cell>
        </row>
        <row r="51">
          <cell r="A51" t="str">
            <v>DER78150a</v>
          </cell>
          <cell r="B51" t="str">
            <v>Caixa coletora de sarjeta - CCS, D=60cm E H=1,5m</v>
          </cell>
          <cell r="C51" t="str">
            <v xml:space="preserve"> </v>
          </cell>
          <cell r="D51" t="str">
            <v xml:space="preserve"> </v>
          </cell>
          <cell r="E51" t="str">
            <v>un</v>
          </cell>
          <cell r="F51">
            <v>1</v>
          </cell>
          <cell r="G51">
            <v>500.45</v>
          </cell>
        </row>
        <row r="52">
          <cell r="A52" t="str">
            <v>04.930.01</v>
          </cell>
          <cell r="B52" t="str">
            <v>Caixa coletora de sarjeta-CCS 01</v>
          </cell>
          <cell r="C52" t="str">
            <v>DNER-ES287/97</v>
          </cell>
          <cell r="D52" t="str">
            <v xml:space="preserve"> </v>
          </cell>
          <cell r="E52" t="str">
            <v>un</v>
          </cell>
          <cell r="F52">
            <v>1</v>
          </cell>
          <cell r="G52">
            <v>568.85</v>
          </cell>
        </row>
        <row r="53">
          <cell r="A53" t="str">
            <v>04.960.01</v>
          </cell>
          <cell r="B53" t="str">
            <v>Boca de lobo simples c/ grelha de concreto-BLS 01</v>
          </cell>
          <cell r="C53" t="str">
            <v xml:space="preserve"> </v>
          </cell>
          <cell r="D53" t="str">
            <v xml:space="preserve"> </v>
          </cell>
          <cell r="E53" t="str">
            <v>un</v>
          </cell>
          <cell r="F53">
            <v>4</v>
          </cell>
          <cell r="G53">
            <v>203.51</v>
          </cell>
        </row>
        <row r="54">
          <cell r="A54" t="str">
            <v>04.960.02</v>
          </cell>
          <cell r="B54" t="str">
            <v>Boca de lobo simples c/ grelha de concreto-BLS 02</v>
          </cell>
          <cell r="C54" t="str">
            <v xml:space="preserve"> </v>
          </cell>
          <cell r="D54" t="str">
            <v xml:space="preserve"> </v>
          </cell>
          <cell r="E54" t="str">
            <v>un</v>
          </cell>
          <cell r="F54">
            <v>9</v>
          </cell>
          <cell r="G54">
            <v>257.83999999999997</v>
          </cell>
        </row>
        <row r="55">
          <cell r="A55" t="str">
            <v>04.960.03</v>
          </cell>
          <cell r="B55" t="str">
            <v>Boca de lobo simples c/ grelha de concreto-BLS 03</v>
          </cell>
          <cell r="C55" t="str">
            <v xml:space="preserve"> </v>
          </cell>
          <cell r="D55" t="str">
            <v xml:space="preserve"> </v>
          </cell>
          <cell r="E55" t="str">
            <v>un</v>
          </cell>
          <cell r="F55">
            <v>5</v>
          </cell>
          <cell r="G55">
            <v>312.23</v>
          </cell>
        </row>
        <row r="56">
          <cell r="A56" t="str">
            <v>P.04.100.15</v>
          </cell>
          <cell r="B56" t="str">
            <v>Caixa de ligação e passagem BSTC,  D=1,00m, H=1,50m</v>
          </cell>
          <cell r="C56" t="str">
            <v xml:space="preserve"> </v>
          </cell>
          <cell r="D56" t="str">
            <v xml:space="preserve"> </v>
          </cell>
          <cell r="E56" t="str">
            <v>un</v>
          </cell>
          <cell r="F56">
            <v>2</v>
          </cell>
          <cell r="G56">
            <v>741.5</v>
          </cell>
        </row>
        <row r="57">
          <cell r="A57" t="str">
            <v>04.962.02</v>
          </cell>
          <cell r="B57" t="str">
            <v>Caixa de ligação e passagem- CLP 02</v>
          </cell>
          <cell r="C57" t="str">
            <v>DNER-ES287/97</v>
          </cell>
          <cell r="D57" t="str">
            <v xml:space="preserve"> </v>
          </cell>
          <cell r="E57" t="str">
            <v>un</v>
          </cell>
          <cell r="F57">
            <v>1</v>
          </cell>
          <cell r="G57">
            <v>359.92</v>
          </cell>
        </row>
        <row r="58">
          <cell r="A58" t="str">
            <v>04.999.02</v>
          </cell>
          <cell r="B58" t="str">
            <v>Demolição de dispositivos de concreto</v>
          </cell>
          <cell r="C58" t="str">
            <v>DNER-ES296/97</v>
          </cell>
          <cell r="D58" t="str">
            <v xml:space="preserve"> </v>
          </cell>
          <cell r="E58" t="str">
            <v>m3</v>
          </cell>
          <cell r="F58">
            <v>15</v>
          </cell>
          <cell r="G58">
            <v>12.58</v>
          </cell>
        </row>
        <row r="59">
          <cell r="A59" t="str">
            <v>P 04.100.07</v>
          </cell>
          <cell r="B59" t="str">
            <v>Execução de galerias D=0,40 c/ lastro de brita</v>
          </cell>
          <cell r="C59" t="str">
            <v xml:space="preserve"> </v>
          </cell>
          <cell r="D59" t="str">
            <v xml:space="preserve"> </v>
          </cell>
          <cell r="E59" t="str">
            <v>m</v>
          </cell>
          <cell r="F59">
            <v>773</v>
          </cell>
          <cell r="G59">
            <v>41.68</v>
          </cell>
        </row>
        <row r="60">
          <cell r="A60" t="str">
            <v>P 04.100.09</v>
          </cell>
          <cell r="B60" t="str">
            <v>Execução de galerias D=0,60 c/ lastro de brita</v>
          </cell>
          <cell r="C60" t="str">
            <v xml:space="preserve"> </v>
          </cell>
          <cell r="D60" t="str">
            <v xml:space="preserve"> </v>
          </cell>
          <cell r="E60" t="str">
            <v>m</v>
          </cell>
          <cell r="F60">
            <v>426</v>
          </cell>
          <cell r="G60">
            <v>100.67</v>
          </cell>
        </row>
        <row r="61">
          <cell r="A61" t="str">
            <v>P 04.100.08</v>
          </cell>
          <cell r="B61" t="str">
            <v>Execução de galerias D=0,40 c/ lastro de concreto</v>
          </cell>
          <cell r="C61" t="str">
            <v xml:space="preserve"> </v>
          </cell>
          <cell r="D61" t="str">
            <v xml:space="preserve"> </v>
          </cell>
          <cell r="E61" t="str">
            <v>m</v>
          </cell>
          <cell r="F61">
            <v>110</v>
          </cell>
          <cell r="G61">
            <v>58.65</v>
          </cell>
        </row>
        <row r="62">
          <cell r="A62" t="str">
            <v>P 04.100.10</v>
          </cell>
          <cell r="B62" t="str">
            <v>Execução de galerias D=0,60 c/ lastro de concreto</v>
          </cell>
          <cell r="C62" t="str">
            <v xml:space="preserve"> </v>
          </cell>
          <cell r="D62" t="str">
            <v xml:space="preserve"> </v>
          </cell>
          <cell r="E62" t="str">
            <v>m</v>
          </cell>
          <cell r="F62">
            <v>82</v>
          </cell>
          <cell r="G62">
            <v>131.66</v>
          </cell>
        </row>
        <row r="63">
          <cell r="A63" t="str">
            <v>DER72350b</v>
          </cell>
          <cell r="B63" t="str">
            <v>Boca para BSTC D=40cm - Normal</v>
          </cell>
          <cell r="C63" t="str">
            <v xml:space="preserve"> </v>
          </cell>
          <cell r="D63" t="str">
            <v xml:space="preserve"> </v>
          </cell>
          <cell r="E63" t="str">
            <v>un</v>
          </cell>
          <cell r="F63">
            <v>2</v>
          </cell>
          <cell r="G63">
            <v>147.57</v>
          </cell>
        </row>
        <row r="64">
          <cell r="A64" t="str">
            <v>04.101.01</v>
          </cell>
          <cell r="B64" t="str">
            <v>Boca de BSTC D=0.60m-normal</v>
          </cell>
          <cell r="C64" t="str">
            <v>DNER-ES284/97</v>
          </cell>
          <cell r="D64" t="str">
            <v xml:space="preserve"> </v>
          </cell>
          <cell r="E64" t="str">
            <v>un</v>
          </cell>
          <cell r="F64">
            <v>6</v>
          </cell>
          <cell r="G64">
            <v>299.62</v>
          </cell>
        </row>
        <row r="65">
          <cell r="A65" t="str">
            <v>04.910.05</v>
          </cell>
          <cell r="B65" t="str">
            <v>Meio-fio de concreto-MFC 05</v>
          </cell>
          <cell r="C65" t="str">
            <v>DNER-ES290/97</v>
          </cell>
          <cell r="D65" t="str">
            <v xml:space="preserve"> </v>
          </cell>
          <cell r="E65" t="str">
            <v>m</v>
          </cell>
          <cell r="F65">
            <v>8514</v>
          </cell>
          <cell r="G65">
            <v>10.54</v>
          </cell>
        </row>
        <row r="66">
          <cell r="F66" t="str">
            <v>SUB-TOTAL</v>
          </cell>
        </row>
        <row r="68">
          <cell r="B68" t="str">
            <v>OBRAS DE ARTE CORRENTES</v>
          </cell>
        </row>
        <row r="69">
          <cell r="A69" t="str">
            <v>04.100.02</v>
          </cell>
          <cell r="B69" t="str">
            <v>Corpo de BSTC D=0.80m</v>
          </cell>
          <cell r="C69" t="str">
            <v>DNER-ES284/97</v>
          </cell>
          <cell r="D69" t="str">
            <v xml:space="preserve"> </v>
          </cell>
          <cell r="E69" t="str">
            <v xml:space="preserve">m </v>
          </cell>
          <cell r="F69">
            <v>44</v>
          </cell>
          <cell r="G69">
            <v>201.98</v>
          </cell>
        </row>
        <row r="70">
          <cell r="A70" t="str">
            <v>04.100.03</v>
          </cell>
          <cell r="B70" t="str">
            <v>Corpo de BSTC D=1.00m</v>
          </cell>
          <cell r="C70" t="str">
            <v>DNER-ES284/97</v>
          </cell>
          <cell r="D70" t="str">
            <v xml:space="preserve"> </v>
          </cell>
          <cell r="E70" t="str">
            <v xml:space="preserve">m </v>
          </cell>
          <cell r="F70">
            <v>40</v>
          </cell>
          <cell r="G70">
            <v>280.33</v>
          </cell>
        </row>
        <row r="71">
          <cell r="A71" t="str">
            <v>04.101.02</v>
          </cell>
          <cell r="B71" t="str">
            <v>Boca de BSTC D=0.80m-normal</v>
          </cell>
          <cell r="C71" t="str">
            <v>DNER-ES284/97</v>
          </cell>
          <cell r="D71" t="str">
            <v xml:space="preserve"> </v>
          </cell>
          <cell r="E71" t="str">
            <v>un</v>
          </cell>
          <cell r="F71">
            <v>3</v>
          </cell>
          <cell r="G71">
            <v>494.05</v>
          </cell>
        </row>
        <row r="72">
          <cell r="A72" t="str">
            <v>04.101.03</v>
          </cell>
          <cell r="B72" t="str">
            <v>Boca de BSTC D=1.00m-normal</v>
          </cell>
          <cell r="C72" t="str">
            <v>DNER-ES284/97</v>
          </cell>
          <cell r="D72" t="str">
            <v xml:space="preserve"> </v>
          </cell>
          <cell r="E72" t="str">
            <v>un</v>
          </cell>
          <cell r="F72">
            <v>2</v>
          </cell>
          <cell r="G72">
            <v>757.56</v>
          </cell>
        </row>
        <row r="73">
          <cell r="A73" t="str">
            <v>04.110.01</v>
          </cell>
          <cell r="B73" t="str">
            <v>Corpo de BDTC D=1.00m</v>
          </cell>
          <cell r="C73" t="str">
            <v>DNER-ES284/97</v>
          </cell>
          <cell r="D73" t="str">
            <v xml:space="preserve"> </v>
          </cell>
          <cell r="E73" t="str">
            <v>m</v>
          </cell>
          <cell r="F73">
            <v>27</v>
          </cell>
          <cell r="G73">
            <v>572.14</v>
          </cell>
        </row>
        <row r="74">
          <cell r="A74" t="str">
            <v>04.111.01</v>
          </cell>
          <cell r="B74" t="str">
            <v>Boca de BDTC D=1.00m-normal</v>
          </cell>
          <cell r="C74" t="str">
            <v>DNER-ES284/97</v>
          </cell>
          <cell r="D74" t="str">
            <v xml:space="preserve"> </v>
          </cell>
          <cell r="E74" t="str">
            <v>un</v>
          </cell>
          <cell r="F74">
            <v>4</v>
          </cell>
          <cell r="G74">
            <v>1056.6199999999999</v>
          </cell>
        </row>
        <row r="75">
          <cell r="F75" t="str">
            <v>SUB-TOTAL</v>
          </cell>
        </row>
        <row r="76">
          <cell r="B76" t="str">
            <v>OBRAS COMPLEMENTARES</v>
          </cell>
        </row>
        <row r="77">
          <cell r="A77" t="str">
            <v>05.100.00</v>
          </cell>
          <cell r="B77" t="str">
            <v>Enleivamento</v>
          </cell>
          <cell r="C77" t="str">
            <v>DNER-ES341/97</v>
          </cell>
          <cell r="D77" t="str">
            <v xml:space="preserve"> </v>
          </cell>
          <cell r="E77" t="str">
            <v>m2</v>
          </cell>
          <cell r="F77">
            <v>14884</v>
          </cell>
          <cell r="G77">
            <v>2.06</v>
          </cell>
        </row>
        <row r="78">
          <cell r="A78" t="str">
            <v>P 05.100.02</v>
          </cell>
          <cell r="B78" t="str">
            <v>Fornecimento e plantio de árvore selecionada</v>
          </cell>
          <cell r="C78" t="str">
            <v xml:space="preserve"> </v>
          </cell>
          <cell r="D78" t="str">
            <v xml:space="preserve"> </v>
          </cell>
          <cell r="E78" t="str">
            <v>un</v>
          </cell>
          <cell r="F78">
            <v>275</v>
          </cell>
          <cell r="G78">
            <v>6.02</v>
          </cell>
        </row>
        <row r="79">
          <cell r="A79" t="str">
            <v>DER81950</v>
          </cell>
          <cell r="B79" t="str">
            <v>Calçada em lastro de brita c/revestimento em concreto</v>
          </cell>
          <cell r="C79" t="str">
            <v xml:space="preserve"> </v>
          </cell>
          <cell r="D79" t="str">
            <v xml:space="preserve"> </v>
          </cell>
          <cell r="E79" t="str">
            <v>m2</v>
          </cell>
          <cell r="F79">
            <v>5840</v>
          </cell>
          <cell r="G79">
            <v>8.94</v>
          </cell>
        </row>
        <row r="80">
          <cell r="A80" t="str">
            <v>PI 04</v>
          </cell>
          <cell r="B80" t="str">
            <v xml:space="preserve">Luminária p/ iluminação pública ref.SRC-612 da Philips ou similar </v>
          </cell>
          <cell r="C80" t="str">
            <v xml:space="preserve"> </v>
          </cell>
          <cell r="D80" t="str">
            <v xml:space="preserve"> </v>
          </cell>
          <cell r="E80" t="str">
            <v>un</v>
          </cell>
          <cell r="F80">
            <v>87</v>
          </cell>
          <cell r="G80">
            <v>425.5</v>
          </cell>
        </row>
        <row r="81">
          <cell r="A81" t="str">
            <v>PI 10</v>
          </cell>
          <cell r="B81" t="str">
            <v>Lâmpada a vapor de mercúrio 250W, alta pressão, base E40</v>
          </cell>
          <cell r="C81" t="str">
            <v xml:space="preserve"> </v>
          </cell>
          <cell r="D81" t="str">
            <v xml:space="preserve"> </v>
          </cell>
          <cell r="E81" t="str">
            <v>un</v>
          </cell>
          <cell r="F81">
            <v>69</v>
          </cell>
          <cell r="G81">
            <v>28.75</v>
          </cell>
        </row>
        <row r="82">
          <cell r="A82" t="str">
            <v>PI 18</v>
          </cell>
          <cell r="B82" t="str">
            <v>Braço curvo p/ iluminação pública padrão CELESC</v>
          </cell>
          <cell r="C82" t="str">
            <v xml:space="preserve"> </v>
          </cell>
          <cell r="D82" t="str">
            <v xml:space="preserve"> </v>
          </cell>
          <cell r="E82" t="str">
            <v>un</v>
          </cell>
          <cell r="F82">
            <v>87</v>
          </cell>
          <cell r="G82">
            <v>6.33</v>
          </cell>
        </row>
        <row r="83">
          <cell r="A83" t="str">
            <v>PI 20</v>
          </cell>
          <cell r="B83" t="str">
            <v>Poste de concreto duplo T 10m, 150 daN</v>
          </cell>
          <cell r="C83" t="str">
            <v xml:space="preserve"> </v>
          </cell>
          <cell r="D83" t="str">
            <v xml:space="preserve"> </v>
          </cell>
          <cell r="E83" t="str">
            <v>un</v>
          </cell>
          <cell r="F83">
            <v>30</v>
          </cell>
          <cell r="G83">
            <v>200</v>
          </cell>
        </row>
        <row r="84">
          <cell r="A84" t="str">
            <v>PI 24</v>
          </cell>
          <cell r="B84" t="str">
            <v>Fita elétrica auto fusão a base de borracha EPR</v>
          </cell>
          <cell r="C84" t="str">
            <v xml:space="preserve"> </v>
          </cell>
          <cell r="D84" t="str">
            <v xml:space="preserve"> </v>
          </cell>
          <cell r="E84" t="str">
            <v>un</v>
          </cell>
          <cell r="F84">
            <v>5</v>
          </cell>
          <cell r="G84">
            <v>6.39</v>
          </cell>
        </row>
        <row r="85">
          <cell r="A85" t="str">
            <v>PI 25</v>
          </cell>
          <cell r="B85" t="str">
            <v>Fita adesiva plástica isolante</v>
          </cell>
          <cell r="C85" t="str">
            <v xml:space="preserve"> </v>
          </cell>
          <cell r="D85" t="str">
            <v xml:space="preserve"> </v>
          </cell>
          <cell r="E85" t="str">
            <v>un</v>
          </cell>
          <cell r="F85">
            <v>8</v>
          </cell>
          <cell r="G85">
            <v>3.84</v>
          </cell>
        </row>
        <row r="86">
          <cell r="A86" t="str">
            <v>PI 30</v>
          </cell>
          <cell r="B86" t="str">
            <v>Haste para aterramento aço-cobre D 13x2400mm</v>
          </cell>
          <cell r="C86" t="str">
            <v xml:space="preserve"> </v>
          </cell>
          <cell r="D86" t="str">
            <v xml:space="preserve"> </v>
          </cell>
          <cell r="E86" t="str">
            <v>un</v>
          </cell>
          <cell r="F86">
            <v>30</v>
          </cell>
          <cell r="G86">
            <v>6.04</v>
          </cell>
        </row>
        <row r="87">
          <cell r="A87" t="str">
            <v>PI 31</v>
          </cell>
          <cell r="B87" t="str">
            <v>Cabo de cobre nú meio duro, 7 fios 2AWG</v>
          </cell>
          <cell r="C87" t="str">
            <v xml:space="preserve"> </v>
          </cell>
          <cell r="D87" t="str">
            <v xml:space="preserve"> </v>
          </cell>
          <cell r="E87" t="str">
            <v>kg</v>
          </cell>
          <cell r="F87">
            <v>18</v>
          </cell>
          <cell r="G87">
            <v>7.02</v>
          </cell>
        </row>
        <row r="88">
          <cell r="A88" t="str">
            <v>PI 36</v>
          </cell>
          <cell r="B88" t="str">
            <v>Construção de embasamento p/ poste tipo engastado, concreto duplo T, 10m de altura</v>
          </cell>
          <cell r="C88" t="str">
            <v xml:space="preserve"> </v>
          </cell>
          <cell r="D88" t="str">
            <v xml:space="preserve"> </v>
          </cell>
          <cell r="E88" t="str">
            <v>un</v>
          </cell>
          <cell r="F88">
            <v>30</v>
          </cell>
          <cell r="G88">
            <v>285</v>
          </cell>
        </row>
        <row r="89">
          <cell r="A89" t="str">
            <v>PI 39</v>
          </cell>
          <cell r="B89" t="str">
            <v>Fixação de haste de terra e conexão ao neutro</v>
          </cell>
          <cell r="C89" t="str">
            <v xml:space="preserve"> </v>
          </cell>
          <cell r="D89" t="str">
            <v xml:space="preserve"> </v>
          </cell>
          <cell r="E89" t="str">
            <v>un</v>
          </cell>
          <cell r="F89">
            <v>30</v>
          </cell>
          <cell r="G89">
            <v>35</v>
          </cell>
        </row>
        <row r="90">
          <cell r="A90" t="str">
            <v>PI 45</v>
          </cell>
          <cell r="B90" t="str">
            <v>Montagem eletromecânica de luminária padrão CELESC em poste de 11m de altura, duplo T,c/ fixação dos equip.e conexões elétricos</v>
          </cell>
          <cell r="C90" t="str">
            <v xml:space="preserve"> </v>
          </cell>
          <cell r="D90" t="str">
            <v xml:space="preserve"> </v>
          </cell>
          <cell r="E90" t="str">
            <v>un</v>
          </cell>
          <cell r="F90">
            <v>87</v>
          </cell>
          <cell r="G90">
            <v>35</v>
          </cell>
        </row>
        <row r="91">
          <cell r="A91" t="str">
            <v>PI 48</v>
          </cell>
          <cell r="B91" t="str">
            <v>Armação secundária p/ 2 estribo</v>
          </cell>
          <cell r="C91" t="str">
            <v xml:space="preserve"> </v>
          </cell>
          <cell r="D91" t="str">
            <v xml:space="preserve"> </v>
          </cell>
          <cell r="E91" t="str">
            <v>un</v>
          </cell>
          <cell r="F91">
            <v>60</v>
          </cell>
          <cell r="G91">
            <v>7.5</v>
          </cell>
        </row>
        <row r="92">
          <cell r="A92" t="str">
            <v>PI 49</v>
          </cell>
          <cell r="B92" t="str">
            <v>Armação secundária p/ 1 estribo</v>
          </cell>
          <cell r="C92" t="str">
            <v xml:space="preserve"> </v>
          </cell>
          <cell r="D92" t="str">
            <v xml:space="preserve"> </v>
          </cell>
          <cell r="E92" t="str">
            <v>un</v>
          </cell>
          <cell r="F92">
            <v>30</v>
          </cell>
          <cell r="G92">
            <v>3.5</v>
          </cell>
        </row>
        <row r="93">
          <cell r="A93" t="str">
            <v>PI 61</v>
          </cell>
          <cell r="B93" t="str">
            <v>Isolador de roldana</v>
          </cell>
          <cell r="C93" t="str">
            <v xml:space="preserve"> </v>
          </cell>
          <cell r="D93" t="str">
            <v xml:space="preserve"> </v>
          </cell>
          <cell r="E93" t="str">
            <v>un</v>
          </cell>
          <cell r="F93">
            <v>150</v>
          </cell>
          <cell r="G93">
            <v>4.5</v>
          </cell>
        </row>
        <row r="94">
          <cell r="A94" t="str">
            <v>PI 65</v>
          </cell>
          <cell r="B94" t="str">
            <v>Cabo de alumínio 1/0</v>
          </cell>
          <cell r="C94" t="str">
            <v xml:space="preserve"> </v>
          </cell>
          <cell r="D94" t="str">
            <v xml:space="preserve"> </v>
          </cell>
          <cell r="E94" t="str">
            <v>m</v>
          </cell>
          <cell r="F94">
            <v>2880</v>
          </cell>
          <cell r="G94">
            <v>1.7</v>
          </cell>
        </row>
        <row r="95">
          <cell r="A95" t="str">
            <v>PI 69</v>
          </cell>
          <cell r="B95" t="str">
            <v>Instalação de poste concreto duplo T, 10m de altura, engastado</v>
          </cell>
          <cell r="C95" t="str">
            <v xml:space="preserve"> </v>
          </cell>
          <cell r="D95" t="str">
            <v xml:space="preserve"> </v>
          </cell>
          <cell r="E95" t="str">
            <v>un</v>
          </cell>
          <cell r="F95">
            <v>2</v>
          </cell>
          <cell r="G95">
            <v>200</v>
          </cell>
        </row>
        <row r="96">
          <cell r="A96" t="str">
            <v>R16</v>
          </cell>
          <cell r="B96" t="str">
            <v>Remanejamento de Poste de Concreto 10/150 c/ 1 pétala (400W) instalado</v>
          </cell>
          <cell r="C96" t="str">
            <v xml:space="preserve"> </v>
          </cell>
          <cell r="D96" t="str">
            <v xml:space="preserve"> </v>
          </cell>
          <cell r="E96" t="str">
            <v>un</v>
          </cell>
          <cell r="F96">
            <v>12</v>
          </cell>
          <cell r="G96">
            <v>150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OS1"/>
      <sheetName val="COMPOS2"/>
      <sheetName val="COMPOS3"/>
      <sheetName val="1- QUADRO DE QUANTIDADE (2)"/>
      <sheetName val="Pato"/>
      <sheetName val="Transporte 5m³"/>
      <sheetName val="Transporte 4m³"/>
      <sheetName val="Transporte 4t"/>
      <sheetName val="Transporte Mat. Frio"/>
      <sheetName val="Cronograma (2)"/>
      <sheetName val="ESTUDO PREÇOS"/>
      <sheetName val="Dados"/>
      <sheetName val="Plan1"/>
      <sheetName val="AUX."/>
      <sheetName val="Real"/>
      <sheetName val="Calendário"/>
      <sheetName val="Resumo Vertical"/>
      <sheetName val="PATO - BR - 425 aditivo"/>
      <sheetName val="1-_QUADRO_DE_QUANTIDADE_(2)"/>
      <sheetName val="Transporte_5m³"/>
      <sheetName val="Transporte_4m³"/>
      <sheetName val="Transporte_4t"/>
      <sheetName val="Transporte_Mat__Frio"/>
      <sheetName val="Cronograma_(2)"/>
      <sheetName val="ESTUDO_PREÇOS"/>
      <sheetName val="BANCO"/>
      <sheetName val="Índices_de_Reajustamento"/>
      <sheetName val="PROJETO"/>
      <sheetName val="dez00"/>
      <sheetName val="D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OS1"/>
      <sheetName val="COMPOS2"/>
      <sheetName val="COMPOS3"/>
      <sheetName val="1- QUADRO DE QUANTIDADE (2)"/>
      <sheetName val="Pato"/>
      <sheetName val="Transporte 5m³"/>
      <sheetName val="Transporte 4m³"/>
      <sheetName val="Transporte 4t"/>
      <sheetName val="Transporte Mat. Frio"/>
      <sheetName val="Cronograma (2)"/>
      <sheetName val="ESTUDO PREÇOS"/>
      <sheetName val="Dados"/>
      <sheetName val="Plan1"/>
      <sheetName val="PATO - BR - 425 aditivo"/>
      <sheetName val="QuQua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ExecuçServiços"/>
      <sheetName val="PARADA DE ÔNIBUS"/>
      <sheetName val="ACESSO TIPO II"/>
      <sheetName val="Faixas adic."/>
      <sheetName val="RESUMO reordenamento"/>
      <sheetName val="MODELO PARA ORÇAMENTO"/>
      <sheetName val="DER janeiro98"/>
      <sheetName val="orcID nº1"/>
      <sheetName val="orc ID nº12"/>
      <sheetName val="orc ID nº13"/>
      <sheetName val="orc ID nº 14"/>
      <sheetName val="orc ID nº 15"/>
      <sheetName val="orc ID nº16"/>
      <sheetName val="orc ID nº17"/>
      <sheetName val="orc ID nº 18"/>
      <sheetName val="orc ID nº19"/>
      <sheetName val="orc ID nº2 "/>
      <sheetName val="orc ID nº3"/>
      <sheetName val="orcID nº4"/>
      <sheetName val="orcID nº5"/>
      <sheetName val="orcID nº6"/>
      <sheetName val="orcID nº7"/>
      <sheetName val="orc ID nº8"/>
      <sheetName val="orc ID nº9"/>
    </sheetNames>
    <sheetDataSet>
      <sheetData sheetId="0"/>
      <sheetData sheetId="1" refreshError="1"/>
      <sheetData sheetId="2" refreshError="1"/>
      <sheetData sheetId="3" refreshError="1"/>
      <sheetData sheetId="4"/>
      <sheetData sheetId="5" refreshError="1"/>
      <sheetData sheetId="6">
        <row r="1">
          <cell r="A1" t="str">
            <v>CÓDIGO</v>
          </cell>
          <cell r="B1" t="str">
            <v>SERVIÇO</v>
          </cell>
          <cell r="C1" t="str">
            <v>UNIDADE</v>
          </cell>
          <cell r="D1" t="str">
            <v>sisNORTE</v>
          </cell>
        </row>
        <row r="2">
          <cell r="D2" t="str">
            <v>(R$)1/98</v>
          </cell>
        </row>
        <row r="3">
          <cell r="A3">
            <v>45000</v>
          </cell>
          <cell r="B3" t="str">
            <v>Extração e carga de areia</v>
          </cell>
          <cell r="C3" t="str">
            <v>m³</v>
          </cell>
          <cell r="D3">
            <v>3.24</v>
          </cell>
        </row>
        <row r="4">
          <cell r="A4">
            <v>45005</v>
          </cell>
          <cell r="B4" t="str">
            <v>Extração e carga de seixo com DRAG-LINE</v>
          </cell>
          <cell r="C4" t="str">
            <v>m³</v>
          </cell>
          <cell r="D4">
            <v>2.2599999999999998</v>
          </cell>
        </row>
        <row r="5">
          <cell r="A5">
            <v>45010</v>
          </cell>
          <cell r="B5" t="str">
            <v>Extração e carga de seixo com trator</v>
          </cell>
          <cell r="C5" t="str">
            <v>m³</v>
          </cell>
          <cell r="D5">
            <v>1.82</v>
          </cell>
        </row>
        <row r="6">
          <cell r="A6">
            <v>45015</v>
          </cell>
          <cell r="B6" t="str">
            <v>Extração de rocha para britagem</v>
          </cell>
          <cell r="C6" t="str">
            <v>m³</v>
          </cell>
          <cell r="D6">
            <v>3.97</v>
          </cell>
        </row>
        <row r="7">
          <cell r="A7">
            <v>45020</v>
          </cell>
          <cell r="B7" t="str">
            <v>Fogacho para rocha extraída</v>
          </cell>
          <cell r="C7" t="str">
            <v>m³</v>
          </cell>
          <cell r="D7">
            <v>8.14</v>
          </cell>
        </row>
        <row r="8">
          <cell r="A8">
            <v>45025</v>
          </cell>
          <cell r="B8" t="str">
            <v>Extração de rocha e fogacho</v>
          </cell>
          <cell r="C8" t="str">
            <v>m³</v>
          </cell>
          <cell r="D8">
            <v>5.19</v>
          </cell>
        </row>
        <row r="9">
          <cell r="A9">
            <v>45030</v>
          </cell>
          <cell r="B9" t="str">
            <v>Carga e transporte da rocha da pedreira para o britador</v>
          </cell>
          <cell r="C9" t="str">
            <v>m³</v>
          </cell>
          <cell r="D9">
            <v>4.82</v>
          </cell>
        </row>
        <row r="10">
          <cell r="A10">
            <v>45035</v>
          </cell>
          <cell r="B10" t="str">
            <v>Carregamento de seixo</v>
          </cell>
          <cell r="C10" t="str">
            <v>m³</v>
          </cell>
          <cell r="D10">
            <v>0.45</v>
          </cell>
        </row>
        <row r="11">
          <cell r="A11">
            <v>45040</v>
          </cell>
          <cell r="B11" t="str">
            <v>Britagem de seixo</v>
          </cell>
          <cell r="C11" t="str">
            <v>m³</v>
          </cell>
          <cell r="D11">
            <v>6.88</v>
          </cell>
        </row>
        <row r="12">
          <cell r="A12">
            <v>45045</v>
          </cell>
          <cell r="B12" t="str">
            <v>Extração , carga e transporte de rocha até o britador</v>
          </cell>
          <cell r="C12" t="str">
            <v>m³</v>
          </cell>
          <cell r="D12">
            <v>10.02</v>
          </cell>
        </row>
        <row r="13">
          <cell r="A13">
            <v>45050</v>
          </cell>
          <cell r="B13" t="str">
            <v>Britagem primária - produção de pedra pulmão D &lt;=10 cm</v>
          </cell>
          <cell r="C13" t="str">
            <v>m³</v>
          </cell>
          <cell r="D13">
            <v>9.91</v>
          </cell>
        </row>
        <row r="14">
          <cell r="A14">
            <v>45055</v>
          </cell>
          <cell r="B14" t="str">
            <v>Bica corrida (produção de brita)</v>
          </cell>
          <cell r="C14" t="str">
            <v>m³</v>
          </cell>
          <cell r="D14">
            <v>10.87</v>
          </cell>
        </row>
        <row r="15">
          <cell r="A15">
            <v>45060</v>
          </cell>
          <cell r="B15" t="str">
            <v>Britagem de rocha - produção de brita</v>
          </cell>
          <cell r="C15" t="str">
            <v>m³</v>
          </cell>
          <cell r="D15">
            <v>12.44</v>
          </cell>
        </row>
        <row r="16">
          <cell r="A16">
            <v>45070</v>
          </cell>
          <cell r="B16" t="str">
            <v>Escavação e carga de materiais de 1a. categoria</v>
          </cell>
          <cell r="C16" t="str">
            <v>m³</v>
          </cell>
          <cell r="D16">
            <v>1.54</v>
          </cell>
        </row>
        <row r="17">
          <cell r="A17">
            <v>45075</v>
          </cell>
          <cell r="B17" t="str">
            <v>Escavação e carga de materiais de 2a. categoria</v>
          </cell>
          <cell r="C17" t="str">
            <v>m³</v>
          </cell>
          <cell r="D17">
            <v>2.4</v>
          </cell>
        </row>
        <row r="18">
          <cell r="A18">
            <v>45080</v>
          </cell>
          <cell r="B18" t="str">
            <v>Produção de seixo peneirado</v>
          </cell>
          <cell r="C18" t="str">
            <v>m³</v>
          </cell>
          <cell r="D18">
            <v>3.39</v>
          </cell>
        </row>
        <row r="19">
          <cell r="A19">
            <v>45085</v>
          </cell>
          <cell r="B19" t="str">
            <v>Produção de seixo parcialmente britado e peneirado</v>
          </cell>
          <cell r="C19" t="str">
            <v>m³</v>
          </cell>
          <cell r="D19">
            <v>4.41</v>
          </cell>
        </row>
        <row r="20">
          <cell r="A20">
            <v>45090</v>
          </cell>
          <cell r="B20" t="str">
            <v>Seixo retido na peneira 2"</v>
          </cell>
          <cell r="C20" t="str">
            <v>m³</v>
          </cell>
          <cell r="D20">
            <v>3.4</v>
          </cell>
        </row>
        <row r="21">
          <cell r="A21">
            <v>45095</v>
          </cell>
          <cell r="B21" t="str">
            <v>Carregamento de brita para drenagem e O.A.C.</v>
          </cell>
          <cell r="C21" t="str">
            <v>m³</v>
          </cell>
          <cell r="D21">
            <v>0.56000000000000005</v>
          </cell>
        </row>
        <row r="22">
          <cell r="A22">
            <v>45100</v>
          </cell>
          <cell r="B22" t="str">
            <v>Material jazida 1a categoria</v>
          </cell>
          <cell r="C22" t="str">
            <v>m³</v>
          </cell>
          <cell r="D22">
            <v>1.54</v>
          </cell>
        </row>
        <row r="23">
          <cell r="A23">
            <v>45105</v>
          </cell>
          <cell r="B23" t="str">
            <v>Escavação e carga de material de 2a categoria</v>
          </cell>
          <cell r="C23" t="str">
            <v>m³</v>
          </cell>
          <cell r="D23">
            <v>2.38</v>
          </cell>
        </row>
        <row r="24">
          <cell r="A24">
            <v>45110</v>
          </cell>
          <cell r="B24" t="str">
            <v>Extração do material de 3a categoria para terraplenagem</v>
          </cell>
          <cell r="C24" t="str">
            <v>m³</v>
          </cell>
          <cell r="D24">
            <v>6.3</v>
          </cell>
        </row>
        <row r="25">
          <cell r="A25">
            <v>45115</v>
          </cell>
          <cell r="B25" t="str">
            <v>Carga do material de 3a categoria</v>
          </cell>
          <cell r="C25" t="str">
            <v>m³</v>
          </cell>
          <cell r="D25">
            <v>2.1800000000000002</v>
          </cell>
        </row>
        <row r="26">
          <cell r="A26">
            <v>45120</v>
          </cell>
          <cell r="B26" t="str">
            <v>Espalhamento do material de 3a categoria</v>
          </cell>
          <cell r="C26" t="str">
            <v>m³</v>
          </cell>
          <cell r="D26">
            <v>0.3</v>
          </cell>
        </row>
        <row r="27">
          <cell r="A27">
            <v>45125</v>
          </cell>
          <cell r="B27" t="str">
            <v>Escavação carga e espalhamento de material de 3a. categoria</v>
          </cell>
          <cell r="C27" t="str">
            <v>m³</v>
          </cell>
          <cell r="D27">
            <v>8.7799999999999994</v>
          </cell>
        </row>
        <row r="28">
          <cell r="A28">
            <v>45210</v>
          </cell>
          <cell r="B28" t="str">
            <v>Concreto magro</v>
          </cell>
          <cell r="C28" t="str">
            <v>m³</v>
          </cell>
          <cell r="D28">
            <v>87.09</v>
          </cell>
        </row>
        <row r="29">
          <cell r="A29">
            <v>45215</v>
          </cell>
          <cell r="B29" t="str">
            <v>Concreto magro com brita comercial</v>
          </cell>
          <cell r="C29" t="str">
            <v>m³</v>
          </cell>
          <cell r="D29">
            <v>103.07</v>
          </cell>
        </row>
        <row r="30">
          <cell r="A30">
            <v>45220</v>
          </cell>
          <cell r="B30" t="str">
            <v>Concreto fck 9 MPa</v>
          </cell>
          <cell r="C30" t="str">
            <v>m³</v>
          </cell>
          <cell r="D30">
            <v>102.67</v>
          </cell>
        </row>
        <row r="31">
          <cell r="A31">
            <v>45225</v>
          </cell>
          <cell r="B31" t="str">
            <v>Concreto fck 9 MPa com brita comercial</v>
          </cell>
          <cell r="C31" t="str">
            <v>m³</v>
          </cell>
          <cell r="D31">
            <v>116.3</v>
          </cell>
        </row>
        <row r="32">
          <cell r="A32">
            <v>45230</v>
          </cell>
          <cell r="B32" t="str">
            <v xml:space="preserve">Concreto fck 11 MPa </v>
          </cell>
          <cell r="C32" t="str">
            <v>m³</v>
          </cell>
          <cell r="D32">
            <v>108.67</v>
          </cell>
        </row>
        <row r="33">
          <cell r="A33">
            <v>45235</v>
          </cell>
          <cell r="B33" t="str">
            <v>Concreto fck 11 MPa com brita comercial</v>
          </cell>
          <cell r="C33" t="str">
            <v>m³</v>
          </cell>
          <cell r="D33">
            <v>122.71</v>
          </cell>
        </row>
        <row r="34">
          <cell r="A34">
            <v>45240</v>
          </cell>
          <cell r="B34" t="str">
            <v xml:space="preserve">Concreto fck 15 MPa </v>
          </cell>
          <cell r="C34" t="str">
            <v>m³</v>
          </cell>
          <cell r="D34">
            <v>115.68</v>
          </cell>
        </row>
        <row r="35">
          <cell r="A35">
            <v>45245</v>
          </cell>
          <cell r="B35" t="str">
            <v>Concreto fck 15 MPa com brita comercial</v>
          </cell>
          <cell r="C35" t="str">
            <v>m³</v>
          </cell>
          <cell r="D35">
            <v>127.79</v>
          </cell>
        </row>
        <row r="36">
          <cell r="A36">
            <v>45250</v>
          </cell>
          <cell r="B36" t="str">
            <v>Concreto Poroso</v>
          </cell>
          <cell r="C36" t="str">
            <v>m³</v>
          </cell>
          <cell r="D36">
            <v>116.3</v>
          </cell>
        </row>
        <row r="37">
          <cell r="A37">
            <v>45255</v>
          </cell>
          <cell r="B37" t="str">
            <v>Concreto poroso com brita comercial</v>
          </cell>
          <cell r="C37" t="str">
            <v>m³</v>
          </cell>
          <cell r="D37">
            <v>133.1</v>
          </cell>
        </row>
        <row r="38">
          <cell r="A38">
            <v>45260</v>
          </cell>
          <cell r="B38" t="str">
            <v>Concreto ciclopico fck 11 MPa</v>
          </cell>
          <cell r="C38" t="str">
            <v>m³</v>
          </cell>
          <cell r="D38">
            <v>93.84</v>
          </cell>
        </row>
        <row r="39">
          <cell r="A39">
            <v>45265</v>
          </cell>
          <cell r="B39" t="str">
            <v>Concreto ciclopico fck 11 MPa com brita comercial</v>
          </cell>
          <cell r="C39" t="str">
            <v>m³</v>
          </cell>
          <cell r="D39">
            <v>103.67</v>
          </cell>
        </row>
        <row r="40">
          <cell r="A40">
            <v>45270</v>
          </cell>
          <cell r="B40" t="str">
            <v>Concreto ciclopico fck 15 MPa</v>
          </cell>
          <cell r="C40" t="str">
            <v>m³</v>
          </cell>
          <cell r="D40">
            <v>98.75</v>
          </cell>
        </row>
        <row r="41">
          <cell r="A41">
            <v>45275</v>
          </cell>
          <cell r="B41" t="str">
            <v>Concreto ciclopico fck 15 MPa com brita comercial</v>
          </cell>
          <cell r="C41" t="str">
            <v>m³</v>
          </cell>
          <cell r="D41">
            <v>107.23</v>
          </cell>
        </row>
        <row r="42">
          <cell r="A42">
            <v>45280</v>
          </cell>
          <cell r="B42" t="str">
            <v>Argamassa de cimento e areia 1:4</v>
          </cell>
          <cell r="C42" t="str">
            <v>m³</v>
          </cell>
          <cell r="D42">
            <v>103.72</v>
          </cell>
        </row>
        <row r="43">
          <cell r="A43">
            <v>45285</v>
          </cell>
          <cell r="B43" t="str">
            <v>Argamassa de cimento e areia 1:3</v>
          </cell>
          <cell r="C43" t="str">
            <v>m³</v>
          </cell>
          <cell r="D43">
            <v>120.94</v>
          </cell>
        </row>
        <row r="44">
          <cell r="A44">
            <v>45290</v>
          </cell>
          <cell r="B44" t="str">
            <v>Formas comuns de madeira com reaproveitamento de duas vezes</v>
          </cell>
          <cell r="C44" t="str">
            <v>m²</v>
          </cell>
          <cell r="D44">
            <v>22.28</v>
          </cell>
        </row>
        <row r="45">
          <cell r="A45">
            <v>45295</v>
          </cell>
          <cell r="B45" t="str">
            <v>Escoramento para bueiros celulares</v>
          </cell>
          <cell r="C45" t="str">
            <v>m³</v>
          </cell>
          <cell r="D45">
            <v>9.67</v>
          </cell>
        </row>
        <row r="46">
          <cell r="A46">
            <v>45300</v>
          </cell>
          <cell r="B46" t="str">
            <v>Armadura aço CA-25 fornecimento dobragem e colocação</v>
          </cell>
          <cell r="C46" t="str">
            <v>kg</v>
          </cell>
          <cell r="D46">
            <v>2.0299999999999998</v>
          </cell>
        </row>
        <row r="47">
          <cell r="A47">
            <v>45305</v>
          </cell>
          <cell r="B47" t="str">
            <v>Armadura aço CA-50 fornecimento dobragem e colocação</v>
          </cell>
          <cell r="C47" t="str">
            <v>kg</v>
          </cell>
          <cell r="D47">
            <v>2.11</v>
          </cell>
        </row>
        <row r="48">
          <cell r="A48">
            <v>45310</v>
          </cell>
          <cell r="B48" t="str">
            <v>Armadura aço CA-60 fornecimento dobragem e colocação</v>
          </cell>
          <cell r="C48" t="str">
            <v>kg</v>
          </cell>
          <cell r="D48">
            <v>2.38</v>
          </cell>
        </row>
        <row r="49">
          <cell r="A49">
            <v>45315</v>
          </cell>
          <cell r="B49" t="str">
            <v>Lastro de brita</v>
          </cell>
          <cell r="C49" t="str">
            <v>m³</v>
          </cell>
          <cell r="D49">
            <v>25.13</v>
          </cell>
        </row>
        <row r="50">
          <cell r="A50">
            <v>45320</v>
          </cell>
          <cell r="B50" t="str">
            <v>Lastro de brita com brita comercial</v>
          </cell>
          <cell r="C50" t="str">
            <v>m³</v>
          </cell>
          <cell r="D50">
            <v>46.72</v>
          </cell>
        </row>
        <row r="51">
          <cell r="A51">
            <v>45335</v>
          </cell>
          <cell r="B51" t="str">
            <v>Enrocamento de pedra jogada com pedra do primário</v>
          </cell>
          <cell r="C51" t="str">
            <v>m³</v>
          </cell>
          <cell r="D51">
            <v>12.12</v>
          </cell>
        </row>
        <row r="52">
          <cell r="A52">
            <v>45340</v>
          </cell>
          <cell r="B52" t="str">
            <v>Enrocamento pedra arrumada</v>
          </cell>
          <cell r="C52" t="str">
            <v>m³</v>
          </cell>
          <cell r="D52">
            <v>22.83</v>
          </cell>
        </row>
        <row r="53">
          <cell r="A53">
            <v>45345</v>
          </cell>
          <cell r="B53" t="str">
            <v>Alvenaria de pedra-de-mão argamassada</v>
          </cell>
          <cell r="C53" t="str">
            <v>m³</v>
          </cell>
          <cell r="D53">
            <v>62.17</v>
          </cell>
        </row>
        <row r="54">
          <cell r="A54">
            <v>45350</v>
          </cell>
          <cell r="B54" t="str">
            <v>Alvenaria de tijolos maciços p/ parede de 20cm</v>
          </cell>
          <cell r="C54" t="str">
            <v>m²</v>
          </cell>
          <cell r="D54">
            <v>47.7</v>
          </cell>
        </row>
        <row r="55">
          <cell r="A55">
            <v>46000</v>
          </cell>
          <cell r="B55" t="str">
            <v>Torre de madeira para cravação de tubulação (OAE)</v>
          </cell>
          <cell r="C55" t="str">
            <v>m</v>
          </cell>
          <cell r="D55">
            <v>450.9</v>
          </cell>
        </row>
        <row r="56">
          <cell r="A56">
            <v>46010</v>
          </cell>
          <cell r="B56" t="str">
            <v>Argamassa de cimento e areia 1:4 preparo e materiais (OAE)</v>
          </cell>
          <cell r="C56" t="str">
            <v>m³</v>
          </cell>
          <cell r="D56">
            <v>104.93</v>
          </cell>
        </row>
        <row r="57">
          <cell r="A57">
            <v>46020</v>
          </cell>
          <cell r="B57" t="str">
            <v>Formas de madeira (OAE)</v>
          </cell>
          <cell r="C57" t="str">
            <v>m²</v>
          </cell>
          <cell r="D57">
            <v>29.37</v>
          </cell>
        </row>
        <row r="58">
          <cell r="A58">
            <v>46030</v>
          </cell>
          <cell r="B58" t="str">
            <v>Armadura aço CA-50 fornec. dobr. e colocação (OAE)</v>
          </cell>
          <cell r="C58" t="str">
            <v>kg</v>
          </cell>
          <cell r="D58">
            <v>2.2000000000000002</v>
          </cell>
        </row>
        <row r="59">
          <cell r="A59">
            <v>46040</v>
          </cell>
          <cell r="B59" t="str">
            <v>Concreto fck 15 MPa - preparo lançamento e cura (OAE)</v>
          </cell>
          <cell r="C59" t="str">
            <v>m³</v>
          </cell>
          <cell r="D59">
            <v>129.38</v>
          </cell>
        </row>
        <row r="60">
          <cell r="A60">
            <v>46050</v>
          </cell>
          <cell r="B60" t="str">
            <v>Concreto fck 18 MPa - preparo lançamento e cura (OAE)</v>
          </cell>
          <cell r="C60" t="str">
            <v>m³</v>
          </cell>
          <cell r="D60">
            <v>134.74</v>
          </cell>
        </row>
        <row r="61">
          <cell r="A61">
            <v>46070</v>
          </cell>
          <cell r="B61" t="str">
            <v>Demolição de estrutura em concreto simples (OAE)</v>
          </cell>
          <cell r="C61" t="str">
            <v>m³</v>
          </cell>
          <cell r="D61">
            <v>13.96</v>
          </cell>
        </row>
        <row r="62">
          <cell r="A62">
            <v>46080</v>
          </cell>
          <cell r="B62" t="str">
            <v>Demolição de estrutura em concreto armado (OAE)</v>
          </cell>
          <cell r="C62" t="str">
            <v>m³</v>
          </cell>
          <cell r="D62">
            <v>27.9</v>
          </cell>
        </row>
        <row r="63">
          <cell r="A63">
            <v>46090</v>
          </cell>
          <cell r="B63" t="str">
            <v>Aterro para vedação de ensecadeiras (OAE)</v>
          </cell>
          <cell r="C63" t="str">
            <v>m³</v>
          </cell>
          <cell r="D63">
            <v>7.52</v>
          </cell>
        </row>
        <row r="64">
          <cell r="A64">
            <v>46100</v>
          </cell>
          <cell r="B64" t="str">
            <v>Ensecadeiras duplas (OAE)</v>
          </cell>
          <cell r="C64" t="str">
            <v>m²</v>
          </cell>
          <cell r="D64">
            <v>157.55000000000001</v>
          </cell>
        </row>
        <row r="65">
          <cell r="A65">
            <v>50000</v>
          </cell>
          <cell r="B65" t="str">
            <v>Desmatamento e limpeza do terreno - condição1</v>
          </cell>
          <cell r="C65" t="str">
            <v>m²</v>
          </cell>
          <cell r="D65">
            <v>0.15</v>
          </cell>
        </row>
        <row r="66">
          <cell r="A66">
            <v>50001</v>
          </cell>
          <cell r="B66" t="str">
            <v>Desmatamento e limpeza do terreno - condição2</v>
          </cell>
          <cell r="C66" t="str">
            <v>m²</v>
          </cell>
          <cell r="D66">
            <v>0.47</v>
          </cell>
        </row>
        <row r="67">
          <cell r="A67">
            <v>50002</v>
          </cell>
          <cell r="B67" t="str">
            <v>Desmatamento e limpeza do terreno - condição3</v>
          </cell>
          <cell r="C67" t="str">
            <v>m²</v>
          </cell>
          <cell r="D67">
            <v>1.41</v>
          </cell>
        </row>
        <row r="68">
          <cell r="A68">
            <v>50003</v>
          </cell>
          <cell r="B68" t="str">
            <v>Desmatamento e limpeza do terreno - condição4</v>
          </cell>
          <cell r="C68" t="str">
            <v>m²</v>
          </cell>
          <cell r="D68">
            <v>2.0499999999999998</v>
          </cell>
        </row>
        <row r="69">
          <cell r="A69">
            <v>50010</v>
          </cell>
          <cell r="B69" t="str">
            <v>Esc. carga e transp. de mat. clas. 1a cat DMT&lt;= 50 m</v>
          </cell>
          <cell r="C69" t="str">
            <v>m³</v>
          </cell>
          <cell r="D69">
            <v>0.83</v>
          </cell>
        </row>
        <row r="70">
          <cell r="A70">
            <v>50020</v>
          </cell>
          <cell r="B70" t="str">
            <v>Esc. carga e transp. de mat. clas 1a cat 50&lt;DMT&lt;=100 m</v>
          </cell>
          <cell r="C70" t="str">
            <v>m³</v>
          </cell>
          <cell r="D70">
            <v>1.43</v>
          </cell>
        </row>
        <row r="71">
          <cell r="A71">
            <v>50030</v>
          </cell>
          <cell r="B71" t="str">
            <v>Esc. carga e transp. de mat. clas 1a cat 100&lt;DMT&lt;=150 m</v>
          </cell>
          <cell r="C71" t="str">
            <v>m³</v>
          </cell>
          <cell r="D71">
            <v>1.5</v>
          </cell>
        </row>
        <row r="72">
          <cell r="A72">
            <v>50040</v>
          </cell>
          <cell r="B72" t="str">
            <v>Esc. carga e transp. de mat. clas 1a cat 150&lt;DMT&lt;=200 m</v>
          </cell>
          <cell r="C72" t="str">
            <v>m³</v>
          </cell>
          <cell r="D72">
            <v>1.52</v>
          </cell>
        </row>
        <row r="73">
          <cell r="A73">
            <v>50050</v>
          </cell>
          <cell r="B73" t="str">
            <v>Esc. carga e transp. de mat. clas 1a cat 200&lt;DMT&lt;=250 m</v>
          </cell>
          <cell r="C73" t="str">
            <v>m³</v>
          </cell>
          <cell r="D73">
            <v>1.69</v>
          </cell>
        </row>
        <row r="74">
          <cell r="A74">
            <v>50060</v>
          </cell>
          <cell r="B74" t="str">
            <v>Esc. carga e transp. de mat. clas 1a cat 250&lt;DMT&lt;=300 m</v>
          </cell>
          <cell r="C74" t="str">
            <v>m³</v>
          </cell>
          <cell r="D74">
            <v>1.8</v>
          </cell>
        </row>
        <row r="75">
          <cell r="A75">
            <v>50070</v>
          </cell>
          <cell r="B75" t="str">
            <v>Esc. carga e transp. de mat. clas 1a cat 300&lt;DMT&lt;=350 m</v>
          </cell>
          <cell r="C75" t="str">
            <v>m³</v>
          </cell>
          <cell r="D75">
            <v>1.94</v>
          </cell>
        </row>
        <row r="76">
          <cell r="A76">
            <v>50080</v>
          </cell>
          <cell r="B76" t="str">
            <v>Esc. carga e transp. de mat. clas 1a cat 350&lt;DMT&lt;=400 m</v>
          </cell>
          <cell r="C76" t="str">
            <v>m³</v>
          </cell>
          <cell r="D76">
            <v>2</v>
          </cell>
        </row>
        <row r="77">
          <cell r="A77">
            <v>50090</v>
          </cell>
          <cell r="B77" t="str">
            <v>Esc. carga e transp. de mat. clas 1a cat 400&lt;DMT&lt;=500 m</v>
          </cell>
          <cell r="C77" t="str">
            <v>m³</v>
          </cell>
          <cell r="D77">
            <v>2.09</v>
          </cell>
        </row>
        <row r="78">
          <cell r="A78">
            <v>50100</v>
          </cell>
          <cell r="B78" t="str">
            <v>Esc. carga e transp. de mat. clas 1a cat 500&lt;DMT&lt;=600 m</v>
          </cell>
          <cell r="C78" t="str">
            <v>m³</v>
          </cell>
          <cell r="D78">
            <v>2.2200000000000002</v>
          </cell>
        </row>
        <row r="79">
          <cell r="A79">
            <v>50110</v>
          </cell>
          <cell r="B79" t="str">
            <v>Esc. carga e transp. de mat. clas 1a cat 600&lt;DMT&lt;=700 m</v>
          </cell>
          <cell r="C79" t="str">
            <v>m³</v>
          </cell>
          <cell r="D79">
            <v>2.4</v>
          </cell>
        </row>
        <row r="80">
          <cell r="A80">
            <v>50120</v>
          </cell>
          <cell r="B80" t="str">
            <v>Esc. carga e transp. de mat. clas 1a cat 700&lt;DMT&lt;=800 m</v>
          </cell>
          <cell r="C80" t="str">
            <v>m³</v>
          </cell>
          <cell r="D80">
            <v>2.56</v>
          </cell>
        </row>
        <row r="81">
          <cell r="A81">
            <v>50130</v>
          </cell>
          <cell r="B81" t="str">
            <v>Esc. carga e transp. de mat. clas 1a cat 800&lt;DMT&lt;=900 m</v>
          </cell>
          <cell r="C81" t="str">
            <v>m³</v>
          </cell>
          <cell r="D81">
            <v>2.66</v>
          </cell>
        </row>
        <row r="82">
          <cell r="A82">
            <v>50140</v>
          </cell>
          <cell r="B82" t="str">
            <v>Esc. carga e transp. de mat. clas 1a cat 900&lt;DMT&lt;=1000 m</v>
          </cell>
          <cell r="C82" t="str">
            <v>m³</v>
          </cell>
          <cell r="D82">
            <v>2.8</v>
          </cell>
        </row>
        <row r="83">
          <cell r="A83">
            <v>50150</v>
          </cell>
          <cell r="B83" t="str">
            <v>Esc. carga e transp. de mat. clas 1a cat 1000&lt;DMT&lt;=1200 m</v>
          </cell>
          <cell r="C83" t="str">
            <v>m³</v>
          </cell>
          <cell r="D83">
            <v>3.68</v>
          </cell>
        </row>
        <row r="84">
          <cell r="A84">
            <v>50160</v>
          </cell>
          <cell r="B84" t="str">
            <v>Esc. carga e transp. de mat. clas 1a cat 1200&lt;DMT&lt;=1400 m</v>
          </cell>
          <cell r="C84" t="str">
            <v>m³</v>
          </cell>
          <cell r="D84">
            <v>3.94</v>
          </cell>
        </row>
        <row r="85">
          <cell r="A85">
            <v>50170</v>
          </cell>
          <cell r="B85" t="str">
            <v>Esc. carga e transp. de mat. clas 1a cat 1400&lt;DMT&lt;=1600 m</v>
          </cell>
          <cell r="C85" t="str">
            <v>m³</v>
          </cell>
          <cell r="D85">
            <v>4.13</v>
          </cell>
        </row>
        <row r="86">
          <cell r="A86">
            <v>50180</v>
          </cell>
          <cell r="B86" t="str">
            <v>Esc. carga e transp. de mat. clas 1a cat 1600&lt;DMT&lt;=1800 m</v>
          </cell>
          <cell r="C86" t="str">
            <v>m³</v>
          </cell>
          <cell r="D86">
            <v>4.3</v>
          </cell>
        </row>
        <row r="87">
          <cell r="A87">
            <v>50190</v>
          </cell>
          <cell r="B87" t="str">
            <v>Esc. carga e transp. de mat. clas 1a cat 1800&lt;DMT&lt;2000 m</v>
          </cell>
          <cell r="C87" t="str">
            <v>m³</v>
          </cell>
          <cell r="D87">
            <v>4.37</v>
          </cell>
        </row>
        <row r="88">
          <cell r="A88">
            <v>50200</v>
          </cell>
          <cell r="B88" t="str">
            <v>Esc. carga e transp. de mat. clas 1a cat 2000&lt;DMT&lt;2500 m</v>
          </cell>
          <cell r="C88" t="str">
            <v>m³</v>
          </cell>
          <cell r="D88">
            <v>4.55</v>
          </cell>
        </row>
        <row r="89">
          <cell r="A89">
            <v>50210</v>
          </cell>
          <cell r="B89" t="str">
            <v>Esc. carga e transp. de mat. clas 1a cat 2500&lt;DMT&lt;3000 m</v>
          </cell>
          <cell r="C89" t="str">
            <v>m³</v>
          </cell>
          <cell r="D89">
            <v>4.91</v>
          </cell>
        </row>
        <row r="90">
          <cell r="A90">
            <v>50220</v>
          </cell>
          <cell r="B90" t="str">
            <v>Esc. carga e transp. de mat. clas 1a cat 3000&lt;DMT&lt;3500 m</v>
          </cell>
          <cell r="C90" t="str">
            <v>m³</v>
          </cell>
          <cell r="D90">
            <v>5.3</v>
          </cell>
        </row>
        <row r="91">
          <cell r="A91">
            <v>50230</v>
          </cell>
          <cell r="B91" t="str">
            <v>Esc. carga e transp. de mat. clas 1a cat 3500&lt;DMT&lt;4000 m</v>
          </cell>
          <cell r="C91" t="str">
            <v>m³</v>
          </cell>
          <cell r="D91">
            <v>5.51</v>
          </cell>
        </row>
        <row r="92">
          <cell r="A92">
            <v>50240</v>
          </cell>
          <cell r="B92" t="str">
            <v>Esc. carga e transp. de mat. clas 1a cat 4000&lt;DMT&lt;4500 m</v>
          </cell>
          <cell r="C92" t="str">
            <v>m³</v>
          </cell>
          <cell r="D92">
            <v>5.8</v>
          </cell>
        </row>
        <row r="93">
          <cell r="A93">
            <v>50250</v>
          </cell>
          <cell r="B93" t="str">
            <v>Esc. carga e transp. de mat. clas 1a cat 4500&lt;DMT&lt;5000 m</v>
          </cell>
          <cell r="C93" t="str">
            <v>m³</v>
          </cell>
          <cell r="D93">
            <v>6.1</v>
          </cell>
        </row>
        <row r="94">
          <cell r="A94">
            <v>50260</v>
          </cell>
          <cell r="B94" t="str">
            <v>Esc. carga e transp. de mat. clas 1a cat 5000&lt;DMT&lt;6000 m</v>
          </cell>
          <cell r="C94" t="str">
            <v>m³</v>
          </cell>
          <cell r="D94">
            <v>6.81</v>
          </cell>
        </row>
        <row r="95">
          <cell r="A95">
            <v>50270</v>
          </cell>
          <cell r="B95" t="str">
            <v>Esc. carga e transp. de mat. clas 1a cat 6000&lt;DMT&lt;7000 m</v>
          </cell>
          <cell r="C95" t="str">
            <v>m³</v>
          </cell>
          <cell r="D95">
            <v>7.32</v>
          </cell>
        </row>
        <row r="96">
          <cell r="A96">
            <v>50280</v>
          </cell>
          <cell r="B96" t="str">
            <v>Esc. carga e transp. de mat. clas 1a cat 7000&lt;DMT&lt;8000 m</v>
          </cell>
          <cell r="C96" t="str">
            <v>m³</v>
          </cell>
          <cell r="D96">
            <v>7.99</v>
          </cell>
        </row>
        <row r="97">
          <cell r="A97">
            <v>50290</v>
          </cell>
          <cell r="B97" t="str">
            <v>Esc. carga e transp. de mat. clas 1a cat 8000&lt;DMT&lt;9000 m</v>
          </cell>
          <cell r="C97" t="str">
            <v>m³</v>
          </cell>
          <cell r="D97">
            <v>8.65</v>
          </cell>
        </row>
        <row r="98">
          <cell r="A98">
            <v>50300</v>
          </cell>
          <cell r="B98" t="str">
            <v>Esc. carga e transp. de mat. clas 1a cat 9000&lt;DMT&lt;1000 m</v>
          </cell>
          <cell r="C98" t="str">
            <v>m³</v>
          </cell>
          <cell r="D98">
            <v>9.1199999999999992</v>
          </cell>
        </row>
        <row r="99">
          <cell r="A99">
            <v>51000</v>
          </cell>
          <cell r="B99" t="str">
            <v>Esc. carga e transp. de mat. clas. 2a cat DMT&lt;= 50 m</v>
          </cell>
          <cell r="C99" t="str">
            <v>m³</v>
          </cell>
          <cell r="D99">
            <v>1.36</v>
          </cell>
        </row>
        <row r="100">
          <cell r="A100">
            <v>51010</v>
          </cell>
          <cell r="B100" t="str">
            <v>Esc. carga e transp. de mat. clas 2a cat 50&lt;DMT&lt;=100 m</v>
          </cell>
          <cell r="C100" t="str">
            <v>m³</v>
          </cell>
          <cell r="D100">
            <v>2.23</v>
          </cell>
        </row>
        <row r="101">
          <cell r="A101">
            <v>51020</v>
          </cell>
          <cell r="B101" t="str">
            <v>Esc. carga e transp. de mat. clas 2a cat 100&lt;DMT&lt;=150 m</v>
          </cell>
          <cell r="C101" t="str">
            <v>m³</v>
          </cell>
          <cell r="D101">
            <v>2.31</v>
          </cell>
        </row>
        <row r="102">
          <cell r="A102">
            <v>51030</v>
          </cell>
          <cell r="B102" t="str">
            <v>Esc. carga e transp. de mat. clas 2a cat 150&lt;DMT&lt;=200 m</v>
          </cell>
          <cell r="C102" t="str">
            <v>m³</v>
          </cell>
          <cell r="D102">
            <v>2.44</v>
          </cell>
        </row>
        <row r="103">
          <cell r="A103">
            <v>51040</v>
          </cell>
          <cell r="B103" t="str">
            <v>Esc. carga e transp. de mat. clas 2a cat 200&lt;DMT&lt;=250 m</v>
          </cell>
          <cell r="C103" t="str">
            <v>m³</v>
          </cell>
          <cell r="D103">
            <v>2.62</v>
          </cell>
        </row>
        <row r="104">
          <cell r="A104">
            <v>51050</v>
          </cell>
          <cell r="B104" t="str">
            <v>Esc. carga e transp. de mat. clas 2a cat 250&lt;DMT&lt;=300 m</v>
          </cell>
          <cell r="C104" t="str">
            <v>m³</v>
          </cell>
          <cell r="D104">
            <v>2.69</v>
          </cell>
        </row>
        <row r="105">
          <cell r="A105">
            <v>51060</v>
          </cell>
          <cell r="B105" t="str">
            <v>Esc. carga e transp. de mat. clas 2a cat 300&lt;DMT&lt;=350 m</v>
          </cell>
          <cell r="C105" t="str">
            <v>m³</v>
          </cell>
          <cell r="D105">
            <v>2.84</v>
          </cell>
        </row>
        <row r="106">
          <cell r="A106">
            <v>51070</v>
          </cell>
          <cell r="B106" t="str">
            <v>Esc. carga e transp. de mat. clas 2a cat 350&lt;DMT&lt;=400 m</v>
          </cell>
          <cell r="C106" t="str">
            <v>m³</v>
          </cell>
          <cell r="D106">
            <v>2.91</v>
          </cell>
        </row>
        <row r="107">
          <cell r="A107">
            <v>51080</v>
          </cell>
          <cell r="B107" t="str">
            <v>Esc. carga e transp. de mat. clas 2a cat 400&lt;DMT&lt;=500 m</v>
          </cell>
          <cell r="C107" t="str">
            <v>m³</v>
          </cell>
          <cell r="D107">
            <v>3.03</v>
          </cell>
        </row>
        <row r="108">
          <cell r="A108">
            <v>51090</v>
          </cell>
          <cell r="B108" t="str">
            <v>Esc. carga e transp. de mat. clas 2a cat 500&lt;DMT&lt;=600 m</v>
          </cell>
          <cell r="C108" t="str">
            <v>m³</v>
          </cell>
          <cell r="D108">
            <v>3.21</v>
          </cell>
        </row>
        <row r="109">
          <cell r="A109">
            <v>51100</v>
          </cell>
          <cell r="B109" t="str">
            <v>Esc. carga e transp. de mat. clas 2a cat 600&lt;DMT&lt;=700 m</v>
          </cell>
          <cell r="C109" t="str">
            <v>m³</v>
          </cell>
          <cell r="D109">
            <v>3.44</v>
          </cell>
        </row>
        <row r="110">
          <cell r="A110">
            <v>51110</v>
          </cell>
          <cell r="B110" t="str">
            <v>Esc. carga e transp. de mat. clas 2a cat 700&lt;DMT&lt;=800 m</v>
          </cell>
          <cell r="C110" t="str">
            <v>m³</v>
          </cell>
          <cell r="D110">
            <v>3.57</v>
          </cell>
        </row>
        <row r="111">
          <cell r="A111">
            <v>51120</v>
          </cell>
          <cell r="B111" t="str">
            <v>Esc. carga e transp. de mat. clas 2a cat 800&lt;DMT&lt;=900 m</v>
          </cell>
          <cell r="C111" t="str">
            <v>m³</v>
          </cell>
          <cell r="D111">
            <v>3.73</v>
          </cell>
        </row>
        <row r="112">
          <cell r="A112">
            <v>51130</v>
          </cell>
          <cell r="B112" t="str">
            <v>Esc. carga e transp. de mat. clas 2a cat 900&lt;DMT&lt;=1000 m</v>
          </cell>
          <cell r="C112" t="str">
            <v>m³</v>
          </cell>
          <cell r="D112">
            <v>3.94</v>
          </cell>
        </row>
        <row r="113">
          <cell r="A113">
            <v>51140</v>
          </cell>
          <cell r="B113" t="str">
            <v>Esc. carga e transp. de mat. clas 2a cat 1000&lt;DMT&lt;=1200 m</v>
          </cell>
          <cell r="C113" t="str">
            <v>m³</v>
          </cell>
          <cell r="D113">
            <v>4.82</v>
          </cell>
        </row>
        <row r="114">
          <cell r="A114">
            <v>51150</v>
          </cell>
          <cell r="B114" t="str">
            <v>Esc. carga e transp. de mat. clas 2a cat 1200&lt;DMT&lt;=1400 m</v>
          </cell>
          <cell r="C114" t="str">
            <v>m³</v>
          </cell>
          <cell r="D114">
            <v>5.0599999999999996</v>
          </cell>
        </row>
        <row r="115">
          <cell r="A115">
            <v>51160</v>
          </cell>
          <cell r="B115" t="str">
            <v>Esc. carga e transp. de mat. clas 2a cat 1400&lt;DMT&lt;=1600 m</v>
          </cell>
          <cell r="C115" t="str">
            <v>m³</v>
          </cell>
          <cell r="D115">
            <v>5.26</v>
          </cell>
        </row>
        <row r="116">
          <cell r="A116">
            <v>51170</v>
          </cell>
          <cell r="B116" t="str">
            <v>Esc. carga e transp. de mat. clas 2a cat 1600&lt;DMT&lt;=1800 m</v>
          </cell>
          <cell r="C116" t="str">
            <v>m³</v>
          </cell>
          <cell r="D116">
            <v>5.33</v>
          </cell>
        </row>
        <row r="117">
          <cell r="A117">
            <v>51180</v>
          </cell>
          <cell r="B117" t="str">
            <v>Esc. carga e transp. de mat. clas 2a cat 1800&lt;DMT&lt;2000 m</v>
          </cell>
          <cell r="C117" t="str">
            <v>m³</v>
          </cell>
          <cell r="D117">
            <v>5.43</v>
          </cell>
        </row>
        <row r="118">
          <cell r="A118">
            <v>51190</v>
          </cell>
          <cell r="B118" t="str">
            <v>Esc. carga e transp. de mat. clas 2a cat 2000&lt;DMT&lt;2500 m</v>
          </cell>
          <cell r="C118" t="str">
            <v>m³</v>
          </cell>
          <cell r="D118">
            <v>5.62</v>
          </cell>
        </row>
        <row r="119">
          <cell r="A119">
            <v>51200</v>
          </cell>
          <cell r="B119" t="str">
            <v>Esc. carga e transp. de mat. clas 2a cat 2500&lt;DMT&lt;3000 m</v>
          </cell>
          <cell r="C119" t="str">
            <v>m³</v>
          </cell>
          <cell r="D119">
            <v>6.09</v>
          </cell>
        </row>
        <row r="120">
          <cell r="A120">
            <v>51210</v>
          </cell>
          <cell r="B120" t="str">
            <v>Esc. carga e transp. de mat. clas 2a cat 3000&lt;DMT&lt;3500 m</v>
          </cell>
          <cell r="C120" t="str">
            <v>m³</v>
          </cell>
          <cell r="D120">
            <v>6.45</v>
          </cell>
        </row>
        <row r="121">
          <cell r="A121">
            <v>51220</v>
          </cell>
          <cell r="B121" t="str">
            <v>Esc. carga e transp. de mat. clas 2a cat 3500&lt;DMT&lt;4000 m</v>
          </cell>
          <cell r="C121" t="str">
            <v>m³</v>
          </cell>
          <cell r="D121">
            <v>6.65</v>
          </cell>
        </row>
        <row r="122">
          <cell r="A122">
            <v>51230</v>
          </cell>
          <cell r="B122" t="str">
            <v>Esc. carga e transp. de mat. clas 2a cat 4000&lt;DMT&lt;4500 m</v>
          </cell>
          <cell r="C122" t="str">
            <v>m³</v>
          </cell>
          <cell r="D122">
            <v>6.97</v>
          </cell>
        </row>
        <row r="123">
          <cell r="A123">
            <v>51240</v>
          </cell>
          <cell r="B123" t="str">
            <v>Esc. carga e transp. de mat. clas 2a cat 4500&lt;DMT&lt;5000 m</v>
          </cell>
          <cell r="C123" t="str">
            <v>m³</v>
          </cell>
          <cell r="D123">
            <v>7.44</v>
          </cell>
        </row>
        <row r="124">
          <cell r="A124">
            <v>51250</v>
          </cell>
          <cell r="B124" t="str">
            <v>Esc. carga e transp. de mat. clas 2a cat 5000&lt;DMT&lt;6000 m</v>
          </cell>
          <cell r="C124" t="str">
            <v>m³</v>
          </cell>
          <cell r="D124">
            <v>8.06</v>
          </cell>
        </row>
        <row r="125">
          <cell r="A125">
            <v>51260</v>
          </cell>
          <cell r="B125" t="str">
            <v>Esc. carga e transp. de mat. clas 2a cat 6000&lt;DMT&lt;7000 m</v>
          </cell>
          <cell r="C125" t="str">
            <v>m³</v>
          </cell>
          <cell r="D125">
            <v>8.69</v>
          </cell>
        </row>
        <row r="126">
          <cell r="A126">
            <v>51270</v>
          </cell>
          <cell r="B126" t="str">
            <v>Esc. carga e transp. de mat. clas 2a cat 7000&lt;DMT&lt;8000 m</v>
          </cell>
          <cell r="C126" t="str">
            <v>m³</v>
          </cell>
          <cell r="D126">
            <v>9.4</v>
          </cell>
        </row>
        <row r="127">
          <cell r="A127">
            <v>51280</v>
          </cell>
          <cell r="B127" t="str">
            <v>Esc. carga e transp. de mat. clas 2a cat 8000&lt;DMT&lt;9000 m</v>
          </cell>
          <cell r="C127" t="str">
            <v>m³</v>
          </cell>
          <cell r="D127">
            <v>10.029999999999999</v>
          </cell>
        </row>
        <row r="128">
          <cell r="A128">
            <v>51290</v>
          </cell>
          <cell r="B128" t="str">
            <v>Esc. carga e transp. de mat. clas 2a cat 9000&lt;DMT&lt;1000 m</v>
          </cell>
          <cell r="C128" t="str">
            <v>m³</v>
          </cell>
          <cell r="D128">
            <v>10.61</v>
          </cell>
        </row>
        <row r="129">
          <cell r="A129">
            <v>51500</v>
          </cell>
          <cell r="B129" t="str">
            <v>Esc. carga e transp. e espalh. mat. 3a cat 000&lt;DMT&lt;=050 m</v>
          </cell>
          <cell r="C129" t="str">
            <v>m³</v>
          </cell>
          <cell r="D129">
            <v>8.7799999999999994</v>
          </cell>
        </row>
        <row r="130">
          <cell r="A130">
            <v>51510</v>
          </cell>
          <cell r="B130" t="str">
            <v>Esc. carga e transp. e espalh. mat. 3a cat 050&lt;DMT&lt;=100 m</v>
          </cell>
          <cell r="C130" t="str">
            <v>m³</v>
          </cell>
          <cell r="D130">
            <v>10.54</v>
          </cell>
        </row>
        <row r="131">
          <cell r="A131">
            <v>51520</v>
          </cell>
          <cell r="B131" t="str">
            <v>Esc. carga e transp. e espalh. mat. 3a cat 100&lt;DMT&lt;=150 m</v>
          </cell>
          <cell r="C131" t="str">
            <v>m³</v>
          </cell>
          <cell r="D131">
            <v>10.65</v>
          </cell>
        </row>
        <row r="132">
          <cell r="A132">
            <v>51530</v>
          </cell>
          <cell r="B132" t="str">
            <v>Esc. carga e transp. e espalh. mat. 3a cat 150&lt;DMT&lt;=200 m</v>
          </cell>
          <cell r="C132" t="str">
            <v>m³</v>
          </cell>
          <cell r="D132">
            <v>10.79</v>
          </cell>
        </row>
        <row r="133">
          <cell r="A133">
            <v>51540</v>
          </cell>
          <cell r="B133" t="str">
            <v>Esc. carga e transp. e espalh. mat. 3a cat 200&lt;DMT&lt;=250 m</v>
          </cell>
          <cell r="C133" t="str">
            <v>m³</v>
          </cell>
          <cell r="D133">
            <v>11.06</v>
          </cell>
        </row>
        <row r="134">
          <cell r="A134">
            <v>51550</v>
          </cell>
          <cell r="B134" t="str">
            <v>Esc. carga e transp. e espalh. mat. 3a cat 250&lt;DMT&lt;=300 m</v>
          </cell>
          <cell r="C134" t="str">
            <v>m³</v>
          </cell>
          <cell r="D134">
            <v>11.16</v>
          </cell>
        </row>
        <row r="135">
          <cell r="A135">
            <v>51560</v>
          </cell>
          <cell r="B135" t="str">
            <v>Esc. carga e transp. e espalh. mat. 3a cat 300&lt;DMT&lt;=350 m</v>
          </cell>
          <cell r="C135" t="str">
            <v>m³</v>
          </cell>
          <cell r="D135">
            <v>11.24</v>
          </cell>
        </row>
        <row r="136">
          <cell r="A136">
            <v>51570</v>
          </cell>
          <cell r="B136" t="str">
            <v>Esc. carga e transp. e espalh. mat. 3a cat 350&lt;DMT&lt;=400 m</v>
          </cell>
          <cell r="C136" t="str">
            <v>m³</v>
          </cell>
          <cell r="D136">
            <v>11.49</v>
          </cell>
        </row>
        <row r="137">
          <cell r="A137">
            <v>51580</v>
          </cell>
          <cell r="B137" t="str">
            <v>Esc. carga e transp. e espalh. mat. 3a cat 400&lt;DMT&lt;=500 m</v>
          </cell>
          <cell r="C137" t="str">
            <v>m³</v>
          </cell>
          <cell r="D137">
            <v>11.61</v>
          </cell>
        </row>
        <row r="138">
          <cell r="A138">
            <v>51590</v>
          </cell>
          <cell r="B138" t="str">
            <v>Esc. carga e transp. e espalh. mat. 3a cat 500&lt;DMT&lt;=600 m</v>
          </cell>
          <cell r="C138" t="str">
            <v>m³</v>
          </cell>
          <cell r="D138">
            <v>11.78</v>
          </cell>
        </row>
        <row r="139">
          <cell r="A139">
            <v>51600</v>
          </cell>
          <cell r="B139" t="str">
            <v>Esc. carga e transp. e espalh. mat. 3a cat 600&lt;DMT&lt;=700 m</v>
          </cell>
          <cell r="C139" t="str">
            <v>m³</v>
          </cell>
          <cell r="D139">
            <v>12.1</v>
          </cell>
        </row>
        <row r="140">
          <cell r="A140">
            <v>51610</v>
          </cell>
          <cell r="B140" t="str">
            <v>Esc. carga e transp. e espalh. mat. 3a cat 700&lt;DMT&lt;=800 m</v>
          </cell>
          <cell r="C140" t="str">
            <v>m³</v>
          </cell>
          <cell r="D140">
            <v>12.15</v>
          </cell>
        </row>
        <row r="141">
          <cell r="A141">
            <v>51620</v>
          </cell>
          <cell r="B141" t="str">
            <v>Esc. carga e transp. e espalh. mat. 3a cat 800&lt;DMT&lt;=900 m</v>
          </cell>
          <cell r="C141" t="str">
            <v>m³</v>
          </cell>
          <cell r="D141">
            <v>12.23</v>
          </cell>
        </row>
        <row r="142">
          <cell r="A142">
            <v>51630</v>
          </cell>
          <cell r="B142" t="str">
            <v>Esc. carga e transp. e espalh. mat. 3a cat 900&lt;DMT&lt;=1000 m</v>
          </cell>
          <cell r="C142" t="str">
            <v>m³</v>
          </cell>
          <cell r="D142">
            <v>12.26</v>
          </cell>
        </row>
        <row r="143">
          <cell r="A143">
            <v>51640</v>
          </cell>
          <cell r="B143" t="str">
            <v>Esc. carga e transp. e espalh. mat. 3a cat 1000&lt;DMT&lt;=1200 m</v>
          </cell>
          <cell r="C143" t="str">
            <v>m³</v>
          </cell>
          <cell r="D143">
            <v>12.35</v>
          </cell>
        </row>
        <row r="144">
          <cell r="A144">
            <v>51650</v>
          </cell>
          <cell r="B144" t="str">
            <v>Esc. carga e transp. e espalh. mat. 3a cat 1200&lt;DMT&lt;=1400 m</v>
          </cell>
          <cell r="C144" t="str">
            <v>m³</v>
          </cell>
          <cell r="D144">
            <v>12.72</v>
          </cell>
        </row>
        <row r="145">
          <cell r="A145">
            <v>51660</v>
          </cell>
          <cell r="B145" t="str">
            <v>Esc. carga e transp. e espalh. mat. 3a cat 1400&lt;DMT&lt;=1600 m</v>
          </cell>
          <cell r="C145" t="str">
            <v>m³</v>
          </cell>
          <cell r="D145">
            <v>12.88</v>
          </cell>
        </row>
        <row r="146">
          <cell r="A146">
            <v>51670</v>
          </cell>
          <cell r="B146" t="str">
            <v>Esc. carga e transp. e espalh. mat. 3a cat 1600&lt;DMT&lt;=1800 m</v>
          </cell>
          <cell r="C146" t="str">
            <v>m³</v>
          </cell>
          <cell r="D146">
            <v>13.16</v>
          </cell>
        </row>
        <row r="147">
          <cell r="A147">
            <v>51690</v>
          </cell>
          <cell r="B147" t="str">
            <v>Esc. carga e transp. e espalh. mat. 3a cat 1800&lt;DMT&lt;=2000 m</v>
          </cell>
          <cell r="C147" t="str">
            <v>m³</v>
          </cell>
          <cell r="D147">
            <v>13.31</v>
          </cell>
        </row>
        <row r="148">
          <cell r="A148">
            <v>51700</v>
          </cell>
          <cell r="B148" t="str">
            <v>Esc. carga e transp. e espalh. mat. 3a cat 2000&lt;DMT&lt;=2500 m</v>
          </cell>
          <cell r="C148" t="str">
            <v>m³</v>
          </cell>
          <cell r="D148">
            <v>13.63</v>
          </cell>
        </row>
        <row r="149">
          <cell r="A149">
            <v>51710</v>
          </cell>
          <cell r="B149" t="str">
            <v>Esc. carga e transp. e espalh. mat. 3a cat 2500&lt;DMT&lt;=3000 m</v>
          </cell>
          <cell r="C149" t="str">
            <v>m³</v>
          </cell>
          <cell r="D149">
            <v>14.19</v>
          </cell>
        </row>
        <row r="150">
          <cell r="A150">
            <v>51720</v>
          </cell>
          <cell r="B150" t="str">
            <v>Esc. carga e transp. e espalh. mat. 3a cat 3000&lt;DMT&lt;=3500 m</v>
          </cell>
          <cell r="C150" t="str">
            <v>m³</v>
          </cell>
          <cell r="D150">
            <v>14.74</v>
          </cell>
        </row>
        <row r="151">
          <cell r="A151">
            <v>51730</v>
          </cell>
          <cell r="B151" t="str">
            <v>Esc. carga e transp. e espalh. mat. 3a cat 3500&lt;DMT&lt;=4000 m</v>
          </cell>
          <cell r="C151" t="str">
            <v>m³</v>
          </cell>
          <cell r="D151">
            <v>15.09</v>
          </cell>
        </row>
        <row r="152">
          <cell r="A152">
            <v>51740</v>
          </cell>
          <cell r="B152" t="str">
            <v>Esc. carga e transp. e espalh. mat. 3a cat 4000&lt;DMT&lt;=4500 m</v>
          </cell>
          <cell r="C152" t="str">
            <v>m³</v>
          </cell>
          <cell r="D152">
            <v>15.54</v>
          </cell>
        </row>
        <row r="153">
          <cell r="A153">
            <v>51750</v>
          </cell>
          <cell r="B153" t="str">
            <v>Esc. carga e transp. e espalh. mat. 3a cat 4500&lt;DMT&lt;=5000 m</v>
          </cell>
          <cell r="C153" t="str">
            <v>m³</v>
          </cell>
          <cell r="D153">
            <v>16.11</v>
          </cell>
        </row>
        <row r="154">
          <cell r="A154">
            <v>51760</v>
          </cell>
          <cell r="B154" t="str">
            <v>Esc. carga e transp. e espalh. mat. 3a cat 5000&lt;DMT&lt;=6000 m</v>
          </cell>
          <cell r="C154" t="str">
            <v>m³</v>
          </cell>
          <cell r="D154">
            <v>17.100000000000001</v>
          </cell>
        </row>
        <row r="155">
          <cell r="A155">
            <v>51850</v>
          </cell>
          <cell r="B155" t="str">
            <v>Fendilhamento de rebaixo de corte em rocha</v>
          </cell>
          <cell r="C155" t="str">
            <v>m³</v>
          </cell>
          <cell r="D155">
            <v>3.38</v>
          </cell>
        </row>
        <row r="156">
          <cell r="A156">
            <v>51900</v>
          </cell>
          <cell r="B156" t="str">
            <v>Extração carga e descarga de seixo com DRAG-LINE</v>
          </cell>
          <cell r="C156" t="str">
            <v>m³</v>
          </cell>
          <cell r="D156">
            <v>2.2599999999999998</v>
          </cell>
        </row>
        <row r="157">
          <cell r="A157">
            <v>51950</v>
          </cell>
          <cell r="B157" t="str">
            <v>Extração carga e descarga de seixo com trator</v>
          </cell>
          <cell r="C157" t="str">
            <v>m³</v>
          </cell>
          <cell r="D157">
            <v>1.82</v>
          </cell>
        </row>
        <row r="158">
          <cell r="A158">
            <v>52000</v>
          </cell>
          <cell r="B158" t="str">
            <v>Compactação de aterros a 95% do Proctor Normal</v>
          </cell>
          <cell r="C158" t="str">
            <v>m³</v>
          </cell>
          <cell r="D158">
            <v>0.94</v>
          </cell>
        </row>
        <row r="159">
          <cell r="A159">
            <v>52010</v>
          </cell>
          <cell r="B159" t="str">
            <v>Compactação de aterro a 100% do Proctor Normal</v>
          </cell>
          <cell r="C159" t="str">
            <v>m³</v>
          </cell>
          <cell r="D159">
            <v>1.1599999999999999</v>
          </cell>
        </row>
        <row r="160">
          <cell r="A160">
            <v>52015</v>
          </cell>
          <cell r="B160" t="str">
            <v>Compactação de aterro em rocha</v>
          </cell>
          <cell r="C160" t="str">
            <v>m³</v>
          </cell>
          <cell r="D160">
            <v>0.41</v>
          </cell>
        </row>
        <row r="161">
          <cell r="A161">
            <v>52020</v>
          </cell>
          <cell r="B161" t="str">
            <v>Esc. carga transp. e espalh. de mat. de jazida clas. 1a. cat.</v>
          </cell>
          <cell r="C161" t="str">
            <v>m³</v>
          </cell>
          <cell r="D161">
            <v>1.54</v>
          </cell>
        </row>
        <row r="162">
          <cell r="A162">
            <v>52030</v>
          </cell>
          <cell r="B162" t="str">
            <v>Esc. carga transp. e espalh. de mat. de jazida clas. 2a. cat.</v>
          </cell>
          <cell r="C162" t="str">
            <v>m³</v>
          </cell>
          <cell r="D162">
            <v>2.4</v>
          </cell>
        </row>
        <row r="163">
          <cell r="A163">
            <v>52040</v>
          </cell>
          <cell r="B163" t="str">
            <v>Revestimento primário - execução</v>
          </cell>
          <cell r="C163" t="str">
            <v>m³</v>
          </cell>
          <cell r="D163">
            <v>0.68</v>
          </cell>
        </row>
        <row r="164">
          <cell r="A164">
            <v>52045</v>
          </cell>
          <cell r="B164" t="str">
            <v>Remoção de solos moles sem transporte</v>
          </cell>
          <cell r="C164" t="str">
            <v>m³</v>
          </cell>
          <cell r="D164">
            <v>1.56</v>
          </cell>
        </row>
        <row r="165">
          <cell r="A165">
            <v>52050</v>
          </cell>
          <cell r="B165" t="str">
            <v>Remoção de solos moles com transporte 0&lt; DMT&lt;= 50 m</v>
          </cell>
          <cell r="C165" t="str">
            <v>m³</v>
          </cell>
          <cell r="D165">
            <v>3.49</v>
          </cell>
        </row>
        <row r="166">
          <cell r="A166">
            <v>52060</v>
          </cell>
          <cell r="B166" t="str">
            <v>Remoção de solos moles c/transporte  50&lt; DMT&lt;=100 m</v>
          </cell>
          <cell r="C166" t="str">
            <v>m³</v>
          </cell>
          <cell r="D166">
            <v>3.55</v>
          </cell>
        </row>
        <row r="167">
          <cell r="A167">
            <v>52070</v>
          </cell>
          <cell r="B167" t="str">
            <v>Remoção de solos moles c/transporte  100&lt; DMT&lt;=200 m</v>
          </cell>
          <cell r="C167" t="str">
            <v>m³</v>
          </cell>
          <cell r="D167">
            <v>3.72</v>
          </cell>
        </row>
        <row r="168">
          <cell r="A168">
            <v>52080</v>
          </cell>
          <cell r="B168" t="str">
            <v>Remoção de solos moles c/transporte  200&lt; DMT&lt;=300 m</v>
          </cell>
          <cell r="C168" t="str">
            <v>m³</v>
          </cell>
          <cell r="D168">
            <v>3.84</v>
          </cell>
        </row>
        <row r="169">
          <cell r="A169">
            <v>52084</v>
          </cell>
          <cell r="B169" t="str">
            <v>Remoção de solos moles c/transporte  300&lt; DMT&lt;=400 m</v>
          </cell>
          <cell r="C169" t="str">
            <v>m³</v>
          </cell>
          <cell r="D169">
            <v>3.93</v>
          </cell>
        </row>
        <row r="170">
          <cell r="A170">
            <v>52087</v>
          </cell>
          <cell r="B170" t="str">
            <v>Remoção de solos moles c/transporte  400&lt; DMT&lt;=600 m</v>
          </cell>
          <cell r="C170" t="str">
            <v>m³</v>
          </cell>
          <cell r="D170">
            <v>4.4400000000000004</v>
          </cell>
        </row>
        <row r="171">
          <cell r="A171">
            <v>52090</v>
          </cell>
          <cell r="B171" t="str">
            <v>Remoção de solos moles c/transporte  600&lt; DMT&lt;=800 m</v>
          </cell>
          <cell r="C171" t="str">
            <v>m³</v>
          </cell>
          <cell r="D171">
            <v>4.53</v>
          </cell>
        </row>
        <row r="172">
          <cell r="A172">
            <v>52095</v>
          </cell>
          <cell r="B172" t="str">
            <v>Remoção de solos moles c/transporte  800&lt; DMT&lt;=1000 m</v>
          </cell>
          <cell r="C172" t="str">
            <v>m³</v>
          </cell>
          <cell r="D172">
            <v>4.59</v>
          </cell>
        </row>
        <row r="173">
          <cell r="A173">
            <v>52100</v>
          </cell>
          <cell r="B173" t="str">
            <v>Remoção de solos moles c/transporte  1000&lt; DMT&lt;=1200 m</v>
          </cell>
          <cell r="C173" t="str">
            <v>m³</v>
          </cell>
          <cell r="D173">
            <v>4.7</v>
          </cell>
        </row>
        <row r="174">
          <cell r="A174">
            <v>52119</v>
          </cell>
          <cell r="B174" t="str">
            <v>Colchão de areia extraída</v>
          </cell>
          <cell r="C174" t="str">
            <v>m³</v>
          </cell>
          <cell r="D174">
            <v>15.319999999999999</v>
          </cell>
        </row>
        <row r="175">
          <cell r="A175">
            <v>52120</v>
          </cell>
          <cell r="B175" t="str">
            <v>Colchão de areia comercial</v>
          </cell>
          <cell r="C175" t="str">
            <v>m³</v>
          </cell>
          <cell r="D175">
            <v>19.32</v>
          </cell>
        </row>
        <row r="176">
          <cell r="A176">
            <v>52150</v>
          </cell>
          <cell r="B176" t="str">
            <v>Carga de material</v>
          </cell>
          <cell r="C176" t="str">
            <v>m³</v>
          </cell>
          <cell r="D176">
            <v>0.56000000000000005</v>
          </cell>
        </row>
        <row r="177">
          <cell r="A177">
            <v>52160</v>
          </cell>
          <cell r="B177" t="str">
            <v>Camada drenante c/ pedra pulmão - fechamento c/ brita</v>
          </cell>
          <cell r="C177" t="str">
            <v>m³</v>
          </cell>
          <cell r="D177">
            <v>25.28</v>
          </cell>
        </row>
        <row r="178">
          <cell r="A178">
            <v>52200</v>
          </cell>
          <cell r="B178" t="str">
            <v>Fornec. e espalh. de brita para regulariz. de corte em rocha</v>
          </cell>
          <cell r="C178" t="str">
            <v>m²</v>
          </cell>
          <cell r="D178">
            <v>1.38</v>
          </cell>
        </row>
        <row r="179">
          <cell r="A179">
            <v>53000</v>
          </cell>
          <cell r="B179" t="str">
            <v>Regularização do sub leito a 100% do Proctor Normal</v>
          </cell>
          <cell r="C179" t="str">
            <v>m²</v>
          </cell>
          <cell r="D179">
            <v>0.28999999999999998</v>
          </cell>
        </row>
        <row r="180">
          <cell r="A180">
            <v>53010</v>
          </cell>
          <cell r="B180" t="str">
            <v>Regularização do sub leito a 100% PI</v>
          </cell>
          <cell r="C180" t="str">
            <v>m²</v>
          </cell>
          <cell r="D180">
            <v>0.33</v>
          </cell>
        </row>
        <row r="181">
          <cell r="A181">
            <v>53020</v>
          </cell>
          <cell r="B181" t="str">
            <v>Decapagem de jazida classificada em 1a. cat.</v>
          </cell>
          <cell r="C181" t="str">
            <v>m³</v>
          </cell>
          <cell r="D181">
            <v>1.5</v>
          </cell>
        </row>
        <row r="182">
          <cell r="A182">
            <v>53030</v>
          </cell>
          <cell r="B182" t="str">
            <v>Decapagem de jazida classificada em 2a. cat.</v>
          </cell>
          <cell r="C182" t="str">
            <v>m³</v>
          </cell>
          <cell r="D182">
            <v>2.2200000000000002</v>
          </cell>
        </row>
        <row r="183">
          <cell r="A183">
            <v>53035</v>
          </cell>
          <cell r="B183" t="str">
            <v>Decapagem de jazida classificada em 3a. cat.</v>
          </cell>
          <cell r="C183" t="str">
            <v>m³</v>
          </cell>
          <cell r="D183">
            <v>5.44</v>
          </cell>
        </row>
        <row r="184">
          <cell r="A184">
            <v>53040</v>
          </cell>
          <cell r="B184" t="str">
            <v>Escavação e carga de mat. de jazida classif. em 1a. categoria</v>
          </cell>
          <cell r="C184" t="str">
            <v>m³</v>
          </cell>
          <cell r="D184">
            <v>1.54</v>
          </cell>
        </row>
        <row r="185">
          <cell r="A185">
            <v>53050</v>
          </cell>
          <cell r="B185" t="str">
            <v>Escavação e carga de mat. de jazida classif. em 2a. categoria</v>
          </cell>
          <cell r="C185" t="str">
            <v>m³</v>
          </cell>
          <cell r="D185">
            <v>2.4</v>
          </cell>
        </row>
        <row r="186">
          <cell r="A186">
            <v>53060</v>
          </cell>
          <cell r="B186" t="str">
            <v>Extração carga e peneiramento de seixo rejeitado</v>
          </cell>
          <cell r="C186" t="str">
            <v>m³</v>
          </cell>
          <cell r="D186">
            <v>3.39</v>
          </cell>
        </row>
        <row r="187">
          <cell r="A187">
            <v>53090</v>
          </cell>
          <cell r="B187" t="str">
            <v>Camada de reforço c/ solo estabilizado s/ mistura</v>
          </cell>
          <cell r="C187" t="str">
            <v>m³</v>
          </cell>
          <cell r="D187">
            <v>1.74</v>
          </cell>
        </row>
        <row r="188">
          <cell r="A188">
            <v>53100</v>
          </cell>
          <cell r="B188" t="str">
            <v>Camada de seixo bruto</v>
          </cell>
          <cell r="C188" t="str">
            <v>m³</v>
          </cell>
          <cell r="D188">
            <v>3.89</v>
          </cell>
        </row>
        <row r="189">
          <cell r="A189">
            <v>53105</v>
          </cell>
          <cell r="B189" t="str">
            <v>Camada de melafiro preenchido com brita</v>
          </cell>
          <cell r="C189" t="str">
            <v>m³</v>
          </cell>
          <cell r="D189">
            <v>11.96</v>
          </cell>
        </row>
        <row r="190">
          <cell r="A190">
            <v>53110</v>
          </cell>
          <cell r="B190" t="str">
            <v>Camada de seixo classificado</v>
          </cell>
          <cell r="C190" t="str">
            <v>m³</v>
          </cell>
          <cell r="D190">
            <v>7.07</v>
          </cell>
        </row>
        <row r="191">
          <cell r="A191">
            <v>53120</v>
          </cell>
          <cell r="B191" t="str">
            <v>Camada de seixo classificado britado no primário</v>
          </cell>
          <cell r="C191" t="str">
            <v>m³</v>
          </cell>
          <cell r="D191">
            <v>8.39</v>
          </cell>
        </row>
        <row r="192">
          <cell r="A192">
            <v>53130</v>
          </cell>
          <cell r="B192" t="str">
            <v>Camada de macadame seco</v>
          </cell>
          <cell r="C192" t="str">
            <v>m³</v>
          </cell>
          <cell r="D192">
            <v>33.19</v>
          </cell>
        </row>
        <row r="193">
          <cell r="A193">
            <v>53170</v>
          </cell>
          <cell r="B193" t="str">
            <v>Brita para acessos</v>
          </cell>
          <cell r="C193" t="str">
            <v>m²</v>
          </cell>
          <cell r="D193">
            <v>19.849999999999998</v>
          </cell>
        </row>
        <row r="194">
          <cell r="A194">
            <v>53180</v>
          </cell>
          <cell r="B194" t="str">
            <v>Camada de brita corrida</v>
          </cell>
          <cell r="C194" t="str">
            <v>m³</v>
          </cell>
          <cell r="D194">
            <v>32.17</v>
          </cell>
        </row>
        <row r="195">
          <cell r="A195">
            <v>53190</v>
          </cell>
          <cell r="B195" t="str">
            <v>Camada de brita graduada</v>
          </cell>
          <cell r="C195" t="str">
            <v>m³</v>
          </cell>
          <cell r="D195">
            <v>42.9</v>
          </cell>
        </row>
        <row r="196">
          <cell r="A196">
            <v>53195</v>
          </cell>
          <cell r="B196" t="str">
            <v>Brita graduada - na usina</v>
          </cell>
          <cell r="C196" t="str">
            <v>ton</v>
          </cell>
          <cell r="D196">
            <v>9.16</v>
          </cell>
        </row>
        <row r="197">
          <cell r="A197">
            <v>53200</v>
          </cell>
          <cell r="B197" t="str">
            <v>Camada de solo brita - 30/70</v>
          </cell>
          <cell r="C197" t="str">
            <v>m³</v>
          </cell>
          <cell r="D197">
            <v>19.14</v>
          </cell>
        </row>
        <row r="198">
          <cell r="A198">
            <v>53210</v>
          </cell>
          <cell r="B198" t="str">
            <v>Camada de seixo parcialmente britado - 70% britado</v>
          </cell>
          <cell r="C198" t="str">
            <v>m³</v>
          </cell>
          <cell r="D198">
            <v>13.02</v>
          </cell>
        </row>
        <row r="199">
          <cell r="A199">
            <v>53220</v>
          </cell>
          <cell r="B199" t="str">
            <v>Camada de seixo parcialmente britado - 65% britado</v>
          </cell>
          <cell r="C199" t="str">
            <v>m³</v>
          </cell>
          <cell r="D199">
            <v>12.76</v>
          </cell>
        </row>
        <row r="200">
          <cell r="A200">
            <v>53230</v>
          </cell>
          <cell r="B200" t="str">
            <v>Camada de seixo parcialmente britado - 60% britado</v>
          </cell>
          <cell r="C200" t="str">
            <v>m³</v>
          </cell>
          <cell r="D200">
            <v>12.51</v>
          </cell>
        </row>
        <row r="201">
          <cell r="A201">
            <v>53240</v>
          </cell>
          <cell r="B201" t="str">
            <v>Camada de seixo parcialmente britado - 50% britado</v>
          </cell>
          <cell r="C201" t="str">
            <v>m³</v>
          </cell>
          <cell r="D201">
            <v>11.97</v>
          </cell>
        </row>
        <row r="202">
          <cell r="A202">
            <v>53250</v>
          </cell>
          <cell r="B202" t="str">
            <v>Camada de seixo parcialmente britado - 40% britado</v>
          </cell>
          <cell r="C202" t="str">
            <v>m³</v>
          </cell>
          <cell r="D202">
            <v>11.44</v>
          </cell>
        </row>
        <row r="203">
          <cell r="A203">
            <v>53260</v>
          </cell>
          <cell r="B203" t="str">
            <v>Camada de seixo parcialmente britado - 30% britado</v>
          </cell>
          <cell r="C203" t="str">
            <v>m³</v>
          </cell>
          <cell r="D203">
            <v>10.93</v>
          </cell>
        </row>
        <row r="204">
          <cell r="A204">
            <v>53270</v>
          </cell>
          <cell r="B204" t="str">
            <v>Camada de seixo parcialmente britado - 20% britado</v>
          </cell>
          <cell r="C204" t="str">
            <v>m³</v>
          </cell>
          <cell r="D204">
            <v>10.4</v>
          </cell>
        </row>
        <row r="205">
          <cell r="A205">
            <v>53280</v>
          </cell>
          <cell r="B205" t="str">
            <v xml:space="preserve">Camada de seixo britado </v>
          </cell>
          <cell r="C205" t="str">
            <v>m³</v>
          </cell>
          <cell r="D205">
            <v>26.13</v>
          </cell>
        </row>
        <row r="206">
          <cell r="A206">
            <v>53300</v>
          </cell>
          <cell r="B206" t="str">
            <v>Imprimação</v>
          </cell>
          <cell r="C206" t="str">
            <v>m²</v>
          </cell>
          <cell r="D206">
            <v>0.1</v>
          </cell>
        </row>
        <row r="207">
          <cell r="A207">
            <v>53310</v>
          </cell>
          <cell r="B207" t="str">
            <v>Pintura de Ligação</v>
          </cell>
          <cell r="C207" t="str">
            <v>m²</v>
          </cell>
          <cell r="D207">
            <v>7.0000000000000007E-2</v>
          </cell>
        </row>
        <row r="208">
          <cell r="A208">
            <v>53320</v>
          </cell>
          <cell r="B208" t="str">
            <v>Tratamento superficial simples</v>
          </cell>
          <cell r="C208" t="str">
            <v>m²</v>
          </cell>
          <cell r="D208">
            <v>0.45999999999999996</v>
          </cell>
        </row>
        <row r="209">
          <cell r="A209">
            <v>53321</v>
          </cell>
          <cell r="B209" t="str">
            <v>Tratamento superficial simples com seixo</v>
          </cell>
          <cell r="C209" t="str">
            <v>m²</v>
          </cell>
          <cell r="D209">
            <v>0.32</v>
          </cell>
        </row>
        <row r="210">
          <cell r="A210">
            <v>53330</v>
          </cell>
          <cell r="B210" t="str">
            <v>Tratamento superficial duplo</v>
          </cell>
          <cell r="C210" t="str">
            <v>m²</v>
          </cell>
          <cell r="D210">
            <v>0.97</v>
          </cell>
        </row>
        <row r="211">
          <cell r="A211">
            <v>53331</v>
          </cell>
          <cell r="B211" t="str">
            <v>Tratamento superficial duplo com seixo</v>
          </cell>
          <cell r="C211" t="str">
            <v>m²</v>
          </cell>
          <cell r="D211">
            <v>0.82000000000000006</v>
          </cell>
        </row>
        <row r="212">
          <cell r="A212">
            <v>53350</v>
          </cell>
          <cell r="B212" t="str">
            <v>Tratamento superficial triplo</v>
          </cell>
          <cell r="C212" t="str">
            <v>m²</v>
          </cell>
          <cell r="D212">
            <v>1.06</v>
          </cell>
        </row>
        <row r="213">
          <cell r="A213">
            <v>53351</v>
          </cell>
          <cell r="B213" t="str">
            <v>Tratamento superficial triplo com seixo</v>
          </cell>
          <cell r="C213" t="str">
            <v>m²</v>
          </cell>
          <cell r="D213">
            <v>0.83</v>
          </cell>
        </row>
        <row r="214">
          <cell r="A214">
            <v>53360</v>
          </cell>
          <cell r="B214" t="str">
            <v>Camada de pre-misturado a frio</v>
          </cell>
          <cell r="C214" t="str">
            <v>ton</v>
          </cell>
          <cell r="D214">
            <v>18.36</v>
          </cell>
        </row>
        <row r="215">
          <cell r="A215">
            <v>53361</v>
          </cell>
          <cell r="B215" t="str">
            <v>Camada de pre-misturado a frio com seixo</v>
          </cell>
          <cell r="C215" t="str">
            <v>ton</v>
          </cell>
          <cell r="D215">
            <v>15.24</v>
          </cell>
        </row>
        <row r="216">
          <cell r="A216">
            <v>53365</v>
          </cell>
          <cell r="B216" t="str">
            <v>Pré-misturado a frio - na usina</v>
          </cell>
          <cell r="C216" t="str">
            <v>ton</v>
          </cell>
          <cell r="D216">
            <v>8.34</v>
          </cell>
        </row>
        <row r="217">
          <cell r="A217">
            <v>53370</v>
          </cell>
          <cell r="B217" t="str">
            <v>Camada de pré-misturado a quente</v>
          </cell>
          <cell r="C217" t="str">
            <v>ton</v>
          </cell>
          <cell r="D217">
            <v>29.86</v>
          </cell>
        </row>
        <row r="218">
          <cell r="A218">
            <v>53371</v>
          </cell>
          <cell r="B218" t="str">
            <v>Camada de pré-misturado a quente com seixo</v>
          </cell>
          <cell r="C218" t="str">
            <v>ton</v>
          </cell>
          <cell r="D218">
            <v>26.29</v>
          </cell>
        </row>
        <row r="219">
          <cell r="A219">
            <v>53375</v>
          </cell>
          <cell r="B219" t="str">
            <v>Pré-misturado a quente - na usina</v>
          </cell>
          <cell r="C219" t="str">
            <v>ton</v>
          </cell>
          <cell r="D219">
            <v>18.46</v>
          </cell>
        </row>
        <row r="220">
          <cell r="A220">
            <v>53380</v>
          </cell>
          <cell r="B220" t="str">
            <v>Camada de concreto asfáltico usinado a quente</v>
          </cell>
          <cell r="C220" t="str">
            <v>ton</v>
          </cell>
          <cell r="D220">
            <v>30.89</v>
          </cell>
        </row>
        <row r="221">
          <cell r="A221">
            <v>53381</v>
          </cell>
          <cell r="B221" t="str">
            <v>Camada de concreto asfáltico usinado a quente com seixo</v>
          </cell>
          <cell r="C221" t="str">
            <v>ton</v>
          </cell>
          <cell r="D221">
            <v>28.04</v>
          </cell>
        </row>
        <row r="222">
          <cell r="A222">
            <v>53382</v>
          </cell>
          <cell r="B222" t="str">
            <v>Concreto asfáltico usinado a quente  - na usina</v>
          </cell>
          <cell r="C222" t="str">
            <v>ton</v>
          </cell>
          <cell r="D222">
            <v>19.21</v>
          </cell>
        </row>
        <row r="223">
          <cell r="A223">
            <v>53383</v>
          </cell>
          <cell r="B223" t="str">
            <v>Camada de concreto asfáltico usinado a quente sem areia</v>
          </cell>
          <cell r="C223" t="str">
            <v>ton</v>
          </cell>
          <cell r="D223">
            <v>23.74</v>
          </cell>
        </row>
        <row r="224">
          <cell r="A224">
            <v>53390</v>
          </cell>
          <cell r="B224" t="str">
            <v>Capa selante</v>
          </cell>
          <cell r="C224" t="str">
            <v>m²</v>
          </cell>
          <cell r="D224">
            <v>0.18</v>
          </cell>
        </row>
        <row r="225">
          <cell r="A225">
            <v>53420</v>
          </cell>
          <cell r="B225" t="str">
            <v>Lama asfáltica</v>
          </cell>
          <cell r="C225" t="str">
            <v>m²</v>
          </cell>
          <cell r="D225">
            <v>0.18</v>
          </cell>
        </row>
        <row r="226">
          <cell r="A226">
            <v>53430</v>
          </cell>
          <cell r="B226" t="str">
            <v>Calçamento com paralelepipedos</v>
          </cell>
          <cell r="C226" t="str">
            <v>m²</v>
          </cell>
          <cell r="D226">
            <v>21.970000000000002</v>
          </cell>
        </row>
        <row r="227">
          <cell r="A227">
            <v>53440</v>
          </cell>
          <cell r="B227" t="str">
            <v>Meio-fio de pedra</v>
          </cell>
          <cell r="C227" t="str">
            <v>m</v>
          </cell>
          <cell r="D227">
            <v>7.5</v>
          </cell>
        </row>
        <row r="228">
          <cell r="A228">
            <v>53450</v>
          </cell>
          <cell r="B228" t="str">
            <v>Calçamento com lajotas sextavadas de 10 cm</v>
          </cell>
          <cell r="C228" t="str">
            <v>m²</v>
          </cell>
          <cell r="D228">
            <v>16.78</v>
          </cell>
        </row>
        <row r="229">
          <cell r="A229">
            <v>53460</v>
          </cell>
          <cell r="B229" t="str">
            <v>Calçamento com briquetes de 8 cm</v>
          </cell>
          <cell r="C229" t="str">
            <v>m²</v>
          </cell>
          <cell r="D229">
            <v>20.21</v>
          </cell>
        </row>
        <row r="230">
          <cell r="A230">
            <v>53470</v>
          </cell>
          <cell r="B230" t="str">
            <v>Pavimento rígido de concreto</v>
          </cell>
          <cell r="C230" t="str">
            <v>m³</v>
          </cell>
          <cell r="D230">
            <v>77.569999999999993</v>
          </cell>
        </row>
        <row r="231">
          <cell r="A231">
            <v>53480</v>
          </cell>
          <cell r="B231" t="str">
            <v>Concreto pobre rolado</v>
          </cell>
          <cell r="C231" t="str">
            <v>m³</v>
          </cell>
          <cell r="D231">
            <v>64.87</v>
          </cell>
        </row>
        <row r="232">
          <cell r="A232">
            <v>53481</v>
          </cell>
          <cell r="B232" t="str">
            <v>Camada drenante com brita para banqueta</v>
          </cell>
          <cell r="C232" t="str">
            <v>m³</v>
          </cell>
          <cell r="D232">
            <v>37.22</v>
          </cell>
        </row>
        <row r="233">
          <cell r="A233">
            <v>53482</v>
          </cell>
          <cell r="B233" t="str">
            <v>Banqueta de segurança com solo - execução</v>
          </cell>
          <cell r="C233" t="str">
            <v>m³</v>
          </cell>
          <cell r="D233">
            <v>15.28</v>
          </cell>
        </row>
        <row r="234">
          <cell r="A234">
            <v>53490</v>
          </cell>
          <cell r="B234" t="str">
            <v>Fornecimento de C.A.P. 20</v>
          </cell>
          <cell r="C234" t="str">
            <v>ton</v>
          </cell>
          <cell r="D234">
            <v>287.75</v>
          </cell>
        </row>
        <row r="235">
          <cell r="A235">
            <v>53500</v>
          </cell>
          <cell r="B235" t="str">
            <v>Fornecimento de C.A.P. 55</v>
          </cell>
          <cell r="C235" t="str">
            <v>ton</v>
          </cell>
          <cell r="D235">
            <v>259.63</v>
          </cell>
        </row>
        <row r="236">
          <cell r="A236">
            <v>53510</v>
          </cell>
          <cell r="B236" t="str">
            <v xml:space="preserve">Fornecimento de asfalto diluido CM-30 </v>
          </cell>
          <cell r="C236" t="str">
            <v>ton</v>
          </cell>
          <cell r="D236">
            <v>380.07000000000005</v>
          </cell>
        </row>
        <row r="237">
          <cell r="A237">
            <v>53520</v>
          </cell>
          <cell r="B237" t="str">
            <v>Fornecimento de asfalto diluido CR/70/250/800</v>
          </cell>
          <cell r="C237" t="str">
            <v>ton</v>
          </cell>
          <cell r="D237">
            <v>380.07000000000005</v>
          </cell>
        </row>
        <row r="238">
          <cell r="A238">
            <v>53530</v>
          </cell>
          <cell r="B238" t="str">
            <v>Fornecimento  de emulsão asfáltica RM-1C</v>
          </cell>
          <cell r="C238" t="str">
            <v>ton</v>
          </cell>
          <cell r="D238">
            <v>369.02000000000004</v>
          </cell>
        </row>
        <row r="239">
          <cell r="A239">
            <v>53540</v>
          </cell>
          <cell r="B239" t="str">
            <v>Fornecimento  de emulsão asfáltica RM-2C</v>
          </cell>
          <cell r="C239" t="str">
            <v>ton</v>
          </cell>
          <cell r="D239">
            <v>376.73</v>
          </cell>
        </row>
        <row r="240">
          <cell r="A240">
            <v>53550</v>
          </cell>
          <cell r="B240" t="str">
            <v>Fornecimento  de emulsão asfáltica RR-1C</v>
          </cell>
          <cell r="C240" t="str">
            <v>ton</v>
          </cell>
          <cell r="D240">
            <v>298.06</v>
          </cell>
        </row>
        <row r="241">
          <cell r="A241">
            <v>53560</v>
          </cell>
          <cell r="B241" t="str">
            <v>Fornecimento  de emulsão asfáltica RR-2C</v>
          </cell>
          <cell r="C241" t="str">
            <v>ton</v>
          </cell>
          <cell r="D241">
            <v>317.21000000000004</v>
          </cell>
        </row>
        <row r="242">
          <cell r="A242">
            <v>53570</v>
          </cell>
          <cell r="B242" t="str">
            <v>Fornecimento  de emulsão asfáltica RL-1C</v>
          </cell>
          <cell r="C242" t="str">
            <v>ton</v>
          </cell>
          <cell r="D242">
            <v>388.35</v>
          </cell>
        </row>
        <row r="243">
          <cell r="A243">
            <v>53580</v>
          </cell>
          <cell r="B243" t="str">
            <v>Fornecimento e transporte de cimento para pavimentação</v>
          </cell>
          <cell r="C243" t="str">
            <v>ton</v>
          </cell>
          <cell r="D243">
            <v>179.11</v>
          </cell>
        </row>
        <row r="244">
          <cell r="A244">
            <v>53610</v>
          </cell>
          <cell r="B244" t="str">
            <v>Solo melhorado com cimento (3%) - mistura na pista</v>
          </cell>
          <cell r="C244" t="str">
            <v>m³</v>
          </cell>
          <cell r="D244">
            <v>19.73</v>
          </cell>
        </row>
        <row r="245">
          <cell r="A245">
            <v>53620</v>
          </cell>
          <cell r="B245" t="str">
            <v>Solo melhorado com cimento (4%) - mistura na pista</v>
          </cell>
          <cell r="C245" t="str">
            <v>m³</v>
          </cell>
          <cell r="D245">
            <v>23.73</v>
          </cell>
        </row>
        <row r="246">
          <cell r="A246">
            <v>53630</v>
          </cell>
          <cell r="B246" t="str">
            <v>Solo melhorado com cimento (5%) - mistura na pista</v>
          </cell>
          <cell r="C246" t="str">
            <v>m³</v>
          </cell>
          <cell r="D246">
            <v>26.95</v>
          </cell>
        </row>
        <row r="247">
          <cell r="A247">
            <v>53636</v>
          </cell>
          <cell r="B247" t="str">
            <v>Solo melhorado com cimento (8%) - mistura na pista</v>
          </cell>
          <cell r="C247" t="str">
            <v>m³</v>
          </cell>
          <cell r="D247">
            <v>36.299999999999997</v>
          </cell>
        </row>
        <row r="248">
          <cell r="A248">
            <v>53640</v>
          </cell>
          <cell r="B248" t="str">
            <v>Solo-cal (2%) -cimento (3%) - mistura na pista</v>
          </cell>
          <cell r="C248" t="str">
            <v>m³</v>
          </cell>
          <cell r="D248">
            <v>22.11</v>
          </cell>
        </row>
        <row r="249">
          <cell r="A249">
            <v>53650</v>
          </cell>
          <cell r="B249" t="str">
            <v>Solo-cal (2%) -cimento (4%) - mistura na pista</v>
          </cell>
          <cell r="C249" t="str">
            <v>m³</v>
          </cell>
          <cell r="D249">
            <v>26.81</v>
          </cell>
        </row>
        <row r="250">
          <cell r="A250">
            <v>53660</v>
          </cell>
          <cell r="B250" t="str">
            <v>Solo-cal (2%) -cimento (5%) - mistura na pista</v>
          </cell>
          <cell r="C250" t="str">
            <v>m³</v>
          </cell>
          <cell r="D250">
            <v>28.86</v>
          </cell>
        </row>
        <row r="251">
          <cell r="A251">
            <v>53670</v>
          </cell>
          <cell r="B251" t="str">
            <v>Solo-cal (3%) -cimento (3%) - mistura na pista</v>
          </cell>
          <cell r="C251" t="str">
            <v>m³</v>
          </cell>
          <cell r="D251">
            <v>25.13</v>
          </cell>
        </row>
        <row r="252">
          <cell r="A252">
            <v>53680</v>
          </cell>
          <cell r="B252" t="str">
            <v>Solo-cal (3%) -cimento (4%) - mistura na pista</v>
          </cell>
          <cell r="C252" t="str">
            <v>m³</v>
          </cell>
          <cell r="D252">
            <v>28.02</v>
          </cell>
        </row>
        <row r="253">
          <cell r="A253">
            <v>53690</v>
          </cell>
          <cell r="B253" t="str">
            <v>Solo-cal (3%) -cimento (5%) - mistura na pista</v>
          </cell>
          <cell r="C253" t="str">
            <v>m³</v>
          </cell>
          <cell r="D253">
            <v>30.85</v>
          </cell>
        </row>
        <row r="254">
          <cell r="A254">
            <v>53700</v>
          </cell>
          <cell r="B254" t="str">
            <v>Solo-cal (4%) -cimento (4%) - mistura na pista</v>
          </cell>
          <cell r="C254" t="str">
            <v>m³</v>
          </cell>
          <cell r="D254">
            <v>30.01</v>
          </cell>
        </row>
        <row r="255">
          <cell r="A255">
            <v>53710</v>
          </cell>
          <cell r="B255" t="str">
            <v>Solo-cal (4%) -cimento (5%) - mistura na pista</v>
          </cell>
          <cell r="C255" t="str">
            <v>m³</v>
          </cell>
          <cell r="D255">
            <v>32.9</v>
          </cell>
        </row>
        <row r="256">
          <cell r="A256">
            <v>53720</v>
          </cell>
          <cell r="B256" t="str">
            <v>Solo-cal (5%) -cimento (5%) - mistura na pista</v>
          </cell>
          <cell r="C256" t="str">
            <v>m³</v>
          </cell>
          <cell r="D256">
            <v>34.89</v>
          </cell>
        </row>
        <row r="257">
          <cell r="A257">
            <v>53730</v>
          </cell>
          <cell r="B257" t="str">
            <v>Cascalho (local) - cal (3%) - cimento (3%)</v>
          </cell>
          <cell r="C257" t="str">
            <v>m³</v>
          </cell>
          <cell r="D257">
            <v>25.86</v>
          </cell>
        </row>
        <row r="258">
          <cell r="A258">
            <v>53740</v>
          </cell>
          <cell r="B258" t="str">
            <v>Cascalho (local) - cal (3%) - cimento (4%)</v>
          </cell>
          <cell r="C258" t="str">
            <v>m³</v>
          </cell>
          <cell r="D258">
            <v>29.61</v>
          </cell>
        </row>
        <row r="259">
          <cell r="A259">
            <v>53750</v>
          </cell>
          <cell r="B259" t="str">
            <v>Cascalho (local) - cal (4%) - cimento (4%)</v>
          </cell>
          <cell r="C259" t="str">
            <v>m³</v>
          </cell>
          <cell r="D259">
            <v>32.119999999999997</v>
          </cell>
        </row>
        <row r="260">
          <cell r="A260">
            <v>53760</v>
          </cell>
          <cell r="B260" t="str">
            <v>Cascalho (local) - cal (4%) - cimento (5%)</v>
          </cell>
          <cell r="C260" t="str">
            <v>m³</v>
          </cell>
          <cell r="D260">
            <v>35.619999999999997</v>
          </cell>
        </row>
        <row r="261">
          <cell r="A261">
            <v>53770</v>
          </cell>
          <cell r="B261" t="str">
            <v>Cascalho (local) - cal (5%) - cimento (5%)</v>
          </cell>
          <cell r="C261" t="str">
            <v>m³</v>
          </cell>
          <cell r="D261">
            <v>38.01</v>
          </cell>
        </row>
        <row r="262">
          <cell r="A262">
            <v>53780</v>
          </cell>
          <cell r="B262" t="str">
            <v xml:space="preserve">Cascalho (local) - cal (4%) </v>
          </cell>
          <cell r="C262" t="str">
            <v>m³</v>
          </cell>
          <cell r="D262">
            <v>17.149999999999999</v>
          </cell>
        </row>
        <row r="263">
          <cell r="A263">
            <v>53790</v>
          </cell>
          <cell r="B263" t="str">
            <v xml:space="preserve">Cascalho (local) - cal (5%) </v>
          </cell>
          <cell r="C263" t="str">
            <v>m³</v>
          </cell>
          <cell r="D263">
            <v>20.02</v>
          </cell>
        </row>
        <row r="264">
          <cell r="A264">
            <v>53800</v>
          </cell>
          <cell r="B264" t="str">
            <v xml:space="preserve">Cascalho (local) - cal (6%) </v>
          </cell>
          <cell r="C264" t="str">
            <v>m³</v>
          </cell>
          <cell r="D264">
            <v>22.65</v>
          </cell>
        </row>
        <row r="265">
          <cell r="A265">
            <v>53810</v>
          </cell>
          <cell r="B265" t="str">
            <v>Solo-brita (20-80) mistura  na pista (solo argiloso)</v>
          </cell>
          <cell r="C265" t="str">
            <v>m³</v>
          </cell>
          <cell r="D265">
            <v>18.420000000000002</v>
          </cell>
        </row>
        <row r="266">
          <cell r="A266">
            <v>53820</v>
          </cell>
          <cell r="B266" t="str">
            <v>Solo-brita (25-75) mistura  na pista (solo argiloso)</v>
          </cell>
          <cell r="C266" t="str">
            <v>m³</v>
          </cell>
          <cell r="D266">
            <v>18.2</v>
          </cell>
        </row>
        <row r="267">
          <cell r="A267">
            <v>53830</v>
          </cell>
          <cell r="B267" t="str">
            <v>Solo-brita (30-70) mistura  na pista (solo argiloso)</v>
          </cell>
          <cell r="C267" t="str">
            <v>m³</v>
          </cell>
          <cell r="D267">
            <v>17.989999999999998</v>
          </cell>
        </row>
        <row r="268">
          <cell r="A268">
            <v>53840</v>
          </cell>
          <cell r="B268" t="str">
            <v>Solo-brita (35-65) mistura  na pista (solo argiloso)</v>
          </cell>
          <cell r="C268" t="str">
            <v>m³</v>
          </cell>
          <cell r="D268">
            <v>17.79</v>
          </cell>
        </row>
        <row r="269">
          <cell r="A269">
            <v>53850</v>
          </cell>
          <cell r="B269" t="str">
            <v>Solo-brita (50-50) mistura  na pista (solo argiloso)</v>
          </cell>
          <cell r="C269" t="str">
            <v>m³</v>
          </cell>
          <cell r="D269">
            <v>17.13</v>
          </cell>
        </row>
        <row r="270">
          <cell r="A270">
            <v>53860</v>
          </cell>
          <cell r="B270" t="str">
            <v>TST I-4 com emulsão</v>
          </cell>
          <cell r="C270" t="str">
            <v>m²</v>
          </cell>
          <cell r="D270">
            <v>1.01</v>
          </cell>
        </row>
        <row r="271">
          <cell r="A271">
            <v>55000</v>
          </cell>
          <cell r="B271" t="str">
            <v>Escav.valas p/drenagem profunda em material de 1a. categoria</v>
          </cell>
          <cell r="C271" t="str">
            <v>m³</v>
          </cell>
          <cell r="D271">
            <v>6.57</v>
          </cell>
        </row>
        <row r="272">
          <cell r="A272">
            <v>55050</v>
          </cell>
          <cell r="B272" t="str">
            <v>Escav.valas p/drenagem profunda em material de 2a. categoria</v>
          </cell>
          <cell r="C272" t="str">
            <v>m³</v>
          </cell>
          <cell r="D272">
            <v>8.2899999999999991</v>
          </cell>
        </row>
        <row r="273">
          <cell r="A273">
            <v>55100</v>
          </cell>
          <cell r="B273" t="str">
            <v>Escav.valas p/drenagem profunda em material de 3a. categoria</v>
          </cell>
          <cell r="C273" t="str">
            <v>m³</v>
          </cell>
          <cell r="D273">
            <v>35.119999999999997</v>
          </cell>
        </row>
        <row r="274">
          <cell r="A274">
            <v>55150</v>
          </cell>
          <cell r="B274" t="str">
            <v>Escavação de valetas de proteção</v>
          </cell>
          <cell r="C274" t="str">
            <v>m³</v>
          </cell>
          <cell r="D274">
            <v>12.15</v>
          </cell>
        </row>
        <row r="275">
          <cell r="A275">
            <v>55200</v>
          </cell>
          <cell r="B275" t="str">
            <v>Produção carga e transporte de brita para drenos</v>
          </cell>
          <cell r="C275" t="str">
            <v>m³</v>
          </cell>
          <cell r="D275">
            <v>13.01</v>
          </cell>
        </row>
        <row r="276">
          <cell r="A276">
            <v>55250</v>
          </cell>
          <cell r="B276" t="str">
            <v>Sarjeta em meia calha com D=30 cm</v>
          </cell>
          <cell r="C276" t="str">
            <v>m</v>
          </cell>
          <cell r="D276">
            <v>8.17</v>
          </cell>
        </row>
        <row r="277">
          <cell r="A277">
            <v>55300</v>
          </cell>
          <cell r="B277" t="str">
            <v>Sarjeta em meia calha com D=40 cm</v>
          </cell>
          <cell r="C277" t="str">
            <v>m</v>
          </cell>
          <cell r="D277">
            <v>11</v>
          </cell>
        </row>
        <row r="278">
          <cell r="A278">
            <v>55350</v>
          </cell>
          <cell r="B278" t="str">
            <v>Sarjeta em meia calha com D=60 cm</v>
          </cell>
          <cell r="C278" t="str">
            <v>m</v>
          </cell>
          <cell r="D278">
            <v>20.260000000000002</v>
          </cell>
        </row>
        <row r="279">
          <cell r="A279">
            <v>55450</v>
          </cell>
          <cell r="B279" t="str">
            <v>Sarjeta triangular de concreto - tipo I</v>
          </cell>
          <cell r="C279" t="str">
            <v>m</v>
          </cell>
          <cell r="D279">
            <v>11.56</v>
          </cell>
        </row>
        <row r="280">
          <cell r="A280">
            <v>55500</v>
          </cell>
          <cell r="B280" t="str">
            <v>Sarjeta triangular de concreto - tipo II</v>
          </cell>
          <cell r="C280" t="str">
            <v>m</v>
          </cell>
          <cell r="D280">
            <v>14.270000000000001</v>
          </cell>
        </row>
        <row r="281">
          <cell r="A281">
            <v>55550</v>
          </cell>
          <cell r="B281" t="str">
            <v>Sarjeta triangular de concreto - tipo III</v>
          </cell>
          <cell r="C281" t="str">
            <v>m</v>
          </cell>
          <cell r="D281">
            <v>17.04</v>
          </cell>
        </row>
        <row r="282">
          <cell r="A282">
            <v>55650</v>
          </cell>
          <cell r="B282" t="str">
            <v>Sarjeta trapezoidal de concreto - tipo I</v>
          </cell>
          <cell r="C282" t="str">
            <v>m</v>
          </cell>
          <cell r="D282">
            <v>16.740000000000002</v>
          </cell>
        </row>
        <row r="283">
          <cell r="A283">
            <v>55700</v>
          </cell>
          <cell r="B283" t="str">
            <v>Sarjeta trapezoidal de concreto - tipo II</v>
          </cell>
          <cell r="C283" t="str">
            <v>m</v>
          </cell>
          <cell r="D283">
            <v>32.21</v>
          </cell>
        </row>
        <row r="284">
          <cell r="A284">
            <v>55850</v>
          </cell>
          <cell r="B284" t="str">
            <v>Sarjeta retangular de concreto armado - tipo I</v>
          </cell>
          <cell r="C284" t="str">
            <v>m</v>
          </cell>
          <cell r="D284">
            <v>83.36</v>
          </cell>
        </row>
        <row r="285">
          <cell r="A285">
            <v>55900</v>
          </cell>
          <cell r="B285" t="str">
            <v>Sarjeta retangular de concreto armado - tipo II</v>
          </cell>
          <cell r="C285" t="str">
            <v>m</v>
          </cell>
          <cell r="D285">
            <v>95.6</v>
          </cell>
        </row>
        <row r="286">
          <cell r="A286">
            <v>55950</v>
          </cell>
          <cell r="B286" t="str">
            <v>Sarjeta retangular de concreto armado - tipo III</v>
          </cell>
          <cell r="C286" t="str">
            <v>m</v>
          </cell>
          <cell r="D286">
            <v>114.44000000000001</v>
          </cell>
        </row>
        <row r="287">
          <cell r="A287">
            <v>56000</v>
          </cell>
          <cell r="B287" t="str">
            <v>Sarjeta retangular de concreto armado - tipo IV</v>
          </cell>
          <cell r="C287" t="str">
            <v>m</v>
          </cell>
          <cell r="D287">
            <v>143.44</v>
          </cell>
        </row>
        <row r="288">
          <cell r="A288">
            <v>56050</v>
          </cell>
          <cell r="B288" t="str">
            <v>Sarjeta de terraceamento</v>
          </cell>
          <cell r="C288" t="str">
            <v>m</v>
          </cell>
          <cell r="D288">
            <v>15.04</v>
          </cell>
        </row>
        <row r="289">
          <cell r="A289">
            <v>56150</v>
          </cell>
          <cell r="B289" t="str">
            <v>Banqueta de condução - tipo I</v>
          </cell>
          <cell r="C289" t="str">
            <v>m</v>
          </cell>
          <cell r="D289">
            <v>15.5</v>
          </cell>
        </row>
        <row r="290">
          <cell r="A290">
            <v>56200</v>
          </cell>
          <cell r="B290" t="str">
            <v>Banqueta de condução - tipo II</v>
          </cell>
          <cell r="C290" t="str">
            <v>m</v>
          </cell>
          <cell r="D290">
            <v>12.75</v>
          </cell>
        </row>
        <row r="291">
          <cell r="A291">
            <v>56250</v>
          </cell>
          <cell r="B291" t="str">
            <v>Rápidos</v>
          </cell>
          <cell r="C291" t="str">
            <v>m</v>
          </cell>
          <cell r="D291">
            <v>14.4</v>
          </cell>
        </row>
        <row r="292">
          <cell r="A292">
            <v>56300</v>
          </cell>
          <cell r="B292" t="str">
            <v>Meio-fio de concreto simples</v>
          </cell>
          <cell r="C292" t="str">
            <v>m</v>
          </cell>
          <cell r="D292">
            <v>16.7</v>
          </cell>
        </row>
        <row r="293">
          <cell r="A293">
            <v>56350</v>
          </cell>
          <cell r="B293" t="str">
            <v>Meio-fio de concreto armado</v>
          </cell>
          <cell r="C293" t="str">
            <v>m</v>
          </cell>
          <cell r="D293">
            <v>30.419999999999998</v>
          </cell>
        </row>
        <row r="294">
          <cell r="A294">
            <v>56400</v>
          </cell>
          <cell r="B294" t="str">
            <v>Meio-fio de concreto 12 x 15 cm - moldado por extrusão</v>
          </cell>
          <cell r="C294" t="str">
            <v>m</v>
          </cell>
          <cell r="D294">
            <v>3.4</v>
          </cell>
        </row>
        <row r="295">
          <cell r="A295">
            <v>56450</v>
          </cell>
          <cell r="B295" t="str">
            <v>Travessia sobre sarjeta em acesso secundário</v>
          </cell>
          <cell r="C295" t="str">
            <v>m</v>
          </cell>
          <cell r="D295">
            <v>44.46</v>
          </cell>
        </row>
        <row r="296">
          <cell r="A296">
            <v>56500</v>
          </cell>
          <cell r="B296" t="str">
            <v>Travessia sobre valetão em acesso secundário</v>
          </cell>
          <cell r="C296" t="str">
            <v>m</v>
          </cell>
          <cell r="D296">
            <v>49.800000000000004</v>
          </cell>
        </row>
        <row r="297">
          <cell r="A297">
            <v>56550</v>
          </cell>
          <cell r="B297" t="str">
            <v>Caixa coletora com boca de lobo tipo C1 com H=2,0 m</v>
          </cell>
          <cell r="C297" t="str">
            <v>un</v>
          </cell>
          <cell r="D297">
            <v>614.54999999999995</v>
          </cell>
        </row>
        <row r="298">
          <cell r="A298">
            <v>56600</v>
          </cell>
          <cell r="B298" t="str">
            <v>Caixa coletora com boca de lobo tipo C2 com H=2,0 m</v>
          </cell>
          <cell r="C298" t="str">
            <v>un</v>
          </cell>
          <cell r="D298">
            <v>804.09</v>
          </cell>
        </row>
        <row r="299">
          <cell r="A299">
            <v>56650</v>
          </cell>
          <cell r="B299" t="str">
            <v>Caixa coletora com boca de lobo tipo C1 com H=3,0 m</v>
          </cell>
          <cell r="C299" t="str">
            <v>un</v>
          </cell>
          <cell r="D299">
            <v>952.55000000000007</v>
          </cell>
        </row>
        <row r="300">
          <cell r="A300">
            <v>56700</v>
          </cell>
          <cell r="B300" t="str">
            <v>Caixa coletora com boca de lobo tipo C2 com H=3,5 m</v>
          </cell>
          <cell r="C300" t="str">
            <v>un</v>
          </cell>
          <cell r="D300">
            <v>1100.99</v>
          </cell>
        </row>
        <row r="301">
          <cell r="A301">
            <v>57050</v>
          </cell>
          <cell r="B301" t="str">
            <v>Caixa coletora sobre galeria</v>
          </cell>
          <cell r="C301" t="str">
            <v>un</v>
          </cell>
          <cell r="D301">
            <v>316.95</v>
          </cell>
        </row>
        <row r="302">
          <cell r="A302">
            <v>57100</v>
          </cell>
          <cell r="B302" t="str">
            <v>Caixa coletora com boca de lobo - tipo I</v>
          </cell>
          <cell r="C302" t="str">
            <v>un</v>
          </cell>
          <cell r="D302">
            <v>1049.42</v>
          </cell>
        </row>
        <row r="303">
          <cell r="A303">
            <v>57150</v>
          </cell>
          <cell r="B303" t="str">
            <v>Caixa coletora com boca de lobo - tipo II</v>
          </cell>
          <cell r="C303" t="str">
            <v>un</v>
          </cell>
          <cell r="D303">
            <v>881.63</v>
          </cell>
        </row>
        <row r="304">
          <cell r="A304">
            <v>57200</v>
          </cell>
          <cell r="B304" t="str">
            <v>Caixa coletora com boca de lobo para BSTC D=40 cm e H=1,5 m</v>
          </cell>
          <cell r="C304" t="str">
            <v>un</v>
          </cell>
          <cell r="D304">
            <v>487.98</v>
          </cell>
        </row>
        <row r="305">
          <cell r="A305">
            <v>57250</v>
          </cell>
          <cell r="B305" t="str">
            <v>Caixa coletora com boca de lobo para BSTC D=40 cm e H=2,0 m</v>
          </cell>
          <cell r="C305" t="str">
            <v>un</v>
          </cell>
          <cell r="D305">
            <v>601.89</v>
          </cell>
        </row>
        <row r="306">
          <cell r="A306">
            <v>57300</v>
          </cell>
          <cell r="B306" t="str">
            <v>Caixa coletora com boca de lobo para BSTC D=50 cm e H=1,5 m</v>
          </cell>
          <cell r="C306" t="str">
            <v>un</v>
          </cell>
          <cell r="D306">
            <v>515.80000000000007</v>
          </cell>
        </row>
        <row r="307">
          <cell r="A307">
            <v>57350</v>
          </cell>
          <cell r="B307" t="str">
            <v>Caixa coletora com boca de lobo para BSTC D=50 cm e H=2,0 m</v>
          </cell>
          <cell r="C307" t="str">
            <v>un</v>
          </cell>
          <cell r="D307">
            <v>636.0100000000001</v>
          </cell>
        </row>
        <row r="308">
          <cell r="A308">
            <v>57400</v>
          </cell>
          <cell r="B308" t="str">
            <v>Caixa coletora com boca de lobo para BSTC D=60 cm e H=1,5 m</v>
          </cell>
          <cell r="C308" t="str">
            <v>un</v>
          </cell>
          <cell r="D308">
            <v>545.13</v>
          </cell>
        </row>
        <row r="309">
          <cell r="A309">
            <v>57450</v>
          </cell>
          <cell r="B309" t="str">
            <v>Caixa coletora com boca de lobo para BSTC D=60 cm e H=2,0 m</v>
          </cell>
          <cell r="C309" t="str">
            <v>un</v>
          </cell>
          <cell r="D309">
            <v>673.43000000000006</v>
          </cell>
        </row>
        <row r="310">
          <cell r="A310">
            <v>57500</v>
          </cell>
          <cell r="B310" t="str">
            <v>Caixa coletora com boca de lobo para BSTC D=60 cm e H=2,5 m</v>
          </cell>
          <cell r="C310" t="str">
            <v>un</v>
          </cell>
          <cell r="D310">
            <v>801.77</v>
          </cell>
        </row>
        <row r="311">
          <cell r="A311">
            <v>57550</v>
          </cell>
          <cell r="B311" t="str">
            <v>Caixa coletora com boca de lobo para BSTC D=100 cm e H=2,0 m</v>
          </cell>
          <cell r="C311" t="str">
            <v>un</v>
          </cell>
          <cell r="D311">
            <v>780.62</v>
          </cell>
        </row>
        <row r="312">
          <cell r="A312">
            <v>57600</v>
          </cell>
          <cell r="B312" t="str">
            <v>Caixa coletora com boca de lobo para BSTC D=120 cm e H=2,0 m</v>
          </cell>
          <cell r="C312" t="str">
            <v>un</v>
          </cell>
          <cell r="D312">
            <v>828.1</v>
          </cell>
        </row>
        <row r="313">
          <cell r="A313">
            <v>57650</v>
          </cell>
          <cell r="B313" t="str">
            <v>Descida d'água para valetas de corte - tipo DDV</v>
          </cell>
          <cell r="C313" t="str">
            <v>m</v>
          </cell>
          <cell r="D313">
            <v>81.430000000000007</v>
          </cell>
        </row>
        <row r="314">
          <cell r="A314">
            <v>57700</v>
          </cell>
          <cell r="B314" t="str">
            <v>Entrada d'água para descida tipo DDV</v>
          </cell>
          <cell r="C314" t="str">
            <v>un</v>
          </cell>
          <cell r="D314">
            <v>73.5</v>
          </cell>
        </row>
        <row r="315">
          <cell r="A315">
            <v>57750</v>
          </cell>
          <cell r="B315" t="str">
            <v>Caixa de amortecimento para descida d'água tipo DDV</v>
          </cell>
          <cell r="C315" t="str">
            <v>un</v>
          </cell>
          <cell r="D315">
            <v>77.58</v>
          </cell>
        </row>
        <row r="316">
          <cell r="A316">
            <v>57800</v>
          </cell>
          <cell r="B316" t="str">
            <v>Descida d'água em cortes - tipo DD-1</v>
          </cell>
          <cell r="C316" t="str">
            <v>m</v>
          </cell>
          <cell r="D316">
            <v>125.19999999999999</v>
          </cell>
        </row>
        <row r="317">
          <cell r="A317">
            <v>57850</v>
          </cell>
          <cell r="B317" t="str">
            <v>Descida d'água em cortes - tipo DD-2</v>
          </cell>
          <cell r="C317" t="str">
            <v>m</v>
          </cell>
          <cell r="D317">
            <v>135.91</v>
          </cell>
        </row>
        <row r="318">
          <cell r="A318">
            <v>57900</v>
          </cell>
          <cell r="B318" t="str">
            <v>Descida d'água em cortes - tipo DD-3</v>
          </cell>
          <cell r="C318" t="str">
            <v>m</v>
          </cell>
          <cell r="D318">
            <v>146.51</v>
          </cell>
        </row>
        <row r="319">
          <cell r="A319">
            <v>57950</v>
          </cell>
          <cell r="B319" t="str">
            <v>Descida d'água em cortes - tipo DD-4</v>
          </cell>
          <cell r="C319" t="str">
            <v>m</v>
          </cell>
          <cell r="D319">
            <v>199.45</v>
          </cell>
        </row>
        <row r="320">
          <cell r="A320">
            <v>58000</v>
          </cell>
          <cell r="B320" t="str">
            <v>Descida d'água em cortes - tipo DD-5</v>
          </cell>
          <cell r="C320" t="str">
            <v>m</v>
          </cell>
          <cell r="D320">
            <v>224.54</v>
          </cell>
        </row>
        <row r="321">
          <cell r="A321">
            <v>58050</v>
          </cell>
          <cell r="B321" t="str">
            <v>Descida d'água em cortes - tipo DD-6</v>
          </cell>
          <cell r="C321" t="str">
            <v>m</v>
          </cell>
          <cell r="D321">
            <v>248.6</v>
          </cell>
        </row>
        <row r="322">
          <cell r="A322">
            <v>58100</v>
          </cell>
          <cell r="B322" t="str">
            <v>Descida d'água em aterros - tipo DD-1</v>
          </cell>
          <cell r="C322" t="str">
            <v>m</v>
          </cell>
          <cell r="D322">
            <v>156.13</v>
          </cell>
        </row>
        <row r="323">
          <cell r="A323">
            <v>58150</v>
          </cell>
          <cell r="B323" t="str">
            <v>Descida d'água em aterros - tipo DD-2</v>
          </cell>
          <cell r="C323" t="str">
            <v>m</v>
          </cell>
          <cell r="D323">
            <v>173.10000000000002</v>
          </cell>
        </row>
        <row r="324">
          <cell r="A324">
            <v>58200</v>
          </cell>
          <cell r="B324" t="str">
            <v>Descida d'água em aterros - tipo DD-3</v>
          </cell>
          <cell r="C324" t="str">
            <v>m</v>
          </cell>
          <cell r="D324">
            <v>189.79</v>
          </cell>
        </row>
        <row r="325">
          <cell r="A325">
            <v>58250</v>
          </cell>
          <cell r="B325" t="str">
            <v>Descida d'água em aterros - tipo DD-4</v>
          </cell>
          <cell r="C325" t="str">
            <v>m</v>
          </cell>
          <cell r="D325">
            <v>257.08999999999997</v>
          </cell>
        </row>
        <row r="326">
          <cell r="A326">
            <v>58300</v>
          </cell>
          <cell r="B326" t="str">
            <v>Descida d'água em aterros - tipo DD-5</v>
          </cell>
          <cell r="C326" t="str">
            <v>m</v>
          </cell>
          <cell r="D326">
            <v>314.51</v>
          </cell>
        </row>
        <row r="327">
          <cell r="A327">
            <v>58350</v>
          </cell>
          <cell r="B327" t="str">
            <v>Descida d'água em aterros - tipo DD-6</v>
          </cell>
          <cell r="C327" t="str">
            <v>m</v>
          </cell>
          <cell r="D327">
            <v>328.98</v>
          </cell>
        </row>
        <row r="328">
          <cell r="A328">
            <v>58400</v>
          </cell>
          <cell r="B328" t="str">
            <v>Descida d'água em aterros para BTTC D= 120 cm</v>
          </cell>
          <cell r="C328" t="str">
            <v>m</v>
          </cell>
          <cell r="D328">
            <v>579.87</v>
          </cell>
        </row>
        <row r="329">
          <cell r="A329">
            <v>58450</v>
          </cell>
          <cell r="B329" t="str">
            <v>Boca para descida d'água em cortes - tipo DD-1</v>
          </cell>
          <cell r="C329" t="str">
            <v>un</v>
          </cell>
          <cell r="D329">
            <v>126.08000000000001</v>
          </cell>
        </row>
        <row r="330">
          <cell r="A330">
            <v>58500</v>
          </cell>
          <cell r="B330" t="str">
            <v>Boca para descida d'água em cortes - tipo DD-2</v>
          </cell>
          <cell r="C330" t="str">
            <v>un</v>
          </cell>
          <cell r="D330">
            <v>138.61000000000001</v>
          </cell>
        </row>
        <row r="331">
          <cell r="A331">
            <v>58550</v>
          </cell>
          <cell r="B331" t="str">
            <v>Boca para descida d'água em cortes - tipo DD-3</v>
          </cell>
          <cell r="C331" t="str">
            <v>un</v>
          </cell>
          <cell r="D331">
            <v>151.62</v>
          </cell>
        </row>
        <row r="332">
          <cell r="A332">
            <v>58600</v>
          </cell>
          <cell r="B332" t="str">
            <v>Boca para descida d'água em cortes - tipo DD-4</v>
          </cell>
          <cell r="C332" t="str">
            <v>un</v>
          </cell>
          <cell r="D332">
            <v>216.17000000000002</v>
          </cell>
        </row>
        <row r="333">
          <cell r="A333">
            <v>58650</v>
          </cell>
          <cell r="B333" t="str">
            <v>Boca para descida d'água em cortes - tipo DD-5</v>
          </cell>
          <cell r="C333" t="str">
            <v>un</v>
          </cell>
          <cell r="D333">
            <v>247.35000000000002</v>
          </cell>
        </row>
        <row r="334">
          <cell r="A334">
            <v>58700</v>
          </cell>
          <cell r="B334" t="str">
            <v>Boca para descida d'água em cortes - tipo DD-6</v>
          </cell>
          <cell r="C334" t="str">
            <v>un</v>
          </cell>
          <cell r="D334">
            <v>276.43</v>
          </cell>
        </row>
        <row r="335">
          <cell r="A335">
            <v>58750</v>
          </cell>
          <cell r="B335" t="str">
            <v>Boca para descida d'água em aterros - tipo DD-1</v>
          </cell>
          <cell r="C335" t="str">
            <v>un</v>
          </cell>
          <cell r="D335">
            <v>298.39999999999998</v>
          </cell>
        </row>
        <row r="336">
          <cell r="A336">
            <v>58800</v>
          </cell>
          <cell r="B336" t="str">
            <v>Boca para descida d'água em aterros - tipo DD-2</v>
          </cell>
          <cell r="C336" t="str">
            <v>un</v>
          </cell>
          <cell r="D336">
            <v>417.74</v>
          </cell>
        </row>
        <row r="337">
          <cell r="A337">
            <v>58850</v>
          </cell>
          <cell r="B337" t="str">
            <v>Boca para descida d'água em aterros - tipo DD-3</v>
          </cell>
          <cell r="C337" t="str">
            <v>un</v>
          </cell>
          <cell r="D337">
            <v>515.94000000000005</v>
          </cell>
        </row>
        <row r="338">
          <cell r="A338">
            <v>58900</v>
          </cell>
          <cell r="B338" t="str">
            <v>Boca para descida d'água em aterros - tipo DD-4</v>
          </cell>
          <cell r="C338" t="str">
            <v>un</v>
          </cell>
          <cell r="D338">
            <v>430.45</v>
          </cell>
        </row>
        <row r="339">
          <cell r="A339">
            <v>58950</v>
          </cell>
          <cell r="B339" t="str">
            <v>Boca para descida d'água em aterros - tipo DD-5</v>
          </cell>
          <cell r="C339" t="str">
            <v>un</v>
          </cell>
          <cell r="D339">
            <v>614.89</v>
          </cell>
        </row>
        <row r="340">
          <cell r="A340">
            <v>59000</v>
          </cell>
          <cell r="B340" t="str">
            <v>Boca para descida d'água em aterros - tipo DD-6</v>
          </cell>
          <cell r="C340" t="str">
            <v>un</v>
          </cell>
          <cell r="D340">
            <v>823.26</v>
          </cell>
        </row>
        <row r="341">
          <cell r="A341">
            <v>59050</v>
          </cell>
          <cell r="B341" t="str">
            <v>Boca para descida d'água em aterros para BTTC D=120 cm</v>
          </cell>
          <cell r="C341" t="str">
            <v>un</v>
          </cell>
          <cell r="D341">
            <v>1039.94</v>
          </cell>
        </row>
        <row r="342">
          <cell r="A342">
            <v>59100</v>
          </cell>
          <cell r="B342" t="str">
            <v>Caixa para descida d'água em aterros - tipo DD-1</v>
          </cell>
          <cell r="C342" t="str">
            <v>un</v>
          </cell>
          <cell r="D342">
            <v>152.68</v>
          </cell>
        </row>
        <row r="343">
          <cell r="A343">
            <v>59150</v>
          </cell>
          <cell r="B343" t="str">
            <v>Caixa para descida d'água em aterros - tipo DD-2</v>
          </cell>
          <cell r="C343" t="str">
            <v>un</v>
          </cell>
          <cell r="D343">
            <v>163.63</v>
          </cell>
        </row>
        <row r="344">
          <cell r="A344">
            <v>59200</v>
          </cell>
          <cell r="B344" t="str">
            <v>Caixa para descida d'água em aterros - tipo DD-3</v>
          </cell>
          <cell r="C344" t="str">
            <v>un</v>
          </cell>
          <cell r="D344">
            <v>174.17000000000002</v>
          </cell>
        </row>
        <row r="345">
          <cell r="A345">
            <v>59250</v>
          </cell>
          <cell r="B345" t="str">
            <v>Caixa para descida d'água em aterros - tipo DD-4</v>
          </cell>
          <cell r="C345" t="str">
            <v>un</v>
          </cell>
          <cell r="D345">
            <v>217.56</v>
          </cell>
        </row>
        <row r="346">
          <cell r="A346">
            <v>59300</v>
          </cell>
          <cell r="B346" t="str">
            <v>Caixa para descida d'água em aterros - tipo DD-5</v>
          </cell>
          <cell r="C346" t="str">
            <v>un</v>
          </cell>
          <cell r="D346">
            <v>252.54000000000002</v>
          </cell>
        </row>
        <row r="347">
          <cell r="A347">
            <v>59350</v>
          </cell>
          <cell r="B347" t="str">
            <v>Caixa para descida d'água em aterros - tipo DD-6</v>
          </cell>
          <cell r="C347" t="str">
            <v>un</v>
          </cell>
          <cell r="D347">
            <v>263.90999999999997</v>
          </cell>
        </row>
        <row r="348">
          <cell r="A348">
            <v>59400</v>
          </cell>
          <cell r="B348" t="str">
            <v>Caixa para descida d'água em aterros para BTTC de D=120 cm</v>
          </cell>
          <cell r="C348" t="str">
            <v>un</v>
          </cell>
          <cell r="D348">
            <v>440.04</v>
          </cell>
        </row>
        <row r="349">
          <cell r="A349">
            <v>59450</v>
          </cell>
          <cell r="B349" t="str">
            <v>Caixa coletora com boca de lobo - Tipo C-1 com H=2,0 m</v>
          </cell>
          <cell r="C349" t="str">
            <v>un</v>
          </cell>
          <cell r="D349">
            <v>614.54999999999995</v>
          </cell>
        </row>
        <row r="350">
          <cell r="A350">
            <v>59500</v>
          </cell>
          <cell r="B350" t="str">
            <v>Caixa coletora com boca de lobo - Tipo C-2 com H=2,0 m</v>
          </cell>
          <cell r="C350" t="str">
            <v>un</v>
          </cell>
          <cell r="D350">
            <v>655.62</v>
          </cell>
        </row>
        <row r="351">
          <cell r="A351">
            <v>59550</v>
          </cell>
          <cell r="B351" t="str">
            <v>Caixa de inspeção de esgoto com D=60 cm</v>
          </cell>
          <cell r="C351" t="str">
            <v>un</v>
          </cell>
          <cell r="D351">
            <v>60.69</v>
          </cell>
        </row>
        <row r="352">
          <cell r="A352">
            <v>59650</v>
          </cell>
          <cell r="B352" t="str">
            <v>Dreno tipo I - execução</v>
          </cell>
          <cell r="C352" t="str">
            <v>m</v>
          </cell>
          <cell r="D352">
            <v>24.919999999999998</v>
          </cell>
        </row>
        <row r="353">
          <cell r="A353">
            <v>59700</v>
          </cell>
          <cell r="B353" t="str">
            <v>Dreno tipo II - execução</v>
          </cell>
          <cell r="C353" t="str">
            <v>m</v>
          </cell>
          <cell r="D353">
            <v>32.69</v>
          </cell>
        </row>
        <row r="354">
          <cell r="A354">
            <v>59750</v>
          </cell>
          <cell r="B354" t="str">
            <v>Dreno tipo III - execução</v>
          </cell>
          <cell r="C354" t="str">
            <v>m</v>
          </cell>
          <cell r="D354">
            <v>42.17</v>
          </cell>
        </row>
        <row r="355">
          <cell r="A355">
            <v>59800</v>
          </cell>
          <cell r="B355" t="str">
            <v>Dreno tipo IV - execução</v>
          </cell>
          <cell r="C355" t="str">
            <v>m</v>
          </cell>
          <cell r="D355">
            <v>19.93</v>
          </cell>
        </row>
        <row r="356">
          <cell r="A356">
            <v>59850</v>
          </cell>
          <cell r="B356" t="str">
            <v>Dreno tipo V - execução</v>
          </cell>
          <cell r="C356" t="str">
            <v>m</v>
          </cell>
          <cell r="D356">
            <v>22.7</v>
          </cell>
        </row>
        <row r="357">
          <cell r="A357">
            <v>59900</v>
          </cell>
          <cell r="B357" t="str">
            <v>Dreno tipo VI - execução</v>
          </cell>
          <cell r="C357" t="str">
            <v>m</v>
          </cell>
          <cell r="D357">
            <v>2.1800000000000002</v>
          </cell>
        </row>
        <row r="358">
          <cell r="A358">
            <v>60000</v>
          </cell>
          <cell r="B358" t="str">
            <v>Dreno tipo VII - execução</v>
          </cell>
          <cell r="C358" t="str">
            <v>m</v>
          </cell>
          <cell r="D358">
            <v>1.33</v>
          </cell>
        </row>
        <row r="359">
          <cell r="A359">
            <v>60050</v>
          </cell>
          <cell r="B359" t="str">
            <v>Dreno tipo VIII - execução</v>
          </cell>
          <cell r="C359" t="str">
            <v>m</v>
          </cell>
          <cell r="D359">
            <v>2.57</v>
          </cell>
        </row>
        <row r="360">
          <cell r="A360">
            <v>60100</v>
          </cell>
          <cell r="B360" t="str">
            <v>Dreno tipo IX - execução</v>
          </cell>
          <cell r="C360" t="str">
            <v>m</v>
          </cell>
          <cell r="D360">
            <v>4.66</v>
          </cell>
        </row>
        <row r="361">
          <cell r="A361">
            <v>60150</v>
          </cell>
          <cell r="B361" t="str">
            <v>Dreno tipo X - execução</v>
          </cell>
          <cell r="C361" t="str">
            <v>m</v>
          </cell>
          <cell r="D361">
            <v>38.800000000000004</v>
          </cell>
        </row>
        <row r="362">
          <cell r="A362">
            <v>60200</v>
          </cell>
          <cell r="B362" t="str">
            <v>Dreno tipo XI - execução</v>
          </cell>
          <cell r="C362" t="str">
            <v>m</v>
          </cell>
          <cell r="D362">
            <v>73.55</v>
          </cell>
        </row>
        <row r="363">
          <cell r="A363">
            <v>60250</v>
          </cell>
          <cell r="B363" t="str">
            <v>Dreno tipo XII - execução</v>
          </cell>
          <cell r="C363" t="str">
            <v>m</v>
          </cell>
          <cell r="D363">
            <v>60.3</v>
          </cell>
        </row>
        <row r="364">
          <cell r="A364">
            <v>60300</v>
          </cell>
          <cell r="B364" t="str">
            <v>Dreno tipo XIII - execução</v>
          </cell>
          <cell r="C364" t="str">
            <v>m</v>
          </cell>
          <cell r="D364">
            <v>56.16</v>
          </cell>
        </row>
        <row r="365">
          <cell r="A365">
            <v>60350</v>
          </cell>
          <cell r="B365" t="str">
            <v>Dreno tipo XIV - execução</v>
          </cell>
          <cell r="C365" t="str">
            <v>m</v>
          </cell>
          <cell r="D365">
            <v>42.91</v>
          </cell>
        </row>
        <row r="366">
          <cell r="A366">
            <v>60400</v>
          </cell>
          <cell r="B366" t="str">
            <v>Dreno tipo XV - execução</v>
          </cell>
          <cell r="C366" t="str">
            <v>m</v>
          </cell>
          <cell r="D366">
            <v>70.509999999999991</v>
          </cell>
        </row>
        <row r="367">
          <cell r="A367">
            <v>60450</v>
          </cell>
          <cell r="B367" t="str">
            <v>Dreno tipo XVI - execução</v>
          </cell>
          <cell r="C367" t="str">
            <v>m</v>
          </cell>
          <cell r="D367">
            <v>53.14</v>
          </cell>
        </row>
        <row r="368">
          <cell r="A368">
            <v>60500</v>
          </cell>
          <cell r="B368" t="str">
            <v>Dreno tipo XVII - execução</v>
          </cell>
          <cell r="C368" t="str">
            <v>m</v>
          </cell>
          <cell r="D368">
            <v>58.62</v>
          </cell>
        </row>
        <row r="369">
          <cell r="A369">
            <v>60550</v>
          </cell>
          <cell r="B369" t="str">
            <v>Dreno tipo XVIII - execução</v>
          </cell>
          <cell r="C369" t="str">
            <v>m</v>
          </cell>
          <cell r="D369">
            <v>41.24</v>
          </cell>
        </row>
        <row r="370">
          <cell r="A370">
            <v>60600</v>
          </cell>
          <cell r="B370" t="str">
            <v>Dreno tipo XIX - execução</v>
          </cell>
          <cell r="C370" t="str">
            <v>m</v>
          </cell>
          <cell r="D370">
            <v>53.19</v>
          </cell>
        </row>
        <row r="371">
          <cell r="A371">
            <v>60650</v>
          </cell>
          <cell r="B371" t="str">
            <v>Dreno tipo XX - execução</v>
          </cell>
          <cell r="C371" t="str">
            <v>m</v>
          </cell>
          <cell r="D371">
            <v>35.79</v>
          </cell>
        </row>
        <row r="372">
          <cell r="A372">
            <v>60750</v>
          </cell>
          <cell r="B372" t="str">
            <v>Dreno 0,5x2,0 m - com brita e bidim</v>
          </cell>
          <cell r="C372" t="str">
            <v>m</v>
          </cell>
          <cell r="D372">
            <v>42.239999999999995</v>
          </cell>
        </row>
        <row r="373">
          <cell r="A373">
            <v>60800</v>
          </cell>
          <cell r="B373" t="str">
            <v>Dreno 0,5x2,5 m - com areia grossa</v>
          </cell>
          <cell r="C373" t="str">
            <v>m</v>
          </cell>
          <cell r="D373">
            <v>16.28</v>
          </cell>
        </row>
        <row r="374">
          <cell r="A374">
            <v>60850</v>
          </cell>
          <cell r="B374" t="str">
            <v>Dreno 0,5x0,8 m - com brita - execução</v>
          </cell>
          <cell r="C374" t="str">
            <v>m</v>
          </cell>
          <cell r="D374">
            <v>9.08</v>
          </cell>
        </row>
        <row r="375">
          <cell r="A375">
            <v>61000</v>
          </cell>
          <cell r="B375" t="str">
            <v>Dreno 0,5x0,6 m - com areia</v>
          </cell>
          <cell r="C375" t="str">
            <v>m</v>
          </cell>
          <cell r="D375">
            <v>3.89</v>
          </cell>
        </row>
        <row r="376">
          <cell r="A376">
            <v>61200</v>
          </cell>
          <cell r="B376" t="str">
            <v>Dreno tipo XXI</v>
          </cell>
          <cell r="C376" t="str">
            <v>m</v>
          </cell>
          <cell r="D376">
            <v>17.169999999999998</v>
          </cell>
        </row>
        <row r="377">
          <cell r="A377">
            <v>61250</v>
          </cell>
          <cell r="B377" t="str">
            <v>Dreno tipo XXII</v>
          </cell>
          <cell r="C377" t="str">
            <v>m</v>
          </cell>
          <cell r="D377">
            <v>17.810000000000002</v>
          </cell>
        </row>
        <row r="378">
          <cell r="A378">
            <v>61300</v>
          </cell>
          <cell r="B378" t="str">
            <v>Dreno tipo XXIII</v>
          </cell>
          <cell r="C378" t="str">
            <v>m</v>
          </cell>
          <cell r="D378">
            <v>1.33</v>
          </cell>
        </row>
        <row r="379">
          <cell r="A379">
            <v>61350</v>
          </cell>
          <cell r="B379" t="str">
            <v>Saída para drenos profundos - tipo U</v>
          </cell>
          <cell r="C379" t="str">
            <v>un</v>
          </cell>
          <cell r="D379">
            <v>52.32</v>
          </cell>
        </row>
        <row r="380">
          <cell r="A380">
            <v>61400</v>
          </cell>
          <cell r="B380" t="str">
            <v>Saída para drenos profundos - tipo L</v>
          </cell>
          <cell r="C380" t="str">
            <v>un</v>
          </cell>
          <cell r="D380">
            <v>24.040000000000003</v>
          </cell>
        </row>
        <row r="381">
          <cell r="A381">
            <v>61450</v>
          </cell>
          <cell r="B381" t="str">
            <v>Fornecimento e assentamento de tubo para saida de dreno</v>
          </cell>
          <cell r="C381" t="str">
            <v>un</v>
          </cell>
          <cell r="D381">
            <v>8.49</v>
          </cell>
        </row>
        <row r="382">
          <cell r="A382">
            <v>61500</v>
          </cell>
          <cell r="B382" t="str">
            <v>execução do revestimento de valas de gabião - H=30 cm</v>
          </cell>
          <cell r="C382" t="str">
            <v>m²</v>
          </cell>
          <cell r="D382">
            <v>35.479999999999997</v>
          </cell>
        </row>
        <row r="383">
          <cell r="A383">
            <v>65000</v>
          </cell>
          <cell r="B383" t="str">
            <v>Esc. mec. de valas p/obras de arte correntes - 1a. categoria</v>
          </cell>
          <cell r="C383" t="str">
            <v>m³</v>
          </cell>
          <cell r="D383">
            <v>4.16</v>
          </cell>
        </row>
        <row r="384">
          <cell r="A384">
            <v>65050</v>
          </cell>
          <cell r="B384" t="str">
            <v>Esc. mec. de valas p/obras de arte correntes - 2a. categoria</v>
          </cell>
          <cell r="C384" t="str">
            <v>m³</v>
          </cell>
          <cell r="D384">
            <v>5.3</v>
          </cell>
        </row>
        <row r="385">
          <cell r="A385">
            <v>65100</v>
          </cell>
          <cell r="B385" t="str">
            <v>Esc. mec. de valas p/obras de arte correntes - 3a. categoria</v>
          </cell>
          <cell r="C385" t="str">
            <v>m³</v>
          </cell>
          <cell r="D385">
            <v>32.25</v>
          </cell>
        </row>
        <row r="386">
          <cell r="A386">
            <v>65150</v>
          </cell>
          <cell r="B386" t="str">
            <v>Escavação manual de solos</v>
          </cell>
          <cell r="C386" t="str">
            <v>m³</v>
          </cell>
          <cell r="D386">
            <v>12.15</v>
          </cell>
        </row>
        <row r="387">
          <cell r="A387">
            <v>65200</v>
          </cell>
          <cell r="B387" t="str">
            <v>Reaterro e apiloamento em camadas de 20 cm</v>
          </cell>
          <cell r="C387" t="str">
            <v>m³</v>
          </cell>
          <cell r="D387">
            <v>3.86</v>
          </cell>
        </row>
        <row r="388">
          <cell r="A388">
            <v>65850</v>
          </cell>
          <cell r="B388" t="str">
            <v>Execução de galerias D=40 cm</v>
          </cell>
          <cell r="C388" t="str">
            <v>m</v>
          </cell>
          <cell r="D388">
            <v>17.5</v>
          </cell>
        </row>
        <row r="389">
          <cell r="A389">
            <v>65900</v>
          </cell>
          <cell r="B389" t="str">
            <v>Execução de galerias D=60 cm</v>
          </cell>
          <cell r="C389" t="str">
            <v>m</v>
          </cell>
          <cell r="D389">
            <v>31.14</v>
          </cell>
        </row>
        <row r="390">
          <cell r="A390">
            <v>65940</v>
          </cell>
          <cell r="B390" t="str">
            <v>Corpo de BSTC D=20 cm com lastro de brita</v>
          </cell>
          <cell r="C390" t="str">
            <v>m</v>
          </cell>
          <cell r="D390">
            <v>14.58</v>
          </cell>
        </row>
        <row r="391">
          <cell r="A391">
            <v>65950</v>
          </cell>
          <cell r="B391" t="str">
            <v>Corpo de BSTC D=30 cm com lastro de brita</v>
          </cell>
          <cell r="C391" t="str">
            <v>m</v>
          </cell>
          <cell r="D391">
            <v>15.87</v>
          </cell>
        </row>
        <row r="392">
          <cell r="A392">
            <v>66000</v>
          </cell>
          <cell r="B392" t="str">
            <v>Corpo de BSTC D=40 cm com lastro de brita</v>
          </cell>
          <cell r="C392" t="str">
            <v>m</v>
          </cell>
          <cell r="D392">
            <v>21.18</v>
          </cell>
        </row>
        <row r="393">
          <cell r="A393">
            <v>66050</v>
          </cell>
          <cell r="B393" t="str">
            <v>Corpo de BSTC D=50 cm com lastro de brita</v>
          </cell>
          <cell r="C393" t="str">
            <v>m</v>
          </cell>
          <cell r="D393">
            <v>34.17</v>
          </cell>
        </row>
        <row r="394">
          <cell r="A394">
            <v>66100</v>
          </cell>
          <cell r="B394" t="str">
            <v>Corpo de BSTC D=60 cm com lastro de brita</v>
          </cell>
          <cell r="C394" t="str">
            <v>m</v>
          </cell>
          <cell r="D394">
            <v>42.79</v>
          </cell>
        </row>
        <row r="395">
          <cell r="A395">
            <v>66150</v>
          </cell>
          <cell r="B395" t="str">
            <v>Corpo de BSTC D=60 cm com lastro de brita - tubo CA 1</v>
          </cell>
          <cell r="C395" t="str">
            <v>m</v>
          </cell>
          <cell r="D395">
            <v>72.17</v>
          </cell>
        </row>
        <row r="396">
          <cell r="A396">
            <v>66200</v>
          </cell>
          <cell r="B396" t="str">
            <v>Corpo de BSTC D=60 cm com berço de concreto - tubo CA 2</v>
          </cell>
          <cell r="C396" t="str">
            <v>m</v>
          </cell>
          <cell r="D396">
            <v>124.16</v>
          </cell>
        </row>
        <row r="397">
          <cell r="A397">
            <v>66250</v>
          </cell>
          <cell r="B397" t="str">
            <v>Corpo de BSTC D=80 cm com berço de concreto - tubo CA 2</v>
          </cell>
          <cell r="C397" t="str">
            <v>m</v>
          </cell>
          <cell r="D397">
            <v>170.82</v>
          </cell>
        </row>
        <row r="398">
          <cell r="A398">
            <v>66300</v>
          </cell>
          <cell r="B398" t="str">
            <v>Corpo de BSTC D=100 cm com berço de concreto - tubo CA 2</v>
          </cell>
          <cell r="C398" t="str">
            <v>m</v>
          </cell>
          <cell r="D398">
            <v>233.88</v>
          </cell>
        </row>
        <row r="399">
          <cell r="A399">
            <v>66350</v>
          </cell>
          <cell r="B399" t="str">
            <v>Corpo de BSTC D=120 cm com berço de concreto - tubo CA 2</v>
          </cell>
          <cell r="C399" t="str">
            <v>m</v>
          </cell>
          <cell r="D399">
            <v>315.08</v>
          </cell>
        </row>
        <row r="400">
          <cell r="A400">
            <v>66400</v>
          </cell>
          <cell r="B400" t="str">
            <v>Corpo de BDTC D=80 cm com berço de concreto - tubo CA 2</v>
          </cell>
          <cell r="C400" t="str">
            <v>m</v>
          </cell>
          <cell r="D400">
            <v>314.56</v>
          </cell>
        </row>
        <row r="401">
          <cell r="A401">
            <v>66450</v>
          </cell>
          <cell r="B401" t="str">
            <v>Corpo de BDTC D=100 cm com berço de concreto - tubo CA 2</v>
          </cell>
          <cell r="C401" t="str">
            <v>m</v>
          </cell>
          <cell r="D401">
            <v>435.5</v>
          </cell>
        </row>
        <row r="402">
          <cell r="A402">
            <v>66500</v>
          </cell>
          <cell r="B402" t="str">
            <v>Corpo de BDTC D=120 cm com berço de concreto - tubo CA 2</v>
          </cell>
          <cell r="C402" t="str">
            <v>m</v>
          </cell>
          <cell r="D402">
            <v>588.61</v>
          </cell>
        </row>
        <row r="403">
          <cell r="A403">
            <v>66550</v>
          </cell>
          <cell r="B403" t="str">
            <v>Corpo de BTTC D=80 cm com berço de concreto - tubo CA 2</v>
          </cell>
          <cell r="C403" t="str">
            <v>m</v>
          </cell>
          <cell r="D403">
            <v>459.09000000000003</v>
          </cell>
        </row>
        <row r="404">
          <cell r="A404">
            <v>66600</v>
          </cell>
          <cell r="B404" t="str">
            <v>Corpo de BTTC D=100 cm com berço de concreto - tubo CA 2</v>
          </cell>
          <cell r="C404" t="str">
            <v>m</v>
          </cell>
          <cell r="D404">
            <v>637.95000000000005</v>
          </cell>
        </row>
        <row r="405">
          <cell r="A405">
            <v>66650</v>
          </cell>
          <cell r="B405" t="str">
            <v>Corpo de BTTC D=120 cm com berço de concreto - tubo CA 2</v>
          </cell>
          <cell r="C405" t="str">
            <v>m</v>
          </cell>
          <cell r="D405">
            <v>864.55000000000007</v>
          </cell>
        </row>
        <row r="406">
          <cell r="A406">
            <v>66700</v>
          </cell>
          <cell r="B406" t="str">
            <v>Corpo de BSTC D=80 cm com berço de concreto - tubo CA 3</v>
          </cell>
          <cell r="C406" t="str">
            <v>m</v>
          </cell>
          <cell r="D406">
            <v>167.76</v>
          </cell>
        </row>
        <row r="407">
          <cell r="A407">
            <v>66750</v>
          </cell>
          <cell r="B407" t="str">
            <v>Corpo de BSTC D=100 cm com berço de concreto - tubo CA 3</v>
          </cell>
          <cell r="C407" t="str">
            <v>m</v>
          </cell>
          <cell r="D407">
            <v>243.07</v>
          </cell>
        </row>
        <row r="408">
          <cell r="A408">
            <v>66800</v>
          </cell>
          <cell r="B408" t="str">
            <v>Corpo de BSTC D=120 cm com berço de concreto - tubo CA 3</v>
          </cell>
          <cell r="C408" t="str">
            <v>m</v>
          </cell>
          <cell r="D408">
            <v>315.08</v>
          </cell>
        </row>
        <row r="409">
          <cell r="A409">
            <v>66850</v>
          </cell>
          <cell r="B409" t="str">
            <v>Corpo de BDTC D=80 cm com berço de concreto - tubo CA 3</v>
          </cell>
          <cell r="C409" t="str">
            <v>m</v>
          </cell>
          <cell r="D409">
            <v>308.44</v>
          </cell>
        </row>
        <row r="410">
          <cell r="A410">
            <v>66900</v>
          </cell>
          <cell r="B410" t="str">
            <v>Corpo de BDTC D=100 cm com berço de concreto - tubo CA 3</v>
          </cell>
          <cell r="C410" t="str">
            <v>m</v>
          </cell>
          <cell r="D410">
            <v>453.87</v>
          </cell>
        </row>
        <row r="411">
          <cell r="A411">
            <v>66950</v>
          </cell>
          <cell r="B411" t="str">
            <v>Corpo de BDTC D=120 cm com berço de concreto - tubo CA 3</v>
          </cell>
          <cell r="C411" t="str">
            <v>m</v>
          </cell>
          <cell r="D411">
            <v>588.61</v>
          </cell>
        </row>
        <row r="412">
          <cell r="A412">
            <v>67000</v>
          </cell>
          <cell r="B412" t="str">
            <v>Corpo de BTTC D=80 cm com berço de concreto - tubo CA 3</v>
          </cell>
          <cell r="C412" t="str">
            <v>m</v>
          </cell>
          <cell r="D412">
            <v>449.9</v>
          </cell>
        </row>
        <row r="413">
          <cell r="A413">
            <v>67050</v>
          </cell>
          <cell r="B413" t="str">
            <v>Corpo de BTTC D=100 cm com berço de concreto - tubo CA 3</v>
          </cell>
          <cell r="C413" t="str">
            <v>m</v>
          </cell>
          <cell r="D413">
            <v>665.24</v>
          </cell>
        </row>
        <row r="414">
          <cell r="A414">
            <v>67100</v>
          </cell>
          <cell r="B414" t="str">
            <v>Corpo de BTTC D=120 cm com berço de concreto - tubo CA 3</v>
          </cell>
          <cell r="C414" t="str">
            <v>m</v>
          </cell>
          <cell r="D414">
            <v>864.55000000000007</v>
          </cell>
        </row>
        <row r="415">
          <cell r="A415">
            <v>67150</v>
          </cell>
          <cell r="B415" t="str">
            <v>Corpo de BSTC D=60 cm com enrocamento e laje de concreto</v>
          </cell>
          <cell r="C415" t="str">
            <v>m</v>
          </cell>
          <cell r="D415">
            <v>110.75</v>
          </cell>
        </row>
        <row r="416">
          <cell r="A416">
            <v>67200</v>
          </cell>
          <cell r="B416" t="str">
            <v>Corpo de BSTC D=80 cm com enrocamento e laje de concreto</v>
          </cell>
          <cell r="C416" t="str">
            <v>m</v>
          </cell>
          <cell r="D416">
            <v>145.69999999999999</v>
          </cell>
        </row>
        <row r="417">
          <cell r="A417">
            <v>67250</v>
          </cell>
          <cell r="B417" t="str">
            <v>Corpo de BSTC D=100 cm com enrocamento e laje de concreto</v>
          </cell>
          <cell r="C417" t="str">
            <v>m</v>
          </cell>
          <cell r="D417">
            <v>198.86</v>
          </cell>
        </row>
        <row r="418">
          <cell r="A418">
            <v>67300</v>
          </cell>
          <cell r="B418" t="str">
            <v>Corpo de BSTC D=120 cm com enrocamento e laje de concreto</v>
          </cell>
          <cell r="C418" t="str">
            <v>m</v>
          </cell>
          <cell r="D418">
            <v>268.74</v>
          </cell>
        </row>
        <row r="419">
          <cell r="A419">
            <v>67350</v>
          </cell>
          <cell r="B419" t="str">
            <v>Corpo de BSTC D=150 cm com enrocamento e laje de concreto</v>
          </cell>
          <cell r="C419" t="str">
            <v>m</v>
          </cell>
          <cell r="D419">
            <v>372.12</v>
          </cell>
        </row>
        <row r="420">
          <cell r="A420">
            <v>67400</v>
          </cell>
          <cell r="B420" t="str">
            <v>Corpo de BSTC D=200 cm com enrocamento e laje de concreto</v>
          </cell>
          <cell r="C420" t="str">
            <v>m</v>
          </cell>
          <cell r="D420">
            <v>637.98</v>
          </cell>
        </row>
        <row r="421">
          <cell r="A421">
            <v>67450</v>
          </cell>
          <cell r="B421" t="str">
            <v>Corpo de BDTC D=80 cm com enrocamento e laje de concreto</v>
          </cell>
          <cell r="C421" t="str">
            <v>m</v>
          </cell>
          <cell r="D421">
            <v>274.34000000000003</v>
          </cell>
        </row>
        <row r="422">
          <cell r="A422">
            <v>67500</v>
          </cell>
          <cell r="B422" t="str">
            <v>Corpo de BDTC D=100 cm com enrocamento e laje de concreto</v>
          </cell>
          <cell r="C422" t="str">
            <v>m</v>
          </cell>
          <cell r="D422">
            <v>377.54</v>
          </cell>
        </row>
        <row r="423">
          <cell r="A423">
            <v>67550</v>
          </cell>
          <cell r="B423" t="str">
            <v>Corpo de BDTC D=120 cm com enrocamento e laje de concreto</v>
          </cell>
          <cell r="C423" t="str">
            <v>m</v>
          </cell>
          <cell r="D423">
            <v>510.48</v>
          </cell>
        </row>
        <row r="424">
          <cell r="A424">
            <v>67600</v>
          </cell>
          <cell r="B424" t="str">
            <v>Corpo de BDTC D=150 cm com enrocamento e laje de concreto</v>
          </cell>
          <cell r="C424" t="str">
            <v>m</v>
          </cell>
          <cell r="D424">
            <v>720.94999999999993</v>
          </cell>
        </row>
        <row r="425">
          <cell r="A425">
            <v>67650</v>
          </cell>
          <cell r="B425" t="str">
            <v>Corpo de BDTC D=200 cm com enrocamento e laje de concreto</v>
          </cell>
          <cell r="C425" t="str">
            <v>m</v>
          </cell>
          <cell r="D425">
            <v>1244.1399999999999</v>
          </cell>
        </row>
        <row r="426">
          <cell r="A426">
            <v>67700</v>
          </cell>
          <cell r="B426" t="str">
            <v>Corpo de BTTC D=80 cm com enrocamento e laje de concreto</v>
          </cell>
          <cell r="C426" t="str">
            <v>m</v>
          </cell>
          <cell r="D426">
            <v>403.28</v>
          </cell>
        </row>
        <row r="427">
          <cell r="A427">
            <v>67750</v>
          </cell>
          <cell r="B427" t="str">
            <v>Corpo de BTTC D=100 cm com enrocamento e laje de concreto</v>
          </cell>
          <cell r="C427" t="str">
            <v>m</v>
          </cell>
          <cell r="D427">
            <v>556.84</v>
          </cell>
        </row>
        <row r="428">
          <cell r="A428">
            <v>67800</v>
          </cell>
          <cell r="B428" t="str">
            <v>Corpo de BTTC D=120 cm com enrocamento e laje de concreto</v>
          </cell>
          <cell r="C428" t="str">
            <v>m</v>
          </cell>
          <cell r="D428">
            <v>754.93</v>
          </cell>
        </row>
        <row r="429">
          <cell r="A429">
            <v>67850</v>
          </cell>
          <cell r="B429" t="str">
            <v>Corpo de BTTC D=150 cm com enrocamento e laje de concreto</v>
          </cell>
          <cell r="C429" t="str">
            <v>m</v>
          </cell>
          <cell r="D429">
            <v>1069.82</v>
          </cell>
        </row>
        <row r="430">
          <cell r="A430">
            <v>67900</v>
          </cell>
          <cell r="B430" t="str">
            <v>Corpo de BTTC D=200 cm com enrocamento e laje de concreto</v>
          </cell>
          <cell r="C430" t="str">
            <v>m</v>
          </cell>
          <cell r="D430">
            <v>1850.26</v>
          </cell>
        </row>
        <row r="431">
          <cell r="A431">
            <v>67950</v>
          </cell>
          <cell r="B431" t="str">
            <v>Corpo de BSTC D=80 cm c/ enroc. e laje de concreto - tubo CA 3</v>
          </cell>
          <cell r="C431" t="str">
            <v>m</v>
          </cell>
          <cell r="D431">
            <v>142.63</v>
          </cell>
        </row>
        <row r="432">
          <cell r="A432">
            <v>68000</v>
          </cell>
          <cell r="B432" t="str">
            <v>Corpo de BSTC D=100 cm c/ enroc. e laje de concreto - tubo CA 3</v>
          </cell>
          <cell r="C432" t="str">
            <v>m</v>
          </cell>
          <cell r="D432">
            <v>208.04</v>
          </cell>
        </row>
        <row r="433">
          <cell r="A433">
            <v>68050</v>
          </cell>
          <cell r="B433" t="str">
            <v>Corpo de BSTC D=120 cm c/ enroc. e laje de concreto - tubo CA 3</v>
          </cell>
          <cell r="C433" t="str">
            <v>m</v>
          </cell>
          <cell r="D433">
            <v>268.74</v>
          </cell>
        </row>
        <row r="434">
          <cell r="A434">
            <v>68100</v>
          </cell>
          <cell r="B434" t="str">
            <v>Corpo de BDTC D=80 cm c/ enroc. e laje de concreto - tubo CA 3</v>
          </cell>
          <cell r="C434" t="str">
            <v>m</v>
          </cell>
          <cell r="D434">
            <v>268.21000000000004</v>
          </cell>
        </row>
        <row r="435">
          <cell r="A435">
            <v>68150</v>
          </cell>
          <cell r="B435" t="str">
            <v>Corpo de BDTC D=100 cm c/ enroc. e laje de concreto - tubo CA 3</v>
          </cell>
          <cell r="C435" t="str">
            <v>m</v>
          </cell>
          <cell r="D435">
            <v>395.91</v>
          </cell>
        </row>
        <row r="436">
          <cell r="A436">
            <v>68200</v>
          </cell>
          <cell r="B436" t="str">
            <v>Corpo de BDTC D=120 cm c/ enroc. e laje de concreto - tubo CA 3</v>
          </cell>
          <cell r="C436" t="str">
            <v>m</v>
          </cell>
          <cell r="D436">
            <v>510.48</v>
          </cell>
        </row>
        <row r="437">
          <cell r="A437">
            <v>68250</v>
          </cell>
          <cell r="B437" t="str">
            <v>Corpo de BTTC D=80 cm c/ enroc. e laje de concreto - tubo CA 3</v>
          </cell>
          <cell r="C437" t="str">
            <v>m</v>
          </cell>
          <cell r="D437">
            <v>394.09999999999997</v>
          </cell>
        </row>
        <row r="438">
          <cell r="A438">
            <v>68300</v>
          </cell>
          <cell r="B438" t="str">
            <v>Corpo de BTTC D=100 cm c/ enroc. e laje de concreto - tubo CA 3</v>
          </cell>
          <cell r="C438" t="str">
            <v>m</v>
          </cell>
          <cell r="D438">
            <v>584.4</v>
          </cell>
        </row>
        <row r="439">
          <cell r="A439">
            <v>68350</v>
          </cell>
          <cell r="B439" t="str">
            <v>Corpo de BTTC D=120 cm c/ enroc. e laje de concreto - tubo CA 3</v>
          </cell>
          <cell r="C439" t="str">
            <v>m</v>
          </cell>
          <cell r="D439">
            <v>754.93</v>
          </cell>
        </row>
        <row r="440">
          <cell r="A440">
            <v>68400</v>
          </cell>
          <cell r="B440" t="str">
            <v>Corpo de BSCC de 1,3 x 2,0 m       1,0 &lt; H &lt;= 3,0 m</v>
          </cell>
          <cell r="C440" t="str">
            <v>m</v>
          </cell>
          <cell r="D440">
            <v>680.17000000000007</v>
          </cell>
        </row>
        <row r="441">
          <cell r="A441">
            <v>68450</v>
          </cell>
          <cell r="B441" t="str">
            <v>Corpo de BSCC de 1,3 x 2,0 m       3,0 &lt; H &lt;= 6,0 m</v>
          </cell>
          <cell r="C441" t="str">
            <v>m</v>
          </cell>
          <cell r="D441">
            <v>680.88</v>
          </cell>
        </row>
        <row r="442">
          <cell r="A442">
            <v>68500</v>
          </cell>
          <cell r="B442" t="str">
            <v>Corpo de BSCC de 1,6 x 2,4 m       1,0 &lt; H &lt;= 3,0 m</v>
          </cell>
          <cell r="C442" t="str">
            <v>m</v>
          </cell>
          <cell r="D442">
            <v>802.67000000000007</v>
          </cell>
        </row>
        <row r="443">
          <cell r="A443">
            <v>68550</v>
          </cell>
          <cell r="B443" t="str">
            <v>Corpo de BSCC de 1,5 x 1,5 m       1,0 &lt; H &lt;= 2,5 m</v>
          </cell>
          <cell r="C443" t="str">
            <v>m</v>
          </cell>
          <cell r="D443">
            <v>581.76</v>
          </cell>
        </row>
        <row r="444">
          <cell r="A444">
            <v>68600</v>
          </cell>
          <cell r="B444" t="str">
            <v>Corpo de BSCC de 1,9 x 2,9 m       1,0 &lt; H &lt;= 3,0 m</v>
          </cell>
          <cell r="C444" t="str">
            <v>m</v>
          </cell>
          <cell r="D444">
            <v>933.54</v>
          </cell>
        </row>
        <row r="445">
          <cell r="A445">
            <v>68650</v>
          </cell>
          <cell r="B445" t="str">
            <v>Corpo de BSCC de 2,0 x 1,5 m       1,0 &lt; H &lt;= 2,5 m</v>
          </cell>
          <cell r="C445" t="str">
            <v>m</v>
          </cell>
          <cell r="D445">
            <v>722.98</v>
          </cell>
        </row>
        <row r="446">
          <cell r="A446">
            <v>68700</v>
          </cell>
          <cell r="B446" t="str">
            <v>Corpo de BSCC de 2,0 x 2,0 m       1,0 &lt; H &lt;= 2,5 m</v>
          </cell>
          <cell r="C446" t="str">
            <v>m</v>
          </cell>
          <cell r="D446">
            <v>817.25</v>
          </cell>
        </row>
        <row r="447">
          <cell r="A447">
            <v>68750</v>
          </cell>
          <cell r="B447" t="str">
            <v>Corpo de BSCC de 2,1 x 3,2 m       1,0 &lt; H &lt;= 3,0 m</v>
          </cell>
          <cell r="C447" t="str">
            <v>m</v>
          </cell>
          <cell r="D447">
            <v>1113.97</v>
          </cell>
        </row>
        <row r="448">
          <cell r="A448">
            <v>68800</v>
          </cell>
          <cell r="B448" t="str">
            <v>Corpo de BSCC de 2,3 x 3,5 m       1,0 &lt; H &lt;= 3,0 m</v>
          </cell>
          <cell r="C448" t="str">
            <v>m</v>
          </cell>
          <cell r="D448">
            <v>1420.67</v>
          </cell>
        </row>
        <row r="449">
          <cell r="A449">
            <v>68850</v>
          </cell>
          <cell r="B449" t="str">
            <v>Corpo de BSCC de 2,5 x 2,0 m       1,0 &lt; H &lt;= 2,5 m</v>
          </cell>
          <cell r="C449" t="str">
            <v>m</v>
          </cell>
          <cell r="D449">
            <v>1016.5899999999999</v>
          </cell>
        </row>
        <row r="450">
          <cell r="A450">
            <v>68900</v>
          </cell>
          <cell r="B450" t="str">
            <v>Corpo de BSCC de 2,5 x 2,5 m       1,0 &lt; H &lt;= 2,5 m</v>
          </cell>
          <cell r="C450" t="str">
            <v>m</v>
          </cell>
          <cell r="D450">
            <v>1195.5800000000002</v>
          </cell>
        </row>
        <row r="451">
          <cell r="A451">
            <v>68950</v>
          </cell>
          <cell r="B451" t="str">
            <v>Corpo de BSCC de 3,0 x 1,0 m       1,0 &lt; H &lt;= 2,5 m</v>
          </cell>
          <cell r="C451" t="str">
            <v>m</v>
          </cell>
          <cell r="D451">
            <v>1089.75</v>
          </cell>
        </row>
        <row r="452">
          <cell r="A452">
            <v>69000</v>
          </cell>
          <cell r="B452" t="str">
            <v>Corpo de BSCC de 3,0 x 2,0 m       1,0 &lt; H &lt;= 2,5 m</v>
          </cell>
          <cell r="C452" t="str">
            <v>m</v>
          </cell>
          <cell r="D452">
            <v>1218.1600000000001</v>
          </cell>
        </row>
        <row r="453">
          <cell r="A453">
            <v>69050</v>
          </cell>
          <cell r="B453" t="str">
            <v>Corpo de BSCC de 3,0 x 2,5 m       1,0 &lt; H &lt;= 2,5 m</v>
          </cell>
          <cell r="C453" t="str">
            <v>m</v>
          </cell>
          <cell r="D453">
            <v>1343.8200000000002</v>
          </cell>
        </row>
        <row r="454">
          <cell r="A454">
            <v>69100</v>
          </cell>
          <cell r="B454" t="str">
            <v>Corpo de BSCC de 3,0 x 3,0 m       1,0 &lt; H &lt;= 2,5 m</v>
          </cell>
          <cell r="C454" t="str">
            <v>m</v>
          </cell>
          <cell r="D454">
            <v>1549.88</v>
          </cell>
        </row>
        <row r="455">
          <cell r="A455">
            <v>69150</v>
          </cell>
          <cell r="B455" t="str">
            <v>Corpo de BSCC de 1,5 x 1,5 m       2,5 &lt; H &lt;= 5,0 m</v>
          </cell>
          <cell r="C455" t="str">
            <v>m</v>
          </cell>
          <cell r="D455">
            <v>631.94000000000005</v>
          </cell>
        </row>
        <row r="456">
          <cell r="A456">
            <v>69200</v>
          </cell>
          <cell r="B456" t="str">
            <v>Corpo de BSCC de 1,3 x 2,0 m       3,0 &lt; H &lt;= 6,0 m</v>
          </cell>
          <cell r="C456" t="str">
            <v>m</v>
          </cell>
          <cell r="D456">
            <v>680.17000000000007</v>
          </cell>
        </row>
        <row r="457">
          <cell r="A457">
            <v>69250</v>
          </cell>
          <cell r="B457" t="str">
            <v>Corpo de BSCC de 2,0 x 1,5 m       2,5 &lt; H &lt;= 5,0 m</v>
          </cell>
          <cell r="C457" t="str">
            <v>m</v>
          </cell>
          <cell r="D457">
            <v>823.55</v>
          </cell>
        </row>
        <row r="458">
          <cell r="A458">
            <v>69300</v>
          </cell>
          <cell r="B458" t="str">
            <v>Corpo de BSCC de 1,6 x 2,4 m      3,0 &lt; H &lt;= 6,0 m</v>
          </cell>
          <cell r="C458" t="str">
            <v>m</v>
          </cell>
          <cell r="D458">
            <v>816.85</v>
          </cell>
        </row>
        <row r="459">
          <cell r="A459">
            <v>69350</v>
          </cell>
          <cell r="B459" t="str">
            <v>Corpo de BSCC de 2,0 x 2,0 m       2,5 &lt; H &lt;= 5,0 m</v>
          </cell>
          <cell r="C459" t="str">
            <v>m</v>
          </cell>
          <cell r="D459">
            <v>951.18000000000006</v>
          </cell>
        </row>
        <row r="460">
          <cell r="A460">
            <v>69400</v>
          </cell>
          <cell r="B460" t="str">
            <v>Corpo de BSCC de 2,5 x 2,0 m       2,5 &lt; H &lt;= 5,0 m</v>
          </cell>
          <cell r="C460" t="str">
            <v>m</v>
          </cell>
          <cell r="D460">
            <v>1167.27</v>
          </cell>
        </row>
        <row r="461">
          <cell r="A461">
            <v>69450</v>
          </cell>
          <cell r="B461" t="str">
            <v>Corpo de BSCC de 2,5 x 2,5 m       2,5 &lt; H &lt;= 5,0 m</v>
          </cell>
          <cell r="C461" t="str">
            <v>m</v>
          </cell>
          <cell r="D461">
            <v>1333.85</v>
          </cell>
        </row>
        <row r="462">
          <cell r="A462">
            <v>69500</v>
          </cell>
          <cell r="B462" t="str">
            <v>Corpo de BSCC de 3,0 x 2,5 m       2,5 &lt; H &lt;= 5,0 m</v>
          </cell>
          <cell r="C462" t="str">
            <v>m</v>
          </cell>
          <cell r="D462">
            <v>1541.07</v>
          </cell>
        </row>
        <row r="463">
          <cell r="A463">
            <v>69550</v>
          </cell>
          <cell r="B463" t="str">
            <v>Corpo de BSCC de 3,0 x 3,0 m       2,5 &lt; H &lt;= 5,0 m</v>
          </cell>
          <cell r="C463" t="str">
            <v>m</v>
          </cell>
          <cell r="D463">
            <v>1839.46</v>
          </cell>
        </row>
        <row r="464">
          <cell r="A464">
            <v>69600</v>
          </cell>
          <cell r="B464" t="str">
            <v>Corpo de BSCC de 1,5 x 1,5 m       5,0 &lt; H &lt;= 7,5 m</v>
          </cell>
          <cell r="C464" t="str">
            <v>m</v>
          </cell>
          <cell r="D464">
            <v>709.26</v>
          </cell>
        </row>
        <row r="465">
          <cell r="A465">
            <v>69650</v>
          </cell>
          <cell r="B465" t="str">
            <v>Corpo de BSCC de 1,3 x 2,0 m       6,0 &lt; H &lt;= 9,0 m</v>
          </cell>
          <cell r="C465" t="str">
            <v>m</v>
          </cell>
          <cell r="D465">
            <v>684.59</v>
          </cell>
        </row>
        <row r="466">
          <cell r="A466">
            <v>69700</v>
          </cell>
          <cell r="B466" t="str">
            <v>Corpo de BSCC de 1,6 x 2,4 m       6,0 &lt; H &lt;= 9,0 m</v>
          </cell>
          <cell r="C466" t="str">
            <v>m</v>
          </cell>
          <cell r="D466">
            <v>885.68999999999994</v>
          </cell>
        </row>
        <row r="467">
          <cell r="A467">
            <v>69750</v>
          </cell>
          <cell r="B467" t="str">
            <v>Corpo de BSCC de 2,0 x 2,0 m       5,0 &lt; H &lt;= 7,5 m</v>
          </cell>
          <cell r="C467" t="str">
            <v>m</v>
          </cell>
          <cell r="D467">
            <v>1073.19</v>
          </cell>
        </row>
        <row r="468">
          <cell r="A468">
            <v>69800</v>
          </cell>
          <cell r="B468" t="str">
            <v>Corpo de BSCC de 2,5 x 2,0 m       5,0 &lt; H &lt;= 7,5 m</v>
          </cell>
          <cell r="C468" t="str">
            <v>m</v>
          </cell>
          <cell r="D468">
            <v>1305.6100000000001</v>
          </cell>
        </row>
        <row r="469">
          <cell r="A469">
            <v>69850</v>
          </cell>
          <cell r="B469" t="str">
            <v>Corpo de BSCC de 2,5 x 2,5 m       5,0 &lt; H &lt;= 7,5 m</v>
          </cell>
          <cell r="C469" t="str">
            <v>m</v>
          </cell>
          <cell r="D469">
            <v>1490.62</v>
          </cell>
        </row>
        <row r="470">
          <cell r="A470">
            <v>69900</v>
          </cell>
          <cell r="B470" t="str">
            <v>Corpo de BSCC de 3,0 x 2,0 m       2,5 &lt; H &lt;= 5,0 m</v>
          </cell>
          <cell r="C470" t="str">
            <v>m</v>
          </cell>
          <cell r="D470">
            <v>1402.61</v>
          </cell>
        </row>
        <row r="471">
          <cell r="A471">
            <v>69950</v>
          </cell>
          <cell r="B471" t="str">
            <v>Corpo de BSCC de 3,0 x 3,0 m       5,0 &lt; H &lt;= 7,5 m</v>
          </cell>
          <cell r="C471" t="str">
            <v>m</v>
          </cell>
          <cell r="D471">
            <v>1947.1</v>
          </cell>
        </row>
        <row r="472">
          <cell r="A472">
            <v>70000</v>
          </cell>
          <cell r="B472" t="str">
            <v>Corpo de BSCC de 2,0 x 1,5 m       7,5 &lt; H &lt;= 10,0 m</v>
          </cell>
          <cell r="C472" t="str">
            <v>m</v>
          </cell>
          <cell r="D472">
            <v>1033.23</v>
          </cell>
        </row>
        <row r="473">
          <cell r="A473">
            <v>70050</v>
          </cell>
          <cell r="B473" t="str">
            <v>Corpo de BSCC de 2,0 x 2,0 m       7,5 &lt; H &lt;= 10,0 m</v>
          </cell>
          <cell r="C473" t="str">
            <v>m</v>
          </cell>
          <cell r="D473">
            <v>1168.06</v>
          </cell>
        </row>
        <row r="474">
          <cell r="A474">
            <v>70100</v>
          </cell>
          <cell r="B474" t="str">
            <v>Corpo de BSCC de 2,5 x 2,0 m       7,5 &lt; H &lt;= 10,0 m</v>
          </cell>
          <cell r="C474" t="str">
            <v>m</v>
          </cell>
          <cell r="D474">
            <v>1449.31</v>
          </cell>
        </row>
        <row r="475">
          <cell r="A475">
            <v>70150</v>
          </cell>
          <cell r="B475" t="str">
            <v>Corpo de BSCC de 2,5 x 2,5 m       7,5 &lt; H &lt;= 10,0 m</v>
          </cell>
          <cell r="C475" t="str">
            <v>m</v>
          </cell>
          <cell r="D475">
            <v>1663.78</v>
          </cell>
        </row>
        <row r="476">
          <cell r="A476">
            <v>70200</v>
          </cell>
          <cell r="B476" t="str">
            <v>Corpo de BSCC de 3,0 x 3,0 m       7,5 &lt; H &lt;= 10,0 m</v>
          </cell>
          <cell r="C476" t="str">
            <v>m</v>
          </cell>
          <cell r="D476">
            <v>2208.0299999999997</v>
          </cell>
        </row>
        <row r="477">
          <cell r="A477">
            <v>70250</v>
          </cell>
          <cell r="B477" t="str">
            <v>Corpo de BSCC de 1,5 x 1,5 m      10,0 &lt; H &lt;= 12,5 m</v>
          </cell>
          <cell r="C477" t="str">
            <v>m</v>
          </cell>
          <cell r="D477">
            <v>822.26</v>
          </cell>
        </row>
        <row r="478">
          <cell r="A478">
            <v>70300</v>
          </cell>
          <cell r="B478" t="str">
            <v>Corpo de BSCC de 2,0 x 2,0 m      10,0 &lt; H &lt;= 12,5 m</v>
          </cell>
          <cell r="C478" t="str">
            <v>m</v>
          </cell>
          <cell r="D478">
            <v>1243.19</v>
          </cell>
        </row>
        <row r="479">
          <cell r="A479">
            <v>70350</v>
          </cell>
          <cell r="B479" t="str">
            <v>Corpo de BSCC de 2,5 x 2,0 m      10,0 &lt; H &lt;= 12,5 m</v>
          </cell>
          <cell r="C479" t="str">
            <v>m</v>
          </cell>
          <cell r="D479">
            <v>1609.82</v>
          </cell>
        </row>
        <row r="480">
          <cell r="A480">
            <v>70400</v>
          </cell>
          <cell r="B480" t="str">
            <v>Corpo de BSCC de 2,5 x 2,5 m      10,0 &lt; H &lt;= 12,5 m</v>
          </cell>
          <cell r="C480" t="str">
            <v>m</v>
          </cell>
          <cell r="D480">
            <v>1782.23</v>
          </cell>
        </row>
        <row r="481">
          <cell r="A481">
            <v>70450</v>
          </cell>
          <cell r="B481" t="str">
            <v>Corpo de BSCC de 3,0 x 3,0 m      10,0 &lt; H &lt;= 12,5 m</v>
          </cell>
          <cell r="C481" t="str">
            <v>m</v>
          </cell>
          <cell r="D481">
            <v>2417.2600000000002</v>
          </cell>
        </row>
        <row r="482">
          <cell r="A482">
            <v>70455</v>
          </cell>
          <cell r="B482" t="str">
            <v>Corpo de BDCC de 1,5 x 1,0 m           0 &lt; H &lt;= 1,0 m</v>
          </cell>
          <cell r="C482" t="str">
            <v>m</v>
          </cell>
          <cell r="D482">
            <v>804.73</v>
          </cell>
        </row>
        <row r="483">
          <cell r="A483">
            <v>70500</v>
          </cell>
          <cell r="B483" t="str">
            <v>Corpo de BDCC de 1,5 x 1,5 m         1,0 &lt; H &lt;= 2,5 m</v>
          </cell>
          <cell r="C483" t="str">
            <v>m</v>
          </cell>
          <cell r="D483">
            <v>962.27</v>
          </cell>
        </row>
        <row r="484">
          <cell r="A484">
            <v>70550</v>
          </cell>
          <cell r="B484" t="str">
            <v>Corpo de BDCC de 2,0 x 1,5 m         1,0 &lt; H &lt;= 2,5 m</v>
          </cell>
          <cell r="C484" t="str">
            <v>m</v>
          </cell>
          <cell r="D484">
            <v>1190.49</v>
          </cell>
        </row>
        <row r="485">
          <cell r="A485">
            <v>70600</v>
          </cell>
          <cell r="B485" t="str">
            <v>Corpo de BDCC de 2,0 x 2,0 m         1,0 &lt; H &lt;= 2,5 m</v>
          </cell>
          <cell r="C485" t="str">
            <v>m</v>
          </cell>
          <cell r="D485">
            <v>1341.27</v>
          </cell>
        </row>
        <row r="486">
          <cell r="A486">
            <v>70650</v>
          </cell>
          <cell r="B486" t="str">
            <v>Corpo de BDCC de 2,5 x 2,0 m         1,0 &lt; H &lt;= 2,5 m</v>
          </cell>
          <cell r="C486" t="str">
            <v>m</v>
          </cell>
          <cell r="D486">
            <v>1657.6200000000001</v>
          </cell>
        </row>
        <row r="487">
          <cell r="A487">
            <v>70700</v>
          </cell>
          <cell r="B487" t="str">
            <v>Corpo de BDCC de 3,0 x 2,0 m         2,5 &lt; H &lt;= 5,0 m</v>
          </cell>
          <cell r="C487" t="str">
            <v>m</v>
          </cell>
          <cell r="D487">
            <v>2321.1799999999998</v>
          </cell>
        </row>
        <row r="488">
          <cell r="A488">
            <v>70750</v>
          </cell>
          <cell r="B488" t="str">
            <v>Corpo de BDCC de 2,3 x 3,5 m         1,5 &lt; H &lt;= 3,0 m</v>
          </cell>
          <cell r="C488" t="str">
            <v>m</v>
          </cell>
          <cell r="D488">
            <v>2310.02</v>
          </cell>
        </row>
        <row r="489">
          <cell r="A489">
            <v>70800</v>
          </cell>
          <cell r="B489" t="str">
            <v>Corpo de BDCC de 2,5 x 2,5 m         1,0 &lt; H &lt;= 2,5 m</v>
          </cell>
          <cell r="C489" t="str">
            <v>m</v>
          </cell>
          <cell r="D489">
            <v>1867.77</v>
          </cell>
        </row>
        <row r="490">
          <cell r="A490">
            <v>70850</v>
          </cell>
          <cell r="B490" t="str">
            <v>Corpo de BDCC de 3,0 x 2,0 m         1,0 &lt; H &lt;= 2,5 m</v>
          </cell>
          <cell r="C490" t="str">
            <v>m</v>
          </cell>
          <cell r="D490">
            <v>1754.2</v>
          </cell>
        </row>
        <row r="491">
          <cell r="A491">
            <v>70900</v>
          </cell>
          <cell r="B491" t="str">
            <v>Corpo de BDCC de 3,0 x 2,5 m         1,0 &lt; H &lt;= 2,5 m</v>
          </cell>
          <cell r="C491" t="str">
            <v>m</v>
          </cell>
          <cell r="D491">
            <v>2167.4300000000003</v>
          </cell>
        </row>
        <row r="492">
          <cell r="A492">
            <v>70950</v>
          </cell>
          <cell r="B492" t="str">
            <v>Corpo de BDCC de 3,0 x 2,5 m         2,5 &lt; H &lt;= 5,0 m</v>
          </cell>
          <cell r="C492" t="str">
            <v>m</v>
          </cell>
          <cell r="D492">
            <v>2510.4499999999998</v>
          </cell>
        </row>
        <row r="493">
          <cell r="A493">
            <v>71000</v>
          </cell>
          <cell r="B493" t="str">
            <v>Corpo de BDCC de 3,0 x 3,0 m         1,0 &lt; H &lt;= 2,5 m</v>
          </cell>
          <cell r="C493" t="str">
            <v>m</v>
          </cell>
          <cell r="D493">
            <v>2471.2199999999998</v>
          </cell>
        </row>
        <row r="494">
          <cell r="A494">
            <v>71050</v>
          </cell>
          <cell r="B494" t="str">
            <v>Corpo de BDCC de 2,0 x 1,5 m         2,5 &lt; H &lt;= 5,0 m</v>
          </cell>
          <cell r="C494" t="str">
            <v>m</v>
          </cell>
          <cell r="D494">
            <v>1357.64</v>
          </cell>
        </row>
        <row r="495">
          <cell r="A495">
            <v>71100</v>
          </cell>
          <cell r="B495" t="str">
            <v>Corpo de BDCC de 2,7 x 3,9 m         1,5 &lt; H &lt;= 3,0 m</v>
          </cell>
          <cell r="C495" t="str">
            <v>m</v>
          </cell>
          <cell r="D495">
            <v>2671.5299999999997</v>
          </cell>
        </row>
        <row r="496">
          <cell r="A496">
            <v>71150</v>
          </cell>
          <cell r="B496" t="str">
            <v>Corpo de BDCC de 2,0 x 2,0 m         2,5 &lt; H &lt;= 5,0 m</v>
          </cell>
          <cell r="C496" t="str">
            <v>m</v>
          </cell>
          <cell r="D496">
            <v>1500.29</v>
          </cell>
        </row>
        <row r="497">
          <cell r="A497">
            <v>71200</v>
          </cell>
          <cell r="B497" t="str">
            <v>Corpo de BDCC de 2,0 x 2,0 m         5,0 &lt; H &lt;= 7,5 m</v>
          </cell>
          <cell r="C497" t="str">
            <v>m</v>
          </cell>
          <cell r="D497">
            <v>1660.84</v>
          </cell>
        </row>
        <row r="498">
          <cell r="A498">
            <v>71250</v>
          </cell>
          <cell r="B498" t="str">
            <v>Corpo de BDCC de 3,0 x 3,0 m         5,0 &lt; H &lt;= 7,5 m</v>
          </cell>
          <cell r="C498" t="str">
            <v>m</v>
          </cell>
          <cell r="D498">
            <v>3172.5</v>
          </cell>
        </row>
        <row r="499">
          <cell r="A499">
            <v>71300</v>
          </cell>
          <cell r="B499" t="str">
            <v>Corpo de BDCC de 2,0 x 2,0 m         7,5 &lt; H &lt;= 10,0 m</v>
          </cell>
          <cell r="C499" t="str">
            <v>m</v>
          </cell>
          <cell r="D499">
            <v>1821.79</v>
          </cell>
        </row>
        <row r="500">
          <cell r="A500">
            <v>71350</v>
          </cell>
          <cell r="B500" t="str">
            <v>Corpo de BDCC de 2,5 x 2,5 m         7,5 &lt; H &lt;= 10,0 m</v>
          </cell>
          <cell r="C500" t="str">
            <v>m</v>
          </cell>
          <cell r="D500">
            <v>2528.35</v>
          </cell>
        </row>
        <row r="501">
          <cell r="A501">
            <v>71400</v>
          </cell>
          <cell r="B501" t="str">
            <v>Corpo de BDCC de 3,0 x 2,5 m         7,5 &lt; H &lt;= 10,0 m</v>
          </cell>
          <cell r="C501" t="str">
            <v>m</v>
          </cell>
          <cell r="D501">
            <v>3117.77</v>
          </cell>
        </row>
        <row r="502">
          <cell r="A502">
            <v>71450</v>
          </cell>
          <cell r="B502" t="str">
            <v>Corpo de BDCC de 2,0 x 2,0 m        10,0 &lt; H &lt;= 12,5 m</v>
          </cell>
          <cell r="C502" t="str">
            <v>m</v>
          </cell>
          <cell r="D502">
            <v>1973.79</v>
          </cell>
        </row>
        <row r="503">
          <cell r="A503">
            <v>71500</v>
          </cell>
          <cell r="B503" t="str">
            <v>Corpo de BTCC de 2,0 x 2,0 m           1,0 &lt; H &lt;= 2,5 m</v>
          </cell>
          <cell r="C503" t="str">
            <v>m</v>
          </cell>
          <cell r="D503">
            <v>1887.08</v>
          </cell>
        </row>
        <row r="504">
          <cell r="A504">
            <v>71550</v>
          </cell>
          <cell r="B504" t="str">
            <v>Corpo de BTCC de 2,5 x 2,0 m           1,0 &lt; H &lt;= 2,5 m</v>
          </cell>
          <cell r="C504" t="str">
            <v>m</v>
          </cell>
          <cell r="D504">
            <v>2358.1400000000003</v>
          </cell>
        </row>
        <row r="505">
          <cell r="A505">
            <v>71600</v>
          </cell>
          <cell r="B505" t="str">
            <v>Corpo de BTCC de 3,0 x 2,0 m           2,5 &lt; H &lt;= 5,0 m</v>
          </cell>
          <cell r="C505" t="str">
            <v>m</v>
          </cell>
          <cell r="D505">
            <v>3271.73</v>
          </cell>
        </row>
        <row r="506">
          <cell r="A506">
            <v>71650</v>
          </cell>
          <cell r="B506" t="str">
            <v>Corpo de BTCC de 1,7 x 3,9 m           1,5 &lt; H &lt;= 3,0 m</v>
          </cell>
          <cell r="C506" t="str">
            <v>m</v>
          </cell>
          <cell r="D506">
            <v>3980.2200000000003</v>
          </cell>
        </row>
        <row r="507">
          <cell r="A507">
            <v>71700</v>
          </cell>
          <cell r="B507" t="str">
            <v>Corpo de BTCC de 2,7 x 3,9 m           3,0 &lt; H &lt;= 6,0 m</v>
          </cell>
          <cell r="C507" t="str">
            <v>m</v>
          </cell>
          <cell r="D507">
            <v>4283.26</v>
          </cell>
        </row>
        <row r="508">
          <cell r="A508">
            <v>71750</v>
          </cell>
          <cell r="B508" t="str">
            <v>Corpo de BTCC de 2,7 x 3,9 m           6,0 &lt; H &lt;= 9,0 m</v>
          </cell>
          <cell r="C508" t="str">
            <v>m</v>
          </cell>
          <cell r="D508">
            <v>4644.5</v>
          </cell>
        </row>
        <row r="509">
          <cell r="A509">
            <v>71800</v>
          </cell>
          <cell r="B509" t="str">
            <v>Corpo de BTCC de 2,7 x 3,9 m           9,0 &lt; H &lt;= 12,0 m</v>
          </cell>
          <cell r="C509" t="str">
            <v>m</v>
          </cell>
          <cell r="D509">
            <v>5077.63</v>
          </cell>
        </row>
        <row r="510">
          <cell r="A510">
            <v>71850</v>
          </cell>
          <cell r="B510" t="str">
            <v>Corpo de BTCC de 3,0 x 3,0 m           1,0 &lt; H &lt;= 2,5 m</v>
          </cell>
          <cell r="C510" t="str">
            <v>m</v>
          </cell>
          <cell r="D510">
            <v>3508.51</v>
          </cell>
        </row>
        <row r="511">
          <cell r="A511">
            <v>72000</v>
          </cell>
          <cell r="B511" t="str">
            <v>Bueiro armco circular mp 152 c/epoxi - D = 2,75 m - E = 2,7mm</v>
          </cell>
          <cell r="C511" t="str">
            <v>m</v>
          </cell>
          <cell r="D511">
            <v>1962.1599999999999</v>
          </cell>
        </row>
        <row r="512">
          <cell r="A512">
            <v>72050</v>
          </cell>
          <cell r="B512" t="str">
            <v>Bueiro armco circular mp 152 c/epoxi - D = 4,60 m - E = 2,7mm</v>
          </cell>
          <cell r="C512" t="str">
            <v>m</v>
          </cell>
          <cell r="D512">
            <v>3331.86</v>
          </cell>
        </row>
        <row r="513">
          <cell r="A513">
            <v>72100</v>
          </cell>
          <cell r="B513" t="str">
            <v>Bueiro armco lenticular mp 152 c/epoxi (2,2 x 1,7) m - E=2,7 mm</v>
          </cell>
          <cell r="C513" t="str">
            <v>m</v>
          </cell>
          <cell r="D513">
            <v>1475.4</v>
          </cell>
        </row>
        <row r="514">
          <cell r="A514">
            <v>72150</v>
          </cell>
          <cell r="B514" t="str">
            <v>Bueiro armco circular mp 152 c/epoxi D = 1,80 m - E=2,7 mm</v>
          </cell>
          <cell r="C514" t="str">
            <v>m</v>
          </cell>
          <cell r="D514">
            <v>1313.1100000000001</v>
          </cell>
        </row>
        <row r="515">
          <cell r="A515">
            <v>72200</v>
          </cell>
          <cell r="B515" t="str">
            <v>Tunel liner c/ epoxi - D = 1,80 m - E = 4,7 mm com 1,5 &lt; H &lt; 17,7 m</v>
          </cell>
          <cell r="C515" t="str">
            <v>m</v>
          </cell>
          <cell r="D515">
            <v>2067.04</v>
          </cell>
        </row>
        <row r="516">
          <cell r="A516">
            <v>72300</v>
          </cell>
          <cell r="B516" t="str">
            <v>Boca para BSTC D=60 cm - normal (tipo DNER)</v>
          </cell>
          <cell r="C516" t="str">
            <v>un</v>
          </cell>
          <cell r="D516">
            <v>263.37</v>
          </cell>
        </row>
        <row r="517">
          <cell r="A517">
            <v>72350</v>
          </cell>
          <cell r="B517" t="str">
            <v>Boca para BSTC D=60 cm - tipo DER/SC , normal</v>
          </cell>
          <cell r="C517" t="str">
            <v>un</v>
          </cell>
          <cell r="D517">
            <v>197.86</v>
          </cell>
        </row>
        <row r="518">
          <cell r="A518">
            <v>72380</v>
          </cell>
          <cell r="B518" t="str">
            <v>Boca para BSTC D=60 cm - tipo DER/SC , esconsidade 15 graus</v>
          </cell>
          <cell r="C518" t="str">
            <v>un</v>
          </cell>
          <cell r="D518">
            <v>235.8</v>
          </cell>
        </row>
        <row r="519">
          <cell r="A519">
            <v>72390</v>
          </cell>
          <cell r="B519" t="str">
            <v>Boca para BSTC D=60 cm - tipo DER/SC , esconsidade 20 graus</v>
          </cell>
          <cell r="C519" t="str">
            <v>un</v>
          </cell>
          <cell r="D519">
            <v>244.34</v>
          </cell>
        </row>
        <row r="520">
          <cell r="A520">
            <v>72400</v>
          </cell>
          <cell r="B520" t="str">
            <v>Boca para BSTC D=60 cm - tipo DER/SC , esconsidade 30 graus</v>
          </cell>
          <cell r="C520" t="str">
            <v>un</v>
          </cell>
          <cell r="D520">
            <v>263.88</v>
          </cell>
        </row>
        <row r="521">
          <cell r="A521">
            <v>72450</v>
          </cell>
          <cell r="B521" t="str">
            <v>Boca para BSTC D=80 cm - normal (tipo DNER)</v>
          </cell>
          <cell r="C521" t="str">
            <v>un</v>
          </cell>
          <cell r="D521">
            <v>445.34000000000003</v>
          </cell>
        </row>
        <row r="522">
          <cell r="A522">
            <v>72480</v>
          </cell>
          <cell r="B522" t="str">
            <v>Boca para BSTC D=80 cm - tipo DER/SC , esconsidade 15 graus</v>
          </cell>
          <cell r="C522" t="str">
            <v>un</v>
          </cell>
          <cell r="D522">
            <v>351.77000000000004</v>
          </cell>
        </row>
        <row r="523">
          <cell r="A523">
            <v>72490</v>
          </cell>
          <cell r="B523" t="str">
            <v>Boca para BSTC D=80 cm - tipo DER/SC , esconsidade 20 graus</v>
          </cell>
          <cell r="C523" t="str">
            <v>un</v>
          </cell>
          <cell r="D523">
            <v>371.21</v>
          </cell>
        </row>
        <row r="524">
          <cell r="A524">
            <v>72500</v>
          </cell>
          <cell r="B524" t="str">
            <v>Boca para BSTC D=80 cm - tipo DER/SC , esconsidade 30 graus</v>
          </cell>
          <cell r="C524" t="str">
            <v>un</v>
          </cell>
          <cell r="D524">
            <v>399.8</v>
          </cell>
        </row>
        <row r="525">
          <cell r="A525">
            <v>72550</v>
          </cell>
          <cell r="B525" t="str">
            <v>Boca para BSTC D=80 cm - tipo DER/SC , normal</v>
          </cell>
          <cell r="C525" t="str">
            <v>un</v>
          </cell>
          <cell r="D525">
            <v>266.89999999999998</v>
          </cell>
        </row>
        <row r="526">
          <cell r="A526">
            <v>72600</v>
          </cell>
          <cell r="B526" t="str">
            <v>Boca para BSTC D=100 cm - normal (tipo DNER)</v>
          </cell>
          <cell r="C526" t="str">
            <v>un</v>
          </cell>
          <cell r="D526">
            <v>689.4</v>
          </cell>
        </row>
        <row r="527">
          <cell r="A527">
            <v>72630</v>
          </cell>
          <cell r="B527" t="str">
            <v>Boca para BSTC D=100 cm - tipo DER/SC , esconsidade 15 graus</v>
          </cell>
          <cell r="C527" t="str">
            <v>un</v>
          </cell>
          <cell r="D527">
            <v>517.41999999999996</v>
          </cell>
        </row>
        <row r="528">
          <cell r="A528">
            <v>72640</v>
          </cell>
          <cell r="B528" t="str">
            <v>Boca para BSTC D=100 cm - tipo DER/SC , esconsidade 20 graus</v>
          </cell>
          <cell r="C528" t="str">
            <v>un</v>
          </cell>
          <cell r="D528">
            <v>550.14</v>
          </cell>
        </row>
        <row r="529">
          <cell r="A529">
            <v>72650</v>
          </cell>
          <cell r="B529" t="str">
            <v>Boca para BSTC D=100 cm - tipo DER/SC , esconsidade 30 graus</v>
          </cell>
          <cell r="C529" t="str">
            <v>un</v>
          </cell>
          <cell r="D529">
            <v>598.29</v>
          </cell>
        </row>
        <row r="530">
          <cell r="A530">
            <v>72700</v>
          </cell>
          <cell r="B530" t="str">
            <v>Boca para BSTC D=100 cm - tipo DER/SC , normal</v>
          </cell>
          <cell r="C530" t="str">
            <v>un</v>
          </cell>
          <cell r="D530">
            <v>378.53999999999996</v>
          </cell>
        </row>
        <row r="531">
          <cell r="A531">
            <v>72750</v>
          </cell>
          <cell r="B531" t="str">
            <v>Boca para BSTC D=120 cm - normal (tipo DNER)</v>
          </cell>
          <cell r="C531" t="str">
            <v>un</v>
          </cell>
          <cell r="D531">
            <v>984.65</v>
          </cell>
        </row>
        <row r="532">
          <cell r="A532">
            <v>72780</v>
          </cell>
          <cell r="B532" t="str">
            <v>Boca para BSTC D=120 cm - tipo DER/SC , esconsidade 15 graus</v>
          </cell>
          <cell r="C532" t="str">
            <v>un</v>
          </cell>
          <cell r="D532">
            <v>697.81</v>
          </cell>
        </row>
        <row r="533">
          <cell r="A533">
            <v>72790</v>
          </cell>
          <cell r="B533" t="str">
            <v>Boca para BSTC D=120 cm - tipo DER/SC , esconsidade 20 graus</v>
          </cell>
          <cell r="C533" t="str">
            <v>un</v>
          </cell>
          <cell r="D533">
            <v>746.87</v>
          </cell>
        </row>
        <row r="534">
          <cell r="A534">
            <v>72800</v>
          </cell>
          <cell r="B534" t="str">
            <v>Boca para BSTC D=120 cm - tipo DER/SC , esconsidade 30 graus</v>
          </cell>
          <cell r="C534" t="str">
            <v>un</v>
          </cell>
          <cell r="D534">
            <v>816.6</v>
          </cell>
        </row>
        <row r="535">
          <cell r="A535">
            <v>72850</v>
          </cell>
          <cell r="B535" t="str">
            <v>Boca para BSTC D=120 cm - tipo DER/SC , normal</v>
          </cell>
          <cell r="C535" t="str">
            <v>un</v>
          </cell>
          <cell r="D535">
            <v>491.17999999999995</v>
          </cell>
        </row>
        <row r="536">
          <cell r="A536">
            <v>72900</v>
          </cell>
          <cell r="B536" t="str">
            <v>Boca para BSTC D=150 cm - tipo DER/SC , normal</v>
          </cell>
          <cell r="C536" t="str">
            <v>un</v>
          </cell>
          <cell r="D536">
            <v>740.01</v>
          </cell>
        </row>
        <row r="537">
          <cell r="A537">
            <v>72910</v>
          </cell>
          <cell r="B537" t="str">
            <v>Boca para BSTC D=150 cm - tipo DER/SC , esconsidade 15 graus</v>
          </cell>
          <cell r="C537" t="str">
            <v>un</v>
          </cell>
          <cell r="D537">
            <v>1003.35</v>
          </cell>
        </row>
        <row r="538">
          <cell r="A538">
            <v>72920</v>
          </cell>
          <cell r="B538" t="str">
            <v>Boca para BSTC D=150 cm - tipo DER/SC , esconsidade 20 graus</v>
          </cell>
          <cell r="C538" t="str">
            <v>un</v>
          </cell>
          <cell r="D538">
            <v>1072.94</v>
          </cell>
        </row>
        <row r="539">
          <cell r="A539">
            <v>72930</v>
          </cell>
          <cell r="B539" t="str">
            <v>Boca para BSTC D=150 cm - tipo DER/SC , esconsidade 30 graus</v>
          </cell>
          <cell r="C539" t="str">
            <v>un</v>
          </cell>
          <cell r="D539">
            <v>1165.6600000000001</v>
          </cell>
        </row>
        <row r="540">
          <cell r="A540">
            <v>72950</v>
          </cell>
          <cell r="B540" t="str">
            <v>Boca para BSTC D=200 cm - tipo DER/SC , normal</v>
          </cell>
          <cell r="C540" t="str">
            <v>un</v>
          </cell>
          <cell r="D540">
            <v>1282.3</v>
          </cell>
        </row>
        <row r="541">
          <cell r="A541">
            <v>72960</v>
          </cell>
          <cell r="B541" t="str">
            <v>Boca para BSTC D=200 cm - tipo DER/SC , esconsidade 15 graus</v>
          </cell>
          <cell r="C541" t="str">
            <v>un</v>
          </cell>
          <cell r="D541">
            <v>1627.46</v>
          </cell>
        </row>
        <row r="542">
          <cell r="A542">
            <v>72970</v>
          </cell>
          <cell r="B542" t="str">
            <v>Boca para BSTC D=200 cm - tipo DER/SC , esconsidade 20 graus</v>
          </cell>
          <cell r="C542" t="str">
            <v>un</v>
          </cell>
          <cell r="D542">
            <v>1749.01</v>
          </cell>
        </row>
        <row r="543">
          <cell r="A543">
            <v>72980</v>
          </cell>
          <cell r="B543" t="str">
            <v>Boca para BSTC D=200 cm - tipo DER/SC , esconsidade 30 graus</v>
          </cell>
          <cell r="C543" t="str">
            <v>un</v>
          </cell>
          <cell r="D543">
            <v>1918.74</v>
          </cell>
        </row>
        <row r="544">
          <cell r="A544">
            <v>73000</v>
          </cell>
          <cell r="B544" t="str">
            <v>Boca para BDTC D=80 cm - normal (tipo DNER)</v>
          </cell>
          <cell r="C544" t="str">
            <v>un</v>
          </cell>
          <cell r="D544">
            <v>601.46999999999991</v>
          </cell>
        </row>
        <row r="545">
          <cell r="A545">
            <v>73030</v>
          </cell>
          <cell r="B545" t="str">
            <v>Boca para BDTC D=80 cm - tipo DER/SC , esconsidade 15 graus</v>
          </cell>
          <cell r="C545" t="str">
            <v>un</v>
          </cell>
          <cell r="D545">
            <v>453.55</v>
          </cell>
        </row>
        <row r="546">
          <cell r="A546">
            <v>73040</v>
          </cell>
          <cell r="B546" t="str">
            <v>Boca para BDTC D=80 cm - tipo DER/SC , esconsidade 20 graus</v>
          </cell>
          <cell r="C546" t="str">
            <v>un</v>
          </cell>
          <cell r="D546">
            <v>473.01</v>
          </cell>
        </row>
        <row r="547">
          <cell r="A547">
            <v>73050</v>
          </cell>
          <cell r="B547" t="str">
            <v>Boca para BDTC D=80 cm - tipo DER/SC , esconsidade 30 graus</v>
          </cell>
          <cell r="C547" t="str">
            <v>un</v>
          </cell>
          <cell r="D547">
            <v>501.5</v>
          </cell>
        </row>
        <row r="548">
          <cell r="A548">
            <v>73100</v>
          </cell>
          <cell r="B548" t="str">
            <v>Boca para BDTC D=80 cm - tipo DER/SC , normal</v>
          </cell>
          <cell r="C548" t="str">
            <v>un</v>
          </cell>
          <cell r="D548">
            <v>381.61</v>
          </cell>
        </row>
        <row r="549">
          <cell r="A549">
            <v>73150</v>
          </cell>
          <cell r="B549" t="str">
            <v>Boca para BDTC D=100 cm - normal (tipo DNER)</v>
          </cell>
          <cell r="C549" t="str">
            <v>un</v>
          </cell>
          <cell r="D549">
            <v>911.33</v>
          </cell>
        </row>
        <row r="550">
          <cell r="A550">
            <v>73180</v>
          </cell>
          <cell r="B550" t="str">
            <v>Boca para BDTC D=100 cm - tipo DER/SC , esconsidade 15 graus</v>
          </cell>
          <cell r="C550" t="str">
            <v>un</v>
          </cell>
          <cell r="D550">
            <v>650.9899999999999</v>
          </cell>
        </row>
        <row r="551">
          <cell r="A551">
            <v>73190</v>
          </cell>
          <cell r="B551" t="str">
            <v>Boca para BDTC D=100 cm - tipo DER/SC , esconsidade 20 graus</v>
          </cell>
          <cell r="C551" t="str">
            <v>un</v>
          </cell>
          <cell r="D551">
            <v>683.58</v>
          </cell>
        </row>
        <row r="552">
          <cell r="A552">
            <v>73200</v>
          </cell>
          <cell r="B552" t="str">
            <v>Boca para BDTC D=100 cm - tipo DER/SC , esconsidade 30 graus</v>
          </cell>
          <cell r="C552" t="str">
            <v>un</v>
          </cell>
          <cell r="D552">
            <v>731.83999999999992</v>
          </cell>
        </row>
        <row r="553">
          <cell r="A553">
            <v>73250</v>
          </cell>
          <cell r="B553" t="str">
            <v>Boca para BDTC D=100 cm - tipo DER/SC , normal</v>
          </cell>
          <cell r="C553" t="str">
            <v>un</v>
          </cell>
          <cell r="D553">
            <v>528.32000000000005</v>
          </cell>
        </row>
        <row r="554">
          <cell r="A554">
            <v>73300</v>
          </cell>
          <cell r="B554" t="str">
            <v>Boca para BDTC D=120 cm - normal (tipo DNER)</v>
          </cell>
          <cell r="C554" t="str">
            <v>un</v>
          </cell>
          <cell r="D554">
            <v>1281.3499999999999</v>
          </cell>
        </row>
        <row r="555">
          <cell r="A555">
            <v>73330</v>
          </cell>
          <cell r="B555" t="str">
            <v>Boca para BDTC D=120 cm - tipo DER/SC , esconsidade 15 graus</v>
          </cell>
          <cell r="C555" t="str">
            <v>un</v>
          </cell>
          <cell r="D555">
            <v>877.46</v>
          </cell>
        </row>
        <row r="556">
          <cell r="A556">
            <v>73340</v>
          </cell>
          <cell r="B556" t="str">
            <v>Boca para BDTC D=120 cm - tipo DER/SC , esconsidade 20 graus</v>
          </cell>
          <cell r="C556" t="str">
            <v>un</v>
          </cell>
          <cell r="D556">
            <v>927.56</v>
          </cell>
        </row>
        <row r="557">
          <cell r="A557">
            <v>73350</v>
          </cell>
          <cell r="B557" t="str">
            <v>Boca para BDTC D=120 cm - tipo DER/SC , esconsidade 30 graus</v>
          </cell>
          <cell r="C557" t="str">
            <v>un</v>
          </cell>
          <cell r="D557">
            <v>997.31999999999994</v>
          </cell>
        </row>
        <row r="558">
          <cell r="A558">
            <v>73400</v>
          </cell>
          <cell r="B558" t="str">
            <v>Boca para BDTC D=120 cm - tipo DER/SC , normal</v>
          </cell>
          <cell r="C558" t="str">
            <v>un</v>
          </cell>
          <cell r="D558">
            <v>686.29</v>
          </cell>
        </row>
        <row r="559">
          <cell r="A559">
            <v>73450</v>
          </cell>
          <cell r="B559" t="str">
            <v>Boca para BDTC D=150 cm - tipo DER/SC , normal</v>
          </cell>
          <cell r="C559" t="str">
            <v>un</v>
          </cell>
          <cell r="D559">
            <v>994.31</v>
          </cell>
        </row>
        <row r="560">
          <cell r="A560">
            <v>73460</v>
          </cell>
          <cell r="B560" t="str">
            <v>Boca para BDTC D=150 cm - tipo DER/SC , esconsidade 15 graus</v>
          </cell>
          <cell r="C560" t="str">
            <v>un</v>
          </cell>
          <cell r="D560">
            <v>1244.1699999999998</v>
          </cell>
        </row>
        <row r="561">
          <cell r="A561">
            <v>73470</v>
          </cell>
          <cell r="B561" t="str">
            <v>Boca para BDTC D=150 cm - tipo DER/SC , esconsidade 20 graus</v>
          </cell>
          <cell r="C561" t="str">
            <v>un</v>
          </cell>
          <cell r="D561">
            <v>1313.6100000000001</v>
          </cell>
        </row>
        <row r="562">
          <cell r="A562">
            <v>73480</v>
          </cell>
          <cell r="B562" t="str">
            <v>Boca para BDTC D=150 cm - tipo DER/SC , esconsidade 30 graus</v>
          </cell>
          <cell r="C562" t="str">
            <v>un</v>
          </cell>
          <cell r="D562">
            <v>1410.53</v>
          </cell>
        </row>
        <row r="563">
          <cell r="A563">
            <v>73500</v>
          </cell>
          <cell r="B563" t="str">
            <v>Boca para BDTC D=200 cm - tipo DER/SC , normal</v>
          </cell>
          <cell r="C563" t="str">
            <v>un</v>
          </cell>
          <cell r="D563">
            <v>1644.8</v>
          </cell>
        </row>
        <row r="564">
          <cell r="A564">
            <v>73510</v>
          </cell>
          <cell r="B564" t="str">
            <v>Boca para BDTC D=200 cm - tipo DER/SC , esconsidade 15 graus</v>
          </cell>
          <cell r="C564" t="str">
            <v>un</v>
          </cell>
          <cell r="D564">
            <v>1975.8000000000002</v>
          </cell>
        </row>
        <row r="565">
          <cell r="A565">
            <v>73520</v>
          </cell>
          <cell r="B565" t="str">
            <v>Boca para BDTC D=200 cm - tipo DER/SC , esconsidade 20 graus</v>
          </cell>
          <cell r="C565" t="str">
            <v>un</v>
          </cell>
          <cell r="D565">
            <v>2097.0700000000002</v>
          </cell>
        </row>
        <row r="566">
          <cell r="A566">
            <v>73530</v>
          </cell>
          <cell r="B566" t="str">
            <v>Boca para BDTC D=200 cm - tipo DER/SC , esconsidade 30 graus</v>
          </cell>
          <cell r="C566" t="str">
            <v>un</v>
          </cell>
          <cell r="D566">
            <v>2266.79</v>
          </cell>
        </row>
        <row r="567">
          <cell r="A567">
            <v>73550</v>
          </cell>
          <cell r="B567" t="str">
            <v>Boca para BTTC D=80 cm - normal (tipo DNER)</v>
          </cell>
          <cell r="C567" t="str">
            <v>un</v>
          </cell>
          <cell r="D567">
            <v>757.34</v>
          </cell>
        </row>
        <row r="568">
          <cell r="A568">
            <v>73580</v>
          </cell>
          <cell r="B568" t="str">
            <v>Boca para BTTC D=80 cm - tipo DER/SC , esconsidade 15 graus</v>
          </cell>
          <cell r="C568" t="str">
            <v>un</v>
          </cell>
          <cell r="D568">
            <v>554.96</v>
          </cell>
        </row>
        <row r="569">
          <cell r="A569">
            <v>73590</v>
          </cell>
          <cell r="B569" t="str">
            <v>Boca para BTTC D=80 cm - tipo DER/SC , esconsidade 20 graus</v>
          </cell>
          <cell r="C569" t="str">
            <v>un</v>
          </cell>
          <cell r="D569">
            <v>574.35</v>
          </cell>
        </row>
        <row r="570">
          <cell r="A570">
            <v>73600</v>
          </cell>
          <cell r="B570" t="str">
            <v>Boca para BTTC D=80 cm - tipo DER/SC , esconsidade 30 graus</v>
          </cell>
          <cell r="C570" t="str">
            <v>un</v>
          </cell>
          <cell r="D570">
            <v>602.95000000000005</v>
          </cell>
        </row>
        <row r="571">
          <cell r="A571">
            <v>73650</v>
          </cell>
          <cell r="B571" t="str">
            <v>Boca para BTTC D=80 cm - tipo DER/SC , normal</v>
          </cell>
          <cell r="C571" t="str">
            <v>un</v>
          </cell>
          <cell r="D571">
            <v>488.6</v>
          </cell>
        </row>
        <row r="572">
          <cell r="A572">
            <v>73700</v>
          </cell>
          <cell r="B572" t="str">
            <v>Boca para BTTC D=100 cm - normal (tipo DNER)</v>
          </cell>
          <cell r="C572" t="str">
            <v>un</v>
          </cell>
          <cell r="D572">
            <v>1133.8399999999999</v>
          </cell>
        </row>
        <row r="573">
          <cell r="A573">
            <v>73730</v>
          </cell>
          <cell r="B573" t="str">
            <v>Boca para BTTC D=100 cm - tipo DER/SC , esconsidade 15 graus</v>
          </cell>
          <cell r="C573" t="str">
            <v>un</v>
          </cell>
          <cell r="D573">
            <v>784.89</v>
          </cell>
        </row>
        <row r="574">
          <cell r="A574">
            <v>73740</v>
          </cell>
          <cell r="B574" t="str">
            <v>Boca para BTTC D=100 cm - tipo DER/SC , esconsidade 20 graus</v>
          </cell>
          <cell r="C574" t="str">
            <v>un</v>
          </cell>
          <cell r="D574">
            <v>817.48</v>
          </cell>
        </row>
        <row r="575">
          <cell r="A575">
            <v>73750</v>
          </cell>
          <cell r="B575" t="str">
            <v>Boca para BTTC D=100 cm - tipo DER/SC , esconsidade 30 graus</v>
          </cell>
          <cell r="C575" t="str">
            <v>un</v>
          </cell>
          <cell r="D575">
            <v>865.6099999999999</v>
          </cell>
        </row>
        <row r="576">
          <cell r="A576">
            <v>73800</v>
          </cell>
          <cell r="B576" t="str">
            <v>Boca para BTTC D=100 cm - tipo DER/SC , normal</v>
          </cell>
          <cell r="C576" t="str">
            <v>un</v>
          </cell>
          <cell r="D576">
            <v>669.93999999999994</v>
          </cell>
        </row>
        <row r="577">
          <cell r="A577">
            <v>73850</v>
          </cell>
          <cell r="B577" t="str">
            <v>Boca para BTTC D=120 cm - normal (tipo DNER)</v>
          </cell>
          <cell r="C577" t="str">
            <v>un</v>
          </cell>
          <cell r="D577">
            <v>1578.39</v>
          </cell>
        </row>
        <row r="578">
          <cell r="A578">
            <v>73880</v>
          </cell>
          <cell r="B578" t="str">
            <v>Boca para BTTC D=120 cm - tipo DER/SC , esconsidade 15 graus</v>
          </cell>
          <cell r="C578" t="str">
            <v>un</v>
          </cell>
          <cell r="D578">
            <v>1057.8700000000001</v>
          </cell>
        </row>
        <row r="579">
          <cell r="A579">
            <v>73890</v>
          </cell>
          <cell r="B579" t="str">
            <v>Boca para BTTC D=120 cm - tipo DER/SC , esconsidade 20 graus</v>
          </cell>
          <cell r="C579" t="str">
            <v>un</v>
          </cell>
          <cell r="D579">
            <v>1108</v>
          </cell>
        </row>
        <row r="580">
          <cell r="A580">
            <v>73900</v>
          </cell>
          <cell r="B580" t="str">
            <v>Boca para BTTC D=120 cm - tipo DER/SC , esconsidade 30 graus</v>
          </cell>
          <cell r="C580" t="str">
            <v>un</v>
          </cell>
          <cell r="D580">
            <v>1178</v>
          </cell>
        </row>
        <row r="581">
          <cell r="A581">
            <v>73950</v>
          </cell>
          <cell r="B581" t="str">
            <v>Boca para BTTC D=120 cm - tipo DER/SC , normal</v>
          </cell>
          <cell r="C581" t="str">
            <v>un</v>
          </cell>
          <cell r="D581">
            <v>873.04</v>
          </cell>
        </row>
        <row r="582">
          <cell r="A582">
            <v>74000</v>
          </cell>
          <cell r="B582" t="str">
            <v>Boca para BTTC D=150 cm - tipo DER/SC , normal</v>
          </cell>
          <cell r="C582" t="str">
            <v>un</v>
          </cell>
          <cell r="D582">
            <v>1237.76</v>
          </cell>
        </row>
        <row r="583">
          <cell r="A583">
            <v>74010</v>
          </cell>
          <cell r="B583" t="str">
            <v>Boca para BTTC D=150 cm - tipo DER/SC , esconsidade 15 graus</v>
          </cell>
          <cell r="C583" t="str">
            <v>un</v>
          </cell>
          <cell r="D583">
            <v>1483.04</v>
          </cell>
        </row>
        <row r="584">
          <cell r="A584">
            <v>74020</v>
          </cell>
          <cell r="B584" t="str">
            <v>Boca para BTTC D=150 cm - tipo DER/SC , esconsidade 20 graus</v>
          </cell>
          <cell r="C584" t="str">
            <v>un</v>
          </cell>
          <cell r="D584">
            <v>1552.4499999999998</v>
          </cell>
        </row>
        <row r="585">
          <cell r="A585">
            <v>74030</v>
          </cell>
          <cell r="B585" t="str">
            <v>Boca para BTTC D=150 cm - tipo DER/SC , esconsidade 30 graus</v>
          </cell>
          <cell r="C585" t="str">
            <v>un</v>
          </cell>
          <cell r="D585">
            <v>1649.3600000000001</v>
          </cell>
        </row>
        <row r="586">
          <cell r="A586">
            <v>74050</v>
          </cell>
          <cell r="B586" t="str">
            <v>Boca para BTTC D=200 cm - tipo DER/SC , normal</v>
          </cell>
          <cell r="C586" t="str">
            <v>un</v>
          </cell>
          <cell r="D586">
            <v>1988.26</v>
          </cell>
        </row>
        <row r="587">
          <cell r="A587">
            <v>74060</v>
          </cell>
          <cell r="B587" t="str">
            <v>Boca para BTTC D=200 cm - tipo DER/SC , esconsidade 15 graus</v>
          </cell>
          <cell r="C587" t="str">
            <v>un</v>
          </cell>
          <cell r="D587">
            <v>2314.9199999999996</v>
          </cell>
        </row>
        <row r="588">
          <cell r="A588">
            <v>74070</v>
          </cell>
          <cell r="B588" t="str">
            <v>Boca para BTTC D=200 cm - tipo DER/SC , esconsidade 20 graus</v>
          </cell>
          <cell r="C588" t="str">
            <v>un</v>
          </cell>
          <cell r="D588">
            <v>2436.1699999999996</v>
          </cell>
        </row>
        <row r="589">
          <cell r="A589">
            <v>74080</v>
          </cell>
          <cell r="B589" t="str">
            <v>Boca para BTTC D=200 cm - tipo DER/SC , esconsidade 30 graus</v>
          </cell>
          <cell r="C589" t="str">
            <v>un</v>
          </cell>
          <cell r="D589">
            <v>2606.4499999999998</v>
          </cell>
        </row>
        <row r="590">
          <cell r="A590">
            <v>74100</v>
          </cell>
          <cell r="B590" t="str">
            <v>Boca para BSCC de 1,3 x 2,0 m - normal</v>
          </cell>
          <cell r="C590" t="str">
            <v>un</v>
          </cell>
          <cell r="D590">
            <v>3769.0099999999998</v>
          </cell>
        </row>
        <row r="591">
          <cell r="A591">
            <v>74150</v>
          </cell>
          <cell r="B591" t="str">
            <v>Boca para BSCC de 1,3 x 2,0 m - esconsidade de 10 graus</v>
          </cell>
          <cell r="C591" t="str">
            <v>un</v>
          </cell>
          <cell r="D591">
            <v>3914.96</v>
          </cell>
        </row>
        <row r="592">
          <cell r="A592">
            <v>74200</v>
          </cell>
          <cell r="B592" t="str">
            <v>Boca para BSCC de 1,3 x 2,0 m - esconsidade de 20 graus</v>
          </cell>
          <cell r="C592" t="str">
            <v>un</v>
          </cell>
          <cell r="D592">
            <v>4198.34</v>
          </cell>
        </row>
        <row r="593">
          <cell r="A593">
            <v>74250</v>
          </cell>
          <cell r="B593" t="str">
            <v>Boca para BSCC de 1,3 x 2,0 m - esconsidade de 30 graus</v>
          </cell>
          <cell r="C593" t="str">
            <v>un</v>
          </cell>
          <cell r="D593">
            <v>4921.53</v>
          </cell>
        </row>
        <row r="594">
          <cell r="A594">
            <v>74300</v>
          </cell>
          <cell r="B594" t="str">
            <v>Boca para BSCC de 1,5 x 1,5 m - normal</v>
          </cell>
          <cell r="C594" t="str">
            <v>un</v>
          </cell>
          <cell r="D594">
            <v>2526.54</v>
          </cell>
        </row>
        <row r="595">
          <cell r="A595">
            <v>74350</v>
          </cell>
          <cell r="B595" t="str">
            <v>Boca para BSCC de 1,5 x 1,5 m - esconsidade de 15 graus</v>
          </cell>
          <cell r="C595" t="str">
            <v>un</v>
          </cell>
          <cell r="D595">
            <v>2653.6000000000004</v>
          </cell>
        </row>
        <row r="596">
          <cell r="A596">
            <v>74400</v>
          </cell>
          <cell r="B596" t="str">
            <v>Boca para BSCC de 1,6 x 2,4 m - normal</v>
          </cell>
          <cell r="C596" t="str">
            <v>un</v>
          </cell>
          <cell r="D596">
            <v>4458</v>
          </cell>
        </row>
        <row r="597">
          <cell r="A597">
            <v>74450</v>
          </cell>
          <cell r="B597" t="str">
            <v>Boca para BSCC de 1,6 x 2,4 m - esconsidade de 5 graus</v>
          </cell>
          <cell r="C597" t="str">
            <v>un</v>
          </cell>
          <cell r="D597">
            <v>5690.28</v>
          </cell>
        </row>
        <row r="598">
          <cell r="A598">
            <v>74500</v>
          </cell>
          <cell r="B598" t="str">
            <v>Boca para BSCC de 1,6 x 2,4 m - esconsidade de 10 graus</v>
          </cell>
          <cell r="C598" t="str">
            <v>un</v>
          </cell>
          <cell r="D598">
            <v>5743.1200000000008</v>
          </cell>
        </row>
        <row r="599">
          <cell r="A599">
            <v>74550</v>
          </cell>
          <cell r="B599" t="str">
            <v>Boca para BSCC de 1,6 x 2,4 m - esconsidade de 30 graus</v>
          </cell>
          <cell r="C599" t="str">
            <v>un</v>
          </cell>
          <cell r="D599">
            <v>7137.3</v>
          </cell>
        </row>
        <row r="600">
          <cell r="A600">
            <v>74600</v>
          </cell>
          <cell r="B600" t="str">
            <v>Boca para BSCC de 2,0 x 1,5 m - normal</v>
          </cell>
          <cell r="C600" t="str">
            <v>un</v>
          </cell>
          <cell r="D600">
            <v>2950.79</v>
          </cell>
        </row>
        <row r="601">
          <cell r="A601">
            <v>74650</v>
          </cell>
          <cell r="B601" t="str">
            <v>Boca para BSCC de 2,0 x 1,5 m - esconsidade de 15 graus</v>
          </cell>
          <cell r="C601" t="str">
            <v>un</v>
          </cell>
          <cell r="D601">
            <v>3262.7999999999997</v>
          </cell>
        </row>
        <row r="602">
          <cell r="A602">
            <v>74700</v>
          </cell>
          <cell r="B602" t="str">
            <v>Boca para BSCC de 1,9 x 2,9 m - esconsidade de 10 graus</v>
          </cell>
          <cell r="C602" t="str">
            <v>un</v>
          </cell>
          <cell r="D602">
            <v>7513.0700000000006</v>
          </cell>
        </row>
        <row r="603">
          <cell r="A603">
            <v>74750</v>
          </cell>
          <cell r="B603" t="str">
            <v>Boca para BSCC de 1,9 x 2,9 m - esconsidade de 20 graus</v>
          </cell>
          <cell r="C603" t="str">
            <v>un</v>
          </cell>
          <cell r="D603">
            <v>8165.5199999999995</v>
          </cell>
        </row>
        <row r="604">
          <cell r="A604">
            <v>74800</v>
          </cell>
          <cell r="B604" t="str">
            <v>Boca para BSCC de 1,9 x 2,9 m - esconsidade de 30 graus</v>
          </cell>
          <cell r="C604" t="str">
            <v>un</v>
          </cell>
          <cell r="D604">
            <v>9833.9500000000007</v>
          </cell>
        </row>
        <row r="605">
          <cell r="A605">
            <v>74850</v>
          </cell>
          <cell r="B605" t="str">
            <v>Boca para BSCC de 2,0 x 2,0 m - normal</v>
          </cell>
          <cell r="C605" t="str">
            <v>un</v>
          </cell>
          <cell r="D605">
            <v>3694.44</v>
          </cell>
        </row>
        <row r="606">
          <cell r="A606">
            <v>74900</v>
          </cell>
          <cell r="B606" t="str">
            <v>Boca para BSCC de 2,0 x 2,0 m - esconsidade de 15 graus</v>
          </cell>
          <cell r="C606" t="str">
            <v>un</v>
          </cell>
          <cell r="D606">
            <v>3934.56</v>
          </cell>
        </row>
        <row r="607">
          <cell r="A607">
            <v>74950</v>
          </cell>
          <cell r="B607" t="str">
            <v>Boca para BSCC de 2,0 x 2,0 m - esconsidade de 25 graus</v>
          </cell>
          <cell r="C607" t="str">
            <v>un</v>
          </cell>
          <cell r="D607">
            <v>4895.7000000000007</v>
          </cell>
        </row>
        <row r="608">
          <cell r="A608">
            <v>75000</v>
          </cell>
          <cell r="B608" t="str">
            <v>Boca para BSCC de 2,0 x 2,0 m - esconsidade de 40 graus</v>
          </cell>
          <cell r="C608" t="str">
            <v>un</v>
          </cell>
          <cell r="D608">
            <v>6837.2000000000007</v>
          </cell>
        </row>
        <row r="609">
          <cell r="A609">
            <v>75050</v>
          </cell>
          <cell r="B609" t="str">
            <v>Boca para BSCC de 2,1 x 3,2 m - normal</v>
          </cell>
          <cell r="C609" t="str">
            <v>un</v>
          </cell>
          <cell r="D609">
            <v>9169.34</v>
          </cell>
        </row>
        <row r="610">
          <cell r="A610">
            <v>75100</v>
          </cell>
          <cell r="B610" t="str">
            <v>Boca para BSCC de 2,1 x 3,2 m - esconsidade de 10 graus</v>
          </cell>
          <cell r="C610" t="str">
            <v>un</v>
          </cell>
          <cell r="D610">
            <v>9002.26</v>
          </cell>
        </row>
        <row r="611">
          <cell r="A611">
            <v>75150</v>
          </cell>
          <cell r="B611" t="str">
            <v>Boca para BSCC de 2,1 x 3,2 m - esconsidade de 30 graus</v>
          </cell>
          <cell r="C611" t="str">
            <v>un</v>
          </cell>
          <cell r="D611">
            <v>9235.34</v>
          </cell>
        </row>
        <row r="612">
          <cell r="A612">
            <v>75200</v>
          </cell>
          <cell r="B612" t="str">
            <v>Boca para BSCC de 2,3 x 3,5 m - normal</v>
          </cell>
          <cell r="C612" t="str">
            <v>un</v>
          </cell>
          <cell r="D612">
            <v>10091.61</v>
          </cell>
        </row>
        <row r="613">
          <cell r="A613">
            <v>75250</v>
          </cell>
          <cell r="B613" t="str">
            <v>Boca para BSCC de 2,5 x 2,0 m - normal</v>
          </cell>
          <cell r="C613" t="str">
            <v>un</v>
          </cell>
          <cell r="D613">
            <v>4299.34</v>
          </cell>
        </row>
        <row r="614">
          <cell r="A614">
            <v>75300</v>
          </cell>
          <cell r="B614" t="str">
            <v>Boca para BSCC de 2,5 x 2,0 m - esconsidade de 15 graus</v>
          </cell>
          <cell r="C614" t="str">
            <v>un</v>
          </cell>
          <cell r="D614">
            <v>4523.5999999999995</v>
          </cell>
        </row>
        <row r="615">
          <cell r="A615">
            <v>75350</v>
          </cell>
          <cell r="B615" t="str">
            <v>Boca para BSCC de 2,5 x 2,5 m - normal</v>
          </cell>
          <cell r="C615" t="str">
            <v>un</v>
          </cell>
          <cell r="D615">
            <v>5467.25</v>
          </cell>
        </row>
        <row r="616">
          <cell r="A616">
            <v>75400</v>
          </cell>
          <cell r="B616" t="str">
            <v>Boca para BSCC de 2,5 x 2,5 m - esconsa</v>
          </cell>
          <cell r="C616" t="str">
            <v>un</v>
          </cell>
          <cell r="D616">
            <v>5788.26</v>
          </cell>
        </row>
        <row r="617">
          <cell r="A617">
            <v>75450</v>
          </cell>
          <cell r="B617" t="str">
            <v>Boca para BSCC de 3,0 x 2,0 m - normal</v>
          </cell>
          <cell r="C617" t="str">
            <v>un</v>
          </cell>
          <cell r="D617">
            <v>5136.12</v>
          </cell>
        </row>
        <row r="618">
          <cell r="A618">
            <v>75500</v>
          </cell>
          <cell r="B618" t="str">
            <v>Boca para BSCC de 3,0 x 2,5 m - normal</v>
          </cell>
          <cell r="C618" t="str">
            <v>un</v>
          </cell>
          <cell r="D618">
            <v>6405.8600000000006</v>
          </cell>
        </row>
        <row r="619">
          <cell r="A619">
            <v>75550</v>
          </cell>
          <cell r="B619" t="str">
            <v>Boca para BSCC de 3,0 x 3,0 m - normal</v>
          </cell>
          <cell r="C619" t="str">
            <v>un</v>
          </cell>
          <cell r="D619">
            <v>7375.6</v>
          </cell>
        </row>
        <row r="620">
          <cell r="A620">
            <v>75600</v>
          </cell>
          <cell r="B620" t="str">
            <v>Boca para BSCC de 3,0 x 3,0 m - esconsidade de 15 graus</v>
          </cell>
          <cell r="C620" t="str">
            <v>un</v>
          </cell>
          <cell r="D620">
            <v>7839.06</v>
          </cell>
        </row>
        <row r="621">
          <cell r="A621">
            <v>75645</v>
          </cell>
          <cell r="B621" t="str">
            <v>Boca para BDCC de 1,5 x 1,0 m - normal</v>
          </cell>
          <cell r="C621" t="str">
            <v>un</v>
          </cell>
          <cell r="D621">
            <v>2462.52</v>
          </cell>
        </row>
        <row r="622">
          <cell r="A622">
            <v>75650</v>
          </cell>
          <cell r="B622" t="str">
            <v>Boca para BDCC de 1,5 x 1,5 m - normal</v>
          </cell>
          <cell r="C622" t="str">
            <v>un</v>
          </cell>
          <cell r="D622">
            <v>3122.25</v>
          </cell>
        </row>
        <row r="623">
          <cell r="A623">
            <v>75700</v>
          </cell>
          <cell r="B623" t="str">
            <v>Boca para BDCC de 2,0 x 1,5 m - normal</v>
          </cell>
          <cell r="C623" t="str">
            <v>un</v>
          </cell>
          <cell r="D623">
            <v>3744.2999999999997</v>
          </cell>
        </row>
        <row r="624">
          <cell r="A624">
            <v>75750</v>
          </cell>
          <cell r="B624" t="str">
            <v>Boca para BDCC de 2,0 x 1,5 m - esconsidade de 35 graus</v>
          </cell>
          <cell r="C624" t="str">
            <v>un</v>
          </cell>
          <cell r="D624">
            <v>5237.1799999999994</v>
          </cell>
        </row>
        <row r="625">
          <cell r="A625">
            <v>75800</v>
          </cell>
          <cell r="B625" t="str">
            <v>Boca para BDCC de 2,0 x 2,0 m - normal</v>
          </cell>
          <cell r="C625" t="str">
            <v>un</v>
          </cell>
          <cell r="D625">
            <v>4563.67</v>
          </cell>
        </row>
        <row r="626">
          <cell r="A626">
            <v>75850</v>
          </cell>
          <cell r="B626" t="str">
            <v>Boca para BDCC de 2,0 x 2,0 m - esconsidade de 15 graus</v>
          </cell>
          <cell r="C626" t="str">
            <v>un</v>
          </cell>
          <cell r="D626">
            <v>4912.7699999999995</v>
          </cell>
        </row>
        <row r="627">
          <cell r="A627">
            <v>75900</v>
          </cell>
          <cell r="B627" t="str">
            <v>Boca para BDCC de 2,0 x 2,0 m - esconsidade de 40 graus</v>
          </cell>
          <cell r="C627" t="str">
            <v>un</v>
          </cell>
          <cell r="D627">
            <v>7568.55</v>
          </cell>
        </row>
        <row r="628">
          <cell r="A628">
            <v>75950</v>
          </cell>
          <cell r="B628" t="str">
            <v>Boca para BDCC de 2,5 x 2,0 m - normal</v>
          </cell>
          <cell r="C628" t="str">
            <v>un</v>
          </cell>
          <cell r="D628">
            <v>5487.7800000000007</v>
          </cell>
        </row>
        <row r="629">
          <cell r="A629">
            <v>76000</v>
          </cell>
          <cell r="B629" t="str">
            <v>Boca para BDCC de 2,5 x 2,0 m - esconsidade de 15 graus</v>
          </cell>
          <cell r="C629" t="str">
            <v>un</v>
          </cell>
          <cell r="D629">
            <v>5666.62</v>
          </cell>
        </row>
        <row r="630">
          <cell r="A630">
            <v>76050</v>
          </cell>
          <cell r="B630" t="str">
            <v>Boca para BDCC de 2,3 x 3,5 m - esconsidade de 20 graus</v>
          </cell>
          <cell r="C630" t="str">
            <v>un</v>
          </cell>
          <cell r="D630">
            <v>12982.48</v>
          </cell>
        </row>
        <row r="631">
          <cell r="A631">
            <v>76100</v>
          </cell>
          <cell r="B631" t="str">
            <v>Boca para BDCC de 2,5 x 2,5 m - normal</v>
          </cell>
          <cell r="C631" t="str">
            <v>un</v>
          </cell>
          <cell r="D631">
            <v>7128.9400000000005</v>
          </cell>
        </row>
        <row r="632">
          <cell r="A632">
            <v>76150</v>
          </cell>
          <cell r="B632" t="str">
            <v>Boca para BDCC de 3,0 x 2,0 m - normal</v>
          </cell>
          <cell r="C632" t="str">
            <v>un</v>
          </cell>
          <cell r="D632">
            <v>6517.86</v>
          </cell>
        </row>
        <row r="633">
          <cell r="A633">
            <v>76200</v>
          </cell>
          <cell r="B633" t="str">
            <v>Boca para BDCC de 3,0 x 2,5 m - esconsidade de 15 graus</v>
          </cell>
          <cell r="C633" t="str">
            <v>un</v>
          </cell>
          <cell r="D633">
            <v>8013.64</v>
          </cell>
        </row>
        <row r="634">
          <cell r="A634">
            <v>76250</v>
          </cell>
          <cell r="B634" t="str">
            <v>Boca para BDCC de 3,0 x 3,0 m - normal</v>
          </cell>
          <cell r="C634" t="str">
            <v>un</v>
          </cell>
          <cell r="D634">
            <v>9050.24</v>
          </cell>
        </row>
        <row r="635">
          <cell r="A635">
            <v>76300</v>
          </cell>
          <cell r="B635" t="str">
            <v>Boca para BDCC de 3,0 x 3,0 m - esconsidade de 15 graus</v>
          </cell>
          <cell r="C635" t="str">
            <v>un</v>
          </cell>
          <cell r="D635">
            <v>9570.6099999999988</v>
          </cell>
        </row>
        <row r="636">
          <cell r="A636">
            <v>76350</v>
          </cell>
          <cell r="B636" t="str">
            <v>Boca para BDCC de 2,7 x 3,9 m - normal</v>
          </cell>
          <cell r="C636" t="str">
            <v>un</v>
          </cell>
          <cell r="D636">
            <v>11053.35</v>
          </cell>
        </row>
        <row r="637">
          <cell r="A637">
            <v>76400</v>
          </cell>
          <cell r="B637" t="str">
            <v>Boca para BTCC de 2,0 x 2,0 m - normal</v>
          </cell>
          <cell r="C637" t="str">
            <v>un</v>
          </cell>
          <cell r="D637">
            <v>5493.13</v>
          </cell>
        </row>
        <row r="638">
          <cell r="A638">
            <v>76450</v>
          </cell>
          <cell r="B638" t="str">
            <v>Boca para BTCC de 2,5 x 2,0 m - normal</v>
          </cell>
          <cell r="C638" t="str">
            <v>un</v>
          </cell>
          <cell r="D638">
            <v>6674.98</v>
          </cell>
        </row>
        <row r="639">
          <cell r="A639">
            <v>76500</v>
          </cell>
          <cell r="B639" t="str">
            <v>Boca para BTCC de 3,0 x 2,0 m - normal</v>
          </cell>
          <cell r="C639" t="str">
            <v>un</v>
          </cell>
          <cell r="D639">
            <v>7904.41</v>
          </cell>
        </row>
        <row r="640">
          <cell r="A640">
            <v>76550</v>
          </cell>
          <cell r="B640" t="str">
            <v>Boca para BTCC de 2,7 x 3,9 m - normal</v>
          </cell>
          <cell r="C640" t="str">
            <v>un</v>
          </cell>
          <cell r="D640">
            <v>10751.11</v>
          </cell>
        </row>
        <row r="641">
          <cell r="A641">
            <v>76600</v>
          </cell>
          <cell r="B641" t="str">
            <v>Boca para BTCC de 2,7 x 3,9 m - esconsidade de 10 graus</v>
          </cell>
          <cell r="C641" t="str">
            <v>un</v>
          </cell>
          <cell r="D641">
            <v>11178.310000000001</v>
          </cell>
        </row>
        <row r="642">
          <cell r="A642">
            <v>76650</v>
          </cell>
          <cell r="B642" t="str">
            <v>Boca para BTCC de 2,7 x 3,9 m - esconsidade de 20 graus</v>
          </cell>
          <cell r="C642" t="str">
            <v>un</v>
          </cell>
          <cell r="D642">
            <v>12257.23</v>
          </cell>
        </row>
        <row r="643">
          <cell r="A643">
            <v>76700</v>
          </cell>
          <cell r="B643" t="str">
            <v>Boca para BTCC de 2,7 x 3,9 m - esconsidade de 30 graus</v>
          </cell>
          <cell r="C643" t="str">
            <v>un</v>
          </cell>
          <cell r="D643">
            <v>14441.89</v>
          </cell>
        </row>
        <row r="644">
          <cell r="A644">
            <v>76750</v>
          </cell>
          <cell r="B644" t="str">
            <v>Boca para BTCC de 3,0 x 3,0 m - normal</v>
          </cell>
          <cell r="C644" t="str">
            <v>un</v>
          </cell>
          <cell r="D644">
            <v>10826.220000000001</v>
          </cell>
        </row>
        <row r="645">
          <cell r="A645">
            <v>77000</v>
          </cell>
          <cell r="B645" t="str">
            <v>Caixa coletora de talvegue para BSTC D=60 cm e H=1,5 m</v>
          </cell>
          <cell r="C645" t="str">
            <v>un</v>
          </cell>
          <cell r="D645">
            <v>438.55</v>
          </cell>
        </row>
        <row r="646">
          <cell r="A646">
            <v>77050</v>
          </cell>
          <cell r="B646" t="str">
            <v>Caixa coletora de talvegue para BSTC D=60 cm e H=2,0 m</v>
          </cell>
          <cell r="C646" t="str">
            <v>un</v>
          </cell>
          <cell r="D646">
            <v>593.97</v>
          </cell>
        </row>
        <row r="647">
          <cell r="A647">
            <v>77100</v>
          </cell>
          <cell r="B647" t="str">
            <v>Caixa coletora de talvegue para BSTC D=80 cm e H=1,5 m</v>
          </cell>
          <cell r="C647" t="str">
            <v>un</v>
          </cell>
          <cell r="D647">
            <v>467.28000000000003</v>
          </cell>
        </row>
        <row r="648">
          <cell r="A648">
            <v>77150</v>
          </cell>
          <cell r="B648" t="str">
            <v>Caixa coletora de talvegue para BSTC D=100 cm e H=1,5 m</v>
          </cell>
          <cell r="C648" t="str">
            <v>un</v>
          </cell>
          <cell r="D648">
            <v>457.03000000000003</v>
          </cell>
        </row>
        <row r="649">
          <cell r="A649">
            <v>77200</v>
          </cell>
          <cell r="B649" t="str">
            <v>Caixa coletora de talvegue para BSTC D=80 cm e H=2,0 m</v>
          </cell>
          <cell r="C649" t="str">
            <v>un</v>
          </cell>
          <cell r="D649">
            <v>651.92999999999995</v>
          </cell>
        </row>
        <row r="650">
          <cell r="A650">
            <v>77250</v>
          </cell>
          <cell r="B650" t="str">
            <v>Caixa coletora de talvegue para BSTC D=100 cm e H=2,0 m</v>
          </cell>
          <cell r="C650" t="str">
            <v>un</v>
          </cell>
          <cell r="D650">
            <v>641.66000000000008</v>
          </cell>
        </row>
        <row r="651">
          <cell r="A651">
            <v>77300</v>
          </cell>
          <cell r="B651" t="str">
            <v>Caixa coletora de talvegue para BSTC D=120 cm e H=2,0 m</v>
          </cell>
          <cell r="C651" t="str">
            <v>un</v>
          </cell>
          <cell r="D651">
            <v>631.41</v>
          </cell>
        </row>
        <row r="652">
          <cell r="A652">
            <v>77350</v>
          </cell>
          <cell r="B652" t="str">
            <v>Caixa coletora de talvegue para BSTC D=150 cm e H=2,0 m</v>
          </cell>
          <cell r="C652" t="str">
            <v>un</v>
          </cell>
          <cell r="D652">
            <v>645.87</v>
          </cell>
        </row>
        <row r="653">
          <cell r="A653">
            <v>77400</v>
          </cell>
          <cell r="B653" t="str">
            <v>Caixa coletora de talvegue para BSTC D=80 cm e H=2,5 m</v>
          </cell>
          <cell r="C653" t="str">
            <v>un</v>
          </cell>
          <cell r="D653">
            <v>836.73</v>
          </cell>
        </row>
        <row r="654">
          <cell r="A654">
            <v>77450</v>
          </cell>
          <cell r="B654" t="str">
            <v>Caixa coletora de talvegue para BSTC D=100 cm e H=2,5 m</v>
          </cell>
          <cell r="C654" t="str">
            <v>un</v>
          </cell>
          <cell r="D654">
            <v>826.46</v>
          </cell>
        </row>
        <row r="655">
          <cell r="A655">
            <v>77500</v>
          </cell>
          <cell r="B655" t="str">
            <v>Caixa coletora de talvegue para BSTC D=120 cm e H=2,5 m</v>
          </cell>
          <cell r="C655" t="str">
            <v>un</v>
          </cell>
          <cell r="D655">
            <v>816.2</v>
          </cell>
        </row>
        <row r="656">
          <cell r="A656">
            <v>77550</v>
          </cell>
          <cell r="B656" t="str">
            <v>Caixa coletora de talvegue para BSTC D=150 cm e H=2,5 m</v>
          </cell>
          <cell r="C656" t="str">
            <v>un</v>
          </cell>
          <cell r="D656">
            <v>852.67</v>
          </cell>
        </row>
        <row r="657">
          <cell r="A657">
            <v>77600</v>
          </cell>
          <cell r="B657" t="str">
            <v>Caixa coletora de talvegue para BSTC D=60 cm e H=3,0 m</v>
          </cell>
          <cell r="C657" t="str">
            <v>un</v>
          </cell>
          <cell r="D657">
            <v>919.7</v>
          </cell>
        </row>
        <row r="658">
          <cell r="A658">
            <v>77650</v>
          </cell>
          <cell r="B658" t="str">
            <v>Caixa coletora de talvegue para BSTC D=80 cm e H=3,0 m</v>
          </cell>
          <cell r="C658" t="str">
            <v>un</v>
          </cell>
          <cell r="D658">
            <v>1020.8299999999999</v>
          </cell>
        </row>
        <row r="659">
          <cell r="A659">
            <v>77700</v>
          </cell>
          <cell r="B659" t="str">
            <v>Caixa coletora de talvegue para BSTC D=100 cm e H=3,0 m</v>
          </cell>
          <cell r="C659" t="str">
            <v>un</v>
          </cell>
          <cell r="D659">
            <v>1010.57</v>
          </cell>
        </row>
        <row r="660">
          <cell r="A660">
            <v>77750</v>
          </cell>
          <cell r="B660" t="str">
            <v>Caixa coletora de talvegue para BSTC D=120 cm e H=3,0 m</v>
          </cell>
          <cell r="C660" t="str">
            <v>un</v>
          </cell>
          <cell r="D660">
            <v>1000.3199999999999</v>
          </cell>
        </row>
        <row r="661">
          <cell r="A661">
            <v>77800</v>
          </cell>
          <cell r="B661" t="str">
            <v>Caixa coletora de talvegue para BSTC D=150 cm e H=3,0 m</v>
          </cell>
          <cell r="C661" t="str">
            <v>un</v>
          </cell>
          <cell r="D661">
            <v>1058.82</v>
          </cell>
        </row>
        <row r="662">
          <cell r="A662">
            <v>77850</v>
          </cell>
          <cell r="B662" t="str">
            <v>Caixa coletora de talvegue para BSTC D=80 cm e H=3,5 m</v>
          </cell>
          <cell r="C662" t="str">
            <v>un</v>
          </cell>
          <cell r="D662">
            <v>1205.6099999999999</v>
          </cell>
        </row>
        <row r="663">
          <cell r="A663">
            <v>77900</v>
          </cell>
          <cell r="B663" t="str">
            <v>Caixa coletora de talvegue para BSTC D=100 cm e H=3,5 m</v>
          </cell>
          <cell r="C663" t="str">
            <v>un</v>
          </cell>
          <cell r="D663">
            <v>1195.3500000000001</v>
          </cell>
        </row>
        <row r="664">
          <cell r="A664">
            <v>77950</v>
          </cell>
          <cell r="B664" t="str">
            <v>Caixa coletora de talvegue para BTTC D=100 cm e H=2,0 m</v>
          </cell>
          <cell r="C664" t="str">
            <v>un</v>
          </cell>
          <cell r="D664">
            <v>1270.52</v>
          </cell>
        </row>
        <row r="665">
          <cell r="A665">
            <v>78000</v>
          </cell>
          <cell r="B665" t="str">
            <v>Caixa coletora de talvegue para BSTC D=120 cm e H=3,5 m</v>
          </cell>
          <cell r="C665" t="str">
            <v>un</v>
          </cell>
          <cell r="D665">
            <v>1185.0999999999999</v>
          </cell>
        </row>
        <row r="666">
          <cell r="A666">
            <v>78050</v>
          </cell>
          <cell r="B666" t="str">
            <v>Caixa coletora de talvegue para BDTC D=120 cm e H=2,0 m</v>
          </cell>
          <cell r="C666" t="str">
            <v>un</v>
          </cell>
          <cell r="D666">
            <v>1469.61</v>
          </cell>
        </row>
        <row r="667">
          <cell r="A667">
            <v>78100</v>
          </cell>
          <cell r="B667" t="str">
            <v>Caixa coletora de talvegue para BDTC D=100 cm e H=3,5 m</v>
          </cell>
          <cell r="C667" t="str">
            <v>un</v>
          </cell>
          <cell r="D667">
            <v>2235.73</v>
          </cell>
        </row>
        <row r="668">
          <cell r="A668">
            <v>78150</v>
          </cell>
          <cell r="B668" t="str">
            <v>Caixa coletora de sarjeta para BSTC D=60 cm e H=1,0 m</v>
          </cell>
          <cell r="C668" t="str">
            <v>un</v>
          </cell>
          <cell r="D668">
            <v>347.53</v>
          </cell>
        </row>
        <row r="669">
          <cell r="A669">
            <v>78250</v>
          </cell>
          <cell r="B669" t="str">
            <v>Caixa coletora de sarjeta para BSTC D=80 cm e H=1,5 m</v>
          </cell>
          <cell r="C669" t="str">
            <v>un</v>
          </cell>
          <cell r="D669">
            <v>485.55</v>
          </cell>
        </row>
        <row r="670">
          <cell r="A670">
            <v>78300</v>
          </cell>
          <cell r="B670" t="str">
            <v>Caixa coletora de sarjeta para BSTC D=100 cm e H=1,5 m</v>
          </cell>
          <cell r="C670" t="str">
            <v>un</v>
          </cell>
          <cell r="D670">
            <v>499.58000000000004</v>
          </cell>
        </row>
        <row r="671">
          <cell r="A671">
            <v>78350</v>
          </cell>
          <cell r="B671" t="str">
            <v>Caixa coletora de sarjeta para BSTC D=60 cm e H=2,0 m</v>
          </cell>
          <cell r="C671" t="str">
            <v>un</v>
          </cell>
          <cell r="D671">
            <v>693.69</v>
          </cell>
        </row>
        <row r="672">
          <cell r="A672">
            <v>78400</v>
          </cell>
          <cell r="B672" t="str">
            <v>Caixa coletora de sarjeta para BSTC D=80 cm e H=2,0 m</v>
          </cell>
          <cell r="C672" t="str">
            <v>un</v>
          </cell>
          <cell r="D672">
            <v>688.91</v>
          </cell>
        </row>
        <row r="673">
          <cell r="A673">
            <v>78450</v>
          </cell>
          <cell r="B673" t="str">
            <v>Caixa coletora de sarjeta para BSTC D=100 cm e H=2,0 m</v>
          </cell>
          <cell r="C673" t="str">
            <v>un</v>
          </cell>
          <cell r="D673">
            <v>744.80000000000007</v>
          </cell>
        </row>
        <row r="674">
          <cell r="A674">
            <v>78500</v>
          </cell>
          <cell r="B674" t="str">
            <v>Caixa coletora de sarjeta para BSTC D=120 cm e H=2,0 m</v>
          </cell>
          <cell r="C674" t="str">
            <v>un</v>
          </cell>
          <cell r="D674">
            <v>766.28</v>
          </cell>
        </row>
        <row r="675">
          <cell r="A675">
            <v>78600</v>
          </cell>
          <cell r="B675" t="str">
            <v>Caixa coletora de sarjeta para BSTC D=80 cm e H=2,5 m</v>
          </cell>
          <cell r="C675" t="str">
            <v>un</v>
          </cell>
          <cell r="D675">
            <v>771.62</v>
          </cell>
        </row>
        <row r="676">
          <cell r="A676">
            <v>78650</v>
          </cell>
          <cell r="B676" t="str">
            <v>Caixa coletora de sarjeta para BSTC D=100 cm e H=2,5 m</v>
          </cell>
          <cell r="C676" t="str">
            <v>un</v>
          </cell>
          <cell r="D676">
            <v>860.93</v>
          </cell>
        </row>
        <row r="677">
          <cell r="A677">
            <v>78700</v>
          </cell>
          <cell r="B677" t="str">
            <v>Caixa coletora de sarjeta para BSTC D=120 cm e H=3,0 m</v>
          </cell>
          <cell r="C677" t="str">
            <v>un</v>
          </cell>
          <cell r="D677">
            <v>1022.52</v>
          </cell>
        </row>
        <row r="678">
          <cell r="A678">
            <v>78750</v>
          </cell>
          <cell r="B678" t="str">
            <v>Caixa coletora de sarjeta para BDTC D=80 cm e H=1,5 m</v>
          </cell>
          <cell r="C678" t="str">
            <v>un</v>
          </cell>
          <cell r="D678">
            <v>907.5</v>
          </cell>
        </row>
        <row r="679">
          <cell r="A679">
            <v>78900</v>
          </cell>
          <cell r="B679" t="str">
            <v>Caixa coletora de sarjeta para BTTC D=120 cm e H=2,0 m</v>
          </cell>
          <cell r="C679" t="str">
            <v>un</v>
          </cell>
          <cell r="D679">
            <v>1367.32</v>
          </cell>
        </row>
        <row r="680">
          <cell r="A680">
            <v>79450</v>
          </cell>
          <cell r="B680" t="str">
            <v>Tampa para caixa coletora inclusive vigote</v>
          </cell>
          <cell r="C680" t="str">
            <v>un</v>
          </cell>
          <cell r="D680">
            <v>106.84</v>
          </cell>
        </row>
        <row r="681">
          <cell r="A681">
            <v>79795</v>
          </cell>
          <cell r="B681" t="str">
            <v>Remoção de bueiro com D=30 cm</v>
          </cell>
          <cell r="C681" t="str">
            <v>m</v>
          </cell>
          <cell r="D681">
            <v>3.52</v>
          </cell>
        </row>
        <row r="682">
          <cell r="A682">
            <v>79800</v>
          </cell>
          <cell r="B682" t="str">
            <v>Remoção de bueiro com D=30 cm</v>
          </cell>
          <cell r="C682" t="str">
            <v>m</v>
          </cell>
          <cell r="D682">
            <v>4.8100000000000005</v>
          </cell>
        </row>
        <row r="683">
          <cell r="A683">
            <v>79850</v>
          </cell>
          <cell r="B683" t="str">
            <v>Remoção de bueiro com D=40 cm</v>
          </cell>
          <cell r="C683" t="str">
            <v>m</v>
          </cell>
          <cell r="D683">
            <v>6.39</v>
          </cell>
        </row>
        <row r="684">
          <cell r="A684">
            <v>79860</v>
          </cell>
          <cell r="B684" t="str">
            <v>Remoção de bueiro com D=50 cm</v>
          </cell>
          <cell r="C684" t="str">
            <v>m</v>
          </cell>
          <cell r="D684">
            <v>7.69</v>
          </cell>
        </row>
        <row r="685">
          <cell r="A685">
            <v>79880</v>
          </cell>
          <cell r="B685" t="str">
            <v>Remoção de bueiro com D=60 cm</v>
          </cell>
          <cell r="C685" t="str">
            <v>m</v>
          </cell>
          <cell r="D685">
            <v>10.95</v>
          </cell>
        </row>
        <row r="686">
          <cell r="A686">
            <v>79900</v>
          </cell>
          <cell r="B686" t="str">
            <v>Remoção de bueiro com D=80 cm</v>
          </cell>
          <cell r="C686" t="str">
            <v>m</v>
          </cell>
          <cell r="D686">
            <v>15.799999999999999</v>
          </cell>
        </row>
        <row r="687">
          <cell r="A687">
            <v>79920</v>
          </cell>
          <cell r="B687" t="str">
            <v>Remoção de bueiro com D=100 cm</v>
          </cell>
          <cell r="C687" t="str">
            <v>m</v>
          </cell>
          <cell r="D687">
            <v>18.580000000000002</v>
          </cell>
        </row>
        <row r="688">
          <cell r="A688">
            <v>79940</v>
          </cell>
          <cell r="B688" t="str">
            <v>Remoção de bueiro com D=120 cm</v>
          </cell>
          <cell r="C688" t="str">
            <v>m</v>
          </cell>
          <cell r="D688">
            <v>22.83</v>
          </cell>
        </row>
        <row r="689">
          <cell r="A689">
            <v>79945</v>
          </cell>
          <cell r="B689" t="str">
            <v>Remoção de bueiro com D=150 cm</v>
          </cell>
          <cell r="C689" t="str">
            <v>m</v>
          </cell>
          <cell r="D689">
            <v>27.39</v>
          </cell>
        </row>
        <row r="690">
          <cell r="A690">
            <v>79950</v>
          </cell>
          <cell r="B690" t="str">
            <v>Remoção de bueiro com D=200 cm</v>
          </cell>
          <cell r="C690" t="str">
            <v>m</v>
          </cell>
          <cell r="D690">
            <v>34.230000000000004</v>
          </cell>
        </row>
        <row r="691">
          <cell r="A691">
            <v>79960</v>
          </cell>
          <cell r="B691" t="str">
            <v>Remoção de bueiro duplo tubular de D=100 cm</v>
          </cell>
          <cell r="C691" t="str">
            <v>m</v>
          </cell>
          <cell r="D691">
            <v>41.67</v>
          </cell>
        </row>
        <row r="692">
          <cell r="A692">
            <v>80000</v>
          </cell>
          <cell r="B692" t="str">
            <v>Remoção de cercas de arame farpado</v>
          </cell>
          <cell r="C692" t="str">
            <v>m</v>
          </cell>
          <cell r="D692">
            <v>0.75</v>
          </cell>
        </row>
        <row r="693">
          <cell r="A693">
            <v>80050</v>
          </cell>
          <cell r="B693" t="str">
            <v>Remoção e recolocação de cercas de arame farpado</v>
          </cell>
          <cell r="C693" t="str">
            <v>m</v>
          </cell>
          <cell r="D693">
            <v>2.66</v>
          </cell>
        </row>
        <row r="694">
          <cell r="A694">
            <v>80100</v>
          </cell>
          <cell r="B694" t="str">
            <v>Cercas c/ mourões triangulares de concreto c/4 fios de arame</v>
          </cell>
          <cell r="C694" t="str">
            <v>m</v>
          </cell>
          <cell r="D694">
            <v>4.9300000000000006</v>
          </cell>
        </row>
        <row r="695">
          <cell r="A695">
            <v>80150</v>
          </cell>
          <cell r="B695" t="str">
            <v>Cercas c/ 4 fios de arame c/ mourões de concreto de 10x10x220</v>
          </cell>
          <cell r="C695" t="str">
            <v>m</v>
          </cell>
          <cell r="D695">
            <v>4.9800000000000004</v>
          </cell>
        </row>
        <row r="696">
          <cell r="A696">
            <v>80200</v>
          </cell>
          <cell r="B696" t="str">
            <v>Execução de porteira</v>
          </cell>
          <cell r="C696" t="str">
            <v>un</v>
          </cell>
          <cell r="D696">
            <v>487.01</v>
          </cell>
        </row>
        <row r="697">
          <cell r="A697">
            <v>80250</v>
          </cell>
          <cell r="B697" t="str">
            <v>Execução de mata-burro</v>
          </cell>
          <cell r="C697" t="str">
            <v>un</v>
          </cell>
          <cell r="D697">
            <v>576.79999999999995</v>
          </cell>
        </row>
        <row r="698">
          <cell r="A698">
            <v>80300</v>
          </cell>
          <cell r="B698" t="str">
            <v>Enleivamento</v>
          </cell>
          <cell r="C698" t="str">
            <v>m²</v>
          </cell>
          <cell r="D698">
            <v>3.81</v>
          </cell>
        </row>
        <row r="699">
          <cell r="A699">
            <v>80350</v>
          </cell>
          <cell r="B699" t="str">
            <v>Hidrosemeadura</v>
          </cell>
          <cell r="C699" t="str">
            <v>m²</v>
          </cell>
          <cell r="D699">
            <v>1.06</v>
          </cell>
        </row>
        <row r="700">
          <cell r="A700">
            <v>80400</v>
          </cell>
          <cell r="B700" t="str">
            <v>Pintura de faixa horizontal com tinta acrilica branca</v>
          </cell>
          <cell r="C700" t="str">
            <v>m²</v>
          </cell>
          <cell r="D700">
            <v>5.69</v>
          </cell>
        </row>
        <row r="701">
          <cell r="A701">
            <v>80450</v>
          </cell>
          <cell r="B701" t="str">
            <v>Pintura de faixa horizontal com tinta acrilica amarela</v>
          </cell>
          <cell r="C701" t="str">
            <v>m²</v>
          </cell>
          <cell r="D701">
            <v>5.69</v>
          </cell>
        </row>
        <row r="702">
          <cell r="A702">
            <v>80401</v>
          </cell>
          <cell r="B702" t="str">
            <v>Pintura de faixa horizontal com tinta termoplástica</v>
          </cell>
          <cell r="C702" t="str">
            <v>m²</v>
          </cell>
          <cell r="D702">
            <v>16.38</v>
          </cell>
        </row>
        <row r="703">
          <cell r="A703">
            <v>80402</v>
          </cell>
          <cell r="B703" t="str">
            <v>Pintura de faixa horizontal</v>
          </cell>
          <cell r="C703" t="str">
            <v>m²</v>
          </cell>
          <cell r="D703">
            <v>12</v>
          </cell>
        </row>
        <row r="704">
          <cell r="A704">
            <v>80451</v>
          </cell>
          <cell r="B704" t="str">
            <v>Pintura de faixa horizontal com tinta acrilica termoplástica amarela</v>
          </cell>
          <cell r="C704" t="str">
            <v>m²</v>
          </cell>
          <cell r="D704">
            <v>16.38</v>
          </cell>
        </row>
        <row r="705">
          <cell r="A705">
            <v>80550</v>
          </cell>
          <cell r="B705" t="str">
            <v>Pintura de seta e/ou dizeres na pista</v>
          </cell>
          <cell r="C705" t="str">
            <v>m²</v>
          </cell>
          <cell r="D705">
            <v>5.69</v>
          </cell>
        </row>
        <row r="706">
          <cell r="A706">
            <v>80551</v>
          </cell>
          <cell r="B706" t="str">
            <v>Pintura de seta e/ou dizeres na pista com tinta termoplástica</v>
          </cell>
          <cell r="C706" t="str">
            <v>m²</v>
          </cell>
          <cell r="D706">
            <v>16.38</v>
          </cell>
        </row>
        <row r="707">
          <cell r="A707">
            <v>80552</v>
          </cell>
          <cell r="B707" t="str">
            <v>Pintura de seta e/ou dizeres na pista</v>
          </cell>
          <cell r="C707" t="str">
            <v>m²</v>
          </cell>
          <cell r="D707">
            <v>12</v>
          </cell>
        </row>
        <row r="708">
          <cell r="A708">
            <v>80600</v>
          </cell>
          <cell r="B708" t="str">
            <v>Sinalização - placas D=80 cm</v>
          </cell>
          <cell r="C708" t="str">
            <v>un</v>
          </cell>
          <cell r="D708">
            <v>79.760000000000005</v>
          </cell>
        </row>
        <row r="709">
          <cell r="A709">
            <v>80650</v>
          </cell>
          <cell r="B709" t="str">
            <v>Sinalização - placas D=100 cm</v>
          </cell>
          <cell r="C709" t="str">
            <v>un</v>
          </cell>
          <cell r="D709">
            <v>110.53</v>
          </cell>
        </row>
        <row r="710">
          <cell r="A710">
            <v>80850</v>
          </cell>
          <cell r="B710" t="str">
            <v>Sinalização - placas de 80 x 80 cm</v>
          </cell>
          <cell r="C710" t="str">
            <v>un</v>
          </cell>
          <cell r="D710">
            <v>80.5</v>
          </cell>
        </row>
        <row r="711">
          <cell r="A711">
            <v>80900</v>
          </cell>
          <cell r="B711" t="str">
            <v>Sinalização - placas de 100 x 100 cm</v>
          </cell>
          <cell r="C711" t="str">
            <v>un</v>
          </cell>
          <cell r="D711">
            <v>111.45</v>
          </cell>
        </row>
        <row r="712">
          <cell r="A712">
            <v>81000</v>
          </cell>
          <cell r="B712" t="str">
            <v>Sinalização - placas de 50 x 200 cm</v>
          </cell>
          <cell r="C712" t="str">
            <v>un</v>
          </cell>
          <cell r="D712">
            <v>138.25</v>
          </cell>
        </row>
        <row r="713">
          <cell r="A713">
            <v>81050</v>
          </cell>
          <cell r="B713" t="str">
            <v>Sinalização - placas de 100 x 200 cm</v>
          </cell>
          <cell r="C713" t="str">
            <v>un</v>
          </cell>
          <cell r="D713">
            <v>224.32</v>
          </cell>
        </row>
        <row r="714">
          <cell r="A714">
            <v>81150</v>
          </cell>
          <cell r="B714" t="str">
            <v>Sinalização - placa triangualr com L = 75 cm</v>
          </cell>
          <cell r="C714" t="str">
            <v>un</v>
          </cell>
          <cell r="D714">
            <v>38.340000000000003</v>
          </cell>
        </row>
        <row r="715">
          <cell r="A715">
            <v>81200</v>
          </cell>
          <cell r="B715" t="str">
            <v>Sinalização - placa octogonal com L = 33 cm</v>
          </cell>
          <cell r="C715" t="str">
            <v>un</v>
          </cell>
          <cell r="D715">
            <v>79.760000000000005</v>
          </cell>
        </row>
        <row r="716">
          <cell r="A716">
            <v>81225</v>
          </cell>
          <cell r="B716" t="str">
            <v>Sinalização - placa octogonal com L = 41 cm</v>
          </cell>
          <cell r="C716" t="str">
            <v>un</v>
          </cell>
          <cell r="D716">
            <v>110.09</v>
          </cell>
        </row>
        <row r="717">
          <cell r="A717">
            <v>81240</v>
          </cell>
          <cell r="B717" t="str">
            <v>Sinalização - delineador com placa de 33 x 40 cm</v>
          </cell>
          <cell r="C717" t="str">
            <v>un</v>
          </cell>
          <cell r="D717">
            <v>27.4</v>
          </cell>
        </row>
        <row r="718">
          <cell r="A718">
            <v>81245</v>
          </cell>
          <cell r="B718" t="str">
            <v>Fornec. e colocação de porticos de sinalização rodoviária</v>
          </cell>
          <cell r="C718" t="str">
            <v>un</v>
          </cell>
          <cell r="D718">
            <v>8757.8799999999992</v>
          </cell>
        </row>
        <row r="719">
          <cell r="A719">
            <v>81246</v>
          </cell>
          <cell r="B719" t="str">
            <v>Placas refletivas para porticos de 150 x 300 cm</v>
          </cell>
          <cell r="C719" t="str">
            <v>un</v>
          </cell>
          <cell r="D719">
            <v>402.28</v>
          </cell>
        </row>
        <row r="720">
          <cell r="A720">
            <v>81250</v>
          </cell>
          <cell r="B720" t="str">
            <v>Fornecimento e colocação de tachões mono-refletivos</v>
          </cell>
          <cell r="C720" t="str">
            <v>un</v>
          </cell>
          <cell r="D720">
            <v>18.5</v>
          </cell>
        </row>
        <row r="721">
          <cell r="A721">
            <v>81251</v>
          </cell>
          <cell r="B721" t="str">
            <v>Fornecimento e colocação de tachões bi-refletivos</v>
          </cell>
          <cell r="C721" t="str">
            <v>un</v>
          </cell>
          <cell r="D721">
            <v>20.65</v>
          </cell>
        </row>
        <row r="722">
          <cell r="A722">
            <v>81252</v>
          </cell>
          <cell r="B722" t="str">
            <v>Fornecimento e colocação de tachinhas mono-refletivas</v>
          </cell>
          <cell r="C722" t="str">
            <v>un</v>
          </cell>
          <cell r="D722">
            <v>4.46</v>
          </cell>
        </row>
        <row r="723">
          <cell r="A723">
            <v>81253</v>
          </cell>
          <cell r="B723" t="str">
            <v>Fornecimento e colocação de tachinhas bi-refletivas</v>
          </cell>
          <cell r="C723" t="str">
            <v>un</v>
          </cell>
          <cell r="D723">
            <v>6.12</v>
          </cell>
        </row>
        <row r="724">
          <cell r="A724">
            <v>81254</v>
          </cell>
          <cell r="B724" t="str">
            <v>Fornecimento e colocação de tachões não refletivos</v>
          </cell>
          <cell r="C724" t="str">
            <v>un</v>
          </cell>
          <cell r="D724">
            <v>16.739999999999998</v>
          </cell>
        </row>
        <row r="725">
          <cell r="A725">
            <v>81255</v>
          </cell>
          <cell r="B725" t="str">
            <v>Fornecimento e colocação de calotas esféricas D=15 cm x 4  cm</v>
          </cell>
          <cell r="C725" t="str">
            <v>un</v>
          </cell>
          <cell r="D725">
            <v>13.54</v>
          </cell>
        </row>
        <row r="726">
          <cell r="A726">
            <v>81300</v>
          </cell>
          <cell r="B726" t="str">
            <v>Marco quilométrico de 50 x 67 cm</v>
          </cell>
          <cell r="C726" t="str">
            <v>un</v>
          </cell>
          <cell r="D726">
            <v>36.700000000000003</v>
          </cell>
        </row>
        <row r="727">
          <cell r="A727">
            <v>81350</v>
          </cell>
          <cell r="B727" t="str">
            <v>Balisador de concreto</v>
          </cell>
          <cell r="C727" t="str">
            <v>un</v>
          </cell>
          <cell r="D727">
            <v>30.77</v>
          </cell>
        </row>
        <row r="728">
          <cell r="A728">
            <v>81600</v>
          </cell>
          <cell r="B728" t="str">
            <v>Defensa singela semi-maleável</v>
          </cell>
          <cell r="C728" t="str">
            <v>m</v>
          </cell>
          <cell r="D728">
            <v>88.57</v>
          </cell>
        </row>
        <row r="729">
          <cell r="A729">
            <v>81650</v>
          </cell>
          <cell r="B729" t="str">
            <v>Remoção e recalçamento de pavimento a lajotas</v>
          </cell>
          <cell r="C729" t="str">
            <v>m²</v>
          </cell>
          <cell r="D729">
            <v>3.9299999999999997</v>
          </cell>
        </row>
        <row r="730">
          <cell r="A730">
            <v>81700</v>
          </cell>
          <cell r="B730" t="str">
            <v>Remoção e relocalização de postes</v>
          </cell>
          <cell r="C730" t="str">
            <v>un</v>
          </cell>
          <cell r="D730">
            <v>222.06</v>
          </cell>
        </row>
        <row r="731">
          <cell r="A731">
            <v>81800</v>
          </cell>
          <cell r="B731" t="str">
            <v>Recuperação de taludes com argila ensacada em polipropileno</v>
          </cell>
          <cell r="C731" t="str">
            <v>un</v>
          </cell>
          <cell r="D731">
            <v>3.98</v>
          </cell>
        </row>
        <row r="732">
          <cell r="A732">
            <v>81900</v>
          </cell>
          <cell r="B732" t="str">
            <v>Calçada em lastro de brita com revestimento em argamassa 1:3</v>
          </cell>
          <cell r="C732" t="str">
            <v>m²</v>
          </cell>
          <cell r="D732">
            <v>8.75</v>
          </cell>
        </row>
        <row r="733">
          <cell r="A733">
            <v>81950</v>
          </cell>
          <cell r="B733" t="str">
            <v>Calçada em lastro de brita com revestimento em concreto</v>
          </cell>
          <cell r="C733" t="str">
            <v>m²</v>
          </cell>
          <cell r="D733">
            <v>9.8800000000000008</v>
          </cell>
        </row>
        <row r="734">
          <cell r="A734">
            <v>82000</v>
          </cell>
          <cell r="B734" t="str">
            <v>Remoção de meio-fio</v>
          </cell>
          <cell r="C734" t="str">
            <v>m</v>
          </cell>
          <cell r="D734">
            <v>0.96</v>
          </cell>
        </row>
        <row r="735">
          <cell r="A735">
            <v>82050</v>
          </cell>
          <cell r="B735" t="str">
            <v>Remoção de camada granular</v>
          </cell>
          <cell r="C735" t="str">
            <v>m³</v>
          </cell>
          <cell r="D735">
            <v>1.2999999999999998</v>
          </cell>
        </row>
        <row r="736">
          <cell r="A736">
            <v>82100</v>
          </cell>
          <cell r="B736" t="str">
            <v>Remoção de pavimento a lajota</v>
          </cell>
          <cell r="C736" t="str">
            <v>m²</v>
          </cell>
          <cell r="D736">
            <v>0.44</v>
          </cell>
        </row>
        <row r="737">
          <cell r="A737">
            <v>82150</v>
          </cell>
          <cell r="B737" t="str">
            <v>Remoção de pavimento a paralelepípedos</v>
          </cell>
          <cell r="C737" t="str">
            <v>m²</v>
          </cell>
          <cell r="D737">
            <v>0.66999999999999993</v>
          </cell>
        </row>
        <row r="738">
          <cell r="A738">
            <v>82200</v>
          </cell>
          <cell r="B738" t="str">
            <v>Remoção de pavimento de CBUQ</v>
          </cell>
          <cell r="C738" t="str">
            <v>m³</v>
          </cell>
          <cell r="D738">
            <v>2.4000000000000004</v>
          </cell>
        </row>
        <row r="739">
          <cell r="A739">
            <v>82250</v>
          </cell>
          <cell r="B739" t="str">
            <v>Remoção de sarjeta em meia calha</v>
          </cell>
          <cell r="C739" t="str">
            <v>un</v>
          </cell>
          <cell r="D739">
            <v>0.6100000000000001</v>
          </cell>
        </row>
        <row r="740">
          <cell r="A740">
            <v>82300</v>
          </cell>
          <cell r="B740" t="str">
            <v>Demolição de alvenaria</v>
          </cell>
          <cell r="C740" t="str">
            <v>m³</v>
          </cell>
          <cell r="D740">
            <v>10.66</v>
          </cell>
        </row>
        <row r="741">
          <cell r="A741">
            <v>82350</v>
          </cell>
          <cell r="B741" t="str">
            <v>Demolição de estrutura em concreto simples</v>
          </cell>
          <cell r="C741" t="str">
            <v>m³</v>
          </cell>
          <cell r="D741">
            <v>13.96</v>
          </cell>
        </row>
        <row r="742">
          <cell r="A742">
            <v>82400</v>
          </cell>
          <cell r="B742" t="str">
            <v>Demolição de estrutura em concreto armado</v>
          </cell>
          <cell r="C742" t="str">
            <v>m³</v>
          </cell>
          <cell r="D742">
            <v>27.9</v>
          </cell>
        </row>
        <row r="743">
          <cell r="A743">
            <v>82600</v>
          </cell>
          <cell r="B743" t="str">
            <v>Gabião caixa galvanizada c/ H=50 cm</v>
          </cell>
          <cell r="C743" t="str">
            <v>m³</v>
          </cell>
          <cell r="D743">
            <v>117.59</v>
          </cell>
        </row>
        <row r="744">
          <cell r="A744">
            <v>82610</v>
          </cell>
          <cell r="B744" t="str">
            <v>Gabião caixa em PVC com H=50 cm</v>
          </cell>
          <cell r="C744" t="str">
            <v>m³</v>
          </cell>
          <cell r="D744">
            <v>130.93</v>
          </cell>
        </row>
        <row r="745">
          <cell r="A745">
            <v>82650</v>
          </cell>
          <cell r="B745" t="str">
            <v>Gabião caixa galvanizada com H=100 cm</v>
          </cell>
          <cell r="C745" t="str">
            <v>m³</v>
          </cell>
          <cell r="D745">
            <v>96.23</v>
          </cell>
        </row>
        <row r="746">
          <cell r="A746">
            <v>82660</v>
          </cell>
          <cell r="B746" t="str">
            <v>Gabião caixa em PVC com H=100 cm</v>
          </cell>
          <cell r="C746" t="str">
            <v>m³</v>
          </cell>
          <cell r="D746">
            <v>104.39</v>
          </cell>
        </row>
        <row r="747">
          <cell r="A747">
            <v>90000</v>
          </cell>
          <cell r="B747" t="str">
            <v>Torre de madeira para cravação de tubulão</v>
          </cell>
          <cell r="C747" t="str">
            <v>m</v>
          </cell>
          <cell r="D747">
            <v>450.9</v>
          </cell>
        </row>
        <row r="748">
          <cell r="A748">
            <v>90010</v>
          </cell>
          <cell r="B748" t="str">
            <v>Argamassa de cimento e areia 1:4 - preparo e materiais</v>
          </cell>
          <cell r="C748" t="str">
            <v>m³</v>
          </cell>
          <cell r="D748">
            <v>104.93</v>
          </cell>
        </row>
        <row r="749">
          <cell r="A749">
            <v>90020</v>
          </cell>
          <cell r="B749" t="str">
            <v>Formas de madeira</v>
          </cell>
          <cell r="C749" t="str">
            <v>m²</v>
          </cell>
          <cell r="D749">
            <v>29.37</v>
          </cell>
        </row>
        <row r="750">
          <cell r="A750">
            <v>90030</v>
          </cell>
          <cell r="B750" t="str">
            <v>Armadura de aço CA-50/CA-60 - fornec. dobr. e colocação</v>
          </cell>
          <cell r="C750" t="str">
            <v>kg</v>
          </cell>
          <cell r="D750">
            <v>2.15</v>
          </cell>
        </row>
        <row r="751">
          <cell r="A751">
            <v>90040</v>
          </cell>
          <cell r="B751" t="str">
            <v>Concreto fck 15 MPa - preparo lançamento e cura</v>
          </cell>
          <cell r="C751" t="str">
            <v>m³</v>
          </cell>
          <cell r="D751">
            <v>129.1</v>
          </cell>
        </row>
        <row r="752">
          <cell r="A752">
            <v>90050</v>
          </cell>
          <cell r="B752" t="str">
            <v>Concreto fck 18 MPa - preparo lançamento e cura</v>
          </cell>
          <cell r="C752" t="str">
            <v>m³</v>
          </cell>
          <cell r="D752">
            <v>134.51</v>
          </cell>
        </row>
        <row r="753">
          <cell r="A753">
            <v>90060</v>
          </cell>
          <cell r="B753" t="str">
            <v>Demolição de estrutura em concreto simples</v>
          </cell>
          <cell r="C753" t="str">
            <v>m³</v>
          </cell>
          <cell r="D753">
            <v>13.96</v>
          </cell>
        </row>
        <row r="754">
          <cell r="A754">
            <v>90070</v>
          </cell>
          <cell r="B754" t="str">
            <v>Demolição de estrutura em concreto armado</v>
          </cell>
          <cell r="C754" t="str">
            <v>m³</v>
          </cell>
          <cell r="D754">
            <v>27.9</v>
          </cell>
        </row>
        <row r="755">
          <cell r="A755">
            <v>90080</v>
          </cell>
          <cell r="B755" t="str">
            <v>Ensecadeiras duplas</v>
          </cell>
          <cell r="C755" t="str">
            <v>m²</v>
          </cell>
          <cell r="D755">
            <v>152.29</v>
          </cell>
        </row>
        <row r="756">
          <cell r="A756">
            <v>90100</v>
          </cell>
          <cell r="B756" t="str">
            <v>Escav. manual p/ cavas de fundação em 1a cat. H&lt;=4,0 m c/ esg.</v>
          </cell>
          <cell r="C756" t="str">
            <v>m³</v>
          </cell>
          <cell r="D756">
            <v>16.75</v>
          </cell>
        </row>
        <row r="757">
          <cell r="A757">
            <v>90110</v>
          </cell>
          <cell r="B757" t="str">
            <v>Escav. mecan. p/ cavas de fundação em 1a cat. H&lt;=4,0 m c/ esg.</v>
          </cell>
          <cell r="C757" t="str">
            <v>m³</v>
          </cell>
          <cell r="D757">
            <v>3.58</v>
          </cell>
        </row>
        <row r="758">
          <cell r="A758">
            <v>90120</v>
          </cell>
          <cell r="B758" t="str">
            <v>Escavação para cavas de fundação em mat. 3a. cat. c/ esgoto.</v>
          </cell>
          <cell r="C758" t="str">
            <v>m³</v>
          </cell>
          <cell r="D758">
            <v>49.13</v>
          </cell>
        </row>
        <row r="759">
          <cell r="A759">
            <v>90130</v>
          </cell>
          <cell r="B759" t="str">
            <v>Estacas matálicas 3 TR-32 - fornecimento e cravação</v>
          </cell>
          <cell r="C759" t="str">
            <v>m</v>
          </cell>
          <cell r="D759">
            <v>120.79</v>
          </cell>
        </row>
        <row r="760">
          <cell r="A760">
            <v>90140</v>
          </cell>
          <cell r="B760" t="str">
            <v>Estacas matálicas 3 TR-37 - fornecimento e cravação</v>
          </cell>
          <cell r="C760" t="str">
            <v>m</v>
          </cell>
          <cell r="D760">
            <v>130.56</v>
          </cell>
        </row>
        <row r="761">
          <cell r="A761">
            <v>90150</v>
          </cell>
          <cell r="B761" t="str">
            <v>Escavação em tubulão a céu aberto em material de 1a. cat.</v>
          </cell>
          <cell r="C761" t="str">
            <v>m³</v>
          </cell>
          <cell r="D761">
            <v>133.01</v>
          </cell>
        </row>
        <row r="762">
          <cell r="A762">
            <v>90160</v>
          </cell>
          <cell r="B762" t="str">
            <v>Escavação em tubulão a céu aberto em material de 3a. cat.</v>
          </cell>
          <cell r="C762" t="str">
            <v>m³</v>
          </cell>
          <cell r="D762">
            <v>548.16</v>
          </cell>
        </row>
        <row r="763">
          <cell r="A763">
            <v>90170</v>
          </cell>
          <cell r="B763" t="str">
            <v>Escavação em tubulão sob ar comprimido em mat. de 1a. cat.</v>
          </cell>
          <cell r="C763" t="str">
            <v>m³</v>
          </cell>
          <cell r="D763">
            <v>638.22</v>
          </cell>
        </row>
        <row r="764">
          <cell r="A764">
            <v>90180</v>
          </cell>
          <cell r="B764" t="str">
            <v>Escavação em tubulão sob ar comprimido em mat. de 3a. cat.</v>
          </cell>
          <cell r="C764" t="str">
            <v>m³</v>
          </cell>
          <cell r="D764">
            <v>1056.97</v>
          </cell>
        </row>
        <row r="765">
          <cell r="A765">
            <v>90190</v>
          </cell>
          <cell r="B765" t="str">
            <v>Cravação de fuste de tubulão a céu aberto</v>
          </cell>
          <cell r="C765" t="str">
            <v>m</v>
          </cell>
          <cell r="D765">
            <v>214.47</v>
          </cell>
        </row>
        <row r="766">
          <cell r="A766">
            <v>90200</v>
          </cell>
          <cell r="B766" t="str">
            <v>Cravação de fuste de tubulão sob ar comprimido</v>
          </cell>
          <cell r="C766" t="str">
            <v>m</v>
          </cell>
          <cell r="D766">
            <v>226.1</v>
          </cell>
        </row>
        <row r="767">
          <cell r="A767">
            <v>90210</v>
          </cell>
          <cell r="B767" t="str">
            <v>Formas de madeira</v>
          </cell>
          <cell r="C767" t="str">
            <v>m²</v>
          </cell>
          <cell r="D767">
            <v>29.37</v>
          </cell>
        </row>
        <row r="768">
          <cell r="A768">
            <v>90220</v>
          </cell>
          <cell r="B768" t="str">
            <v>Formas de placa compensada para mesoestrutura</v>
          </cell>
          <cell r="C768" t="str">
            <v>m²</v>
          </cell>
          <cell r="D768">
            <v>16.239999999999998</v>
          </cell>
        </row>
        <row r="769">
          <cell r="A769">
            <v>90230</v>
          </cell>
          <cell r="B769" t="str">
            <v>Armada de aço CA-50/CA-60 - Fornec. dobr. e colocação</v>
          </cell>
          <cell r="C769" t="str">
            <v>kg</v>
          </cell>
          <cell r="D769">
            <v>2.15</v>
          </cell>
        </row>
        <row r="770">
          <cell r="A770">
            <v>90240</v>
          </cell>
          <cell r="B770" t="str">
            <v>Concreto fck 15 MPa - preparo lançamento e cura</v>
          </cell>
          <cell r="C770" t="str">
            <v>m³</v>
          </cell>
          <cell r="D770">
            <v>129.1</v>
          </cell>
        </row>
        <row r="771">
          <cell r="A771">
            <v>90250</v>
          </cell>
          <cell r="B771" t="str">
            <v>Concreto fck 18 MPa - preparo lançamento e cura</v>
          </cell>
          <cell r="C771" t="str">
            <v>m³</v>
          </cell>
          <cell r="D771">
            <v>134.51</v>
          </cell>
        </row>
        <row r="772">
          <cell r="A772">
            <v>90260</v>
          </cell>
          <cell r="B772" t="str">
            <v>Concreto ciclopico fck 15 MPa - preparo lançamento e cura</v>
          </cell>
          <cell r="C772" t="str">
            <v>m³</v>
          </cell>
          <cell r="D772">
            <v>108.06</v>
          </cell>
        </row>
        <row r="773">
          <cell r="A773">
            <v>90270</v>
          </cell>
          <cell r="B773" t="str">
            <v>Fornecimento e colocação  de aparelho de apoio neoprene</v>
          </cell>
          <cell r="C773" t="str">
            <v>kg</v>
          </cell>
          <cell r="D773">
            <v>46.96</v>
          </cell>
        </row>
        <row r="774">
          <cell r="A774">
            <v>90280</v>
          </cell>
          <cell r="B774" t="str">
            <v>Fornecimento e colocação de aparelho de apoio neoprene</v>
          </cell>
          <cell r="C774" t="str">
            <v>dm³</v>
          </cell>
          <cell r="D774">
            <v>63.21</v>
          </cell>
        </row>
        <row r="775">
          <cell r="A775">
            <v>90500</v>
          </cell>
          <cell r="B775" t="str">
            <v>Escoramento de madeira (cimbramento)</v>
          </cell>
          <cell r="C775" t="str">
            <v>m³</v>
          </cell>
          <cell r="D775">
            <v>24.28</v>
          </cell>
        </row>
        <row r="776">
          <cell r="A776">
            <v>90510</v>
          </cell>
          <cell r="B776" t="str">
            <v>Formas de placa compensada</v>
          </cell>
          <cell r="C776" t="str">
            <v>m²</v>
          </cell>
          <cell r="D776">
            <v>16.239999999999998</v>
          </cell>
        </row>
        <row r="777">
          <cell r="A777">
            <v>90511</v>
          </cell>
          <cell r="B777" t="str">
            <v>Formas de placa compensada plastificada</v>
          </cell>
          <cell r="C777" t="str">
            <v>m²</v>
          </cell>
          <cell r="D777">
            <v>17.47</v>
          </cell>
        </row>
        <row r="778">
          <cell r="A778">
            <v>90520</v>
          </cell>
          <cell r="B778" t="str">
            <v>Armadura de aço CA-50/CA-6 - fornec. dobr. e colocação</v>
          </cell>
          <cell r="C778" t="str">
            <v>kg</v>
          </cell>
          <cell r="D778">
            <v>2.15</v>
          </cell>
        </row>
        <row r="779">
          <cell r="A779">
            <v>90530</v>
          </cell>
          <cell r="B779" t="str">
            <v>Concreto fck 15 MPa - preparo lançamento e cura</v>
          </cell>
          <cell r="C779" t="str">
            <v>m³</v>
          </cell>
          <cell r="D779">
            <v>129.1</v>
          </cell>
        </row>
        <row r="780">
          <cell r="A780">
            <v>90540</v>
          </cell>
          <cell r="B780" t="str">
            <v>Concreto fck 18 MPa - preparo lançamento e cura</v>
          </cell>
          <cell r="C780" t="str">
            <v>m³</v>
          </cell>
          <cell r="D780">
            <v>134.79</v>
          </cell>
        </row>
        <row r="781">
          <cell r="A781">
            <v>90550</v>
          </cell>
          <cell r="B781" t="str">
            <v>Concreto fck 20 MPa - preparo lançamento e cura</v>
          </cell>
          <cell r="C781" t="str">
            <v>m³</v>
          </cell>
          <cell r="D781">
            <v>136.37</v>
          </cell>
        </row>
        <row r="782">
          <cell r="A782">
            <v>90551</v>
          </cell>
          <cell r="B782" t="str">
            <v>Concreto fck 20 MPa - com aditivo plastificante</v>
          </cell>
          <cell r="C782" t="str">
            <v>m³</v>
          </cell>
          <cell r="D782">
            <v>157.04</v>
          </cell>
        </row>
        <row r="783">
          <cell r="A783">
            <v>90560</v>
          </cell>
          <cell r="B783" t="str">
            <v>Concreto fck 24 MPa - preparo lançamento e cura</v>
          </cell>
          <cell r="C783" t="str">
            <v>m³</v>
          </cell>
          <cell r="D783">
            <v>137.75</v>
          </cell>
        </row>
        <row r="784">
          <cell r="A784">
            <v>90570</v>
          </cell>
          <cell r="B784" t="str">
            <v>Concreto fck 32 MPa - preparo lançamento e cura</v>
          </cell>
          <cell r="C784" t="str">
            <v>m³</v>
          </cell>
          <cell r="D784">
            <v>141.86000000000001</v>
          </cell>
        </row>
        <row r="785">
          <cell r="A785">
            <v>90580</v>
          </cell>
          <cell r="B785" t="str">
            <v>Concreto para pavimentação de pista de rolamento</v>
          </cell>
          <cell r="C785" t="str">
            <v>m³</v>
          </cell>
          <cell r="D785">
            <v>132.38</v>
          </cell>
        </row>
        <row r="786">
          <cell r="A786">
            <v>90581</v>
          </cell>
          <cell r="B786" t="str">
            <v>Adesivo estrutural</v>
          </cell>
          <cell r="C786" t="str">
            <v>kg</v>
          </cell>
          <cell r="D786">
            <v>37.32</v>
          </cell>
        </row>
        <row r="787">
          <cell r="A787">
            <v>90582</v>
          </cell>
          <cell r="B787" t="str">
            <v>Argamassa sob adesivo estrutural</v>
          </cell>
          <cell r="C787" t="str">
            <v>m²</v>
          </cell>
          <cell r="D787">
            <v>21.27</v>
          </cell>
        </row>
        <row r="788">
          <cell r="A788">
            <v>90590</v>
          </cell>
          <cell r="B788" t="str">
            <v>Guarda-corpo - materiais moldagem e colocação</v>
          </cell>
          <cell r="C788" t="str">
            <v>m</v>
          </cell>
          <cell r="D788">
            <v>61.3</v>
          </cell>
        </row>
        <row r="789">
          <cell r="A789">
            <v>90600</v>
          </cell>
          <cell r="B789" t="str">
            <v>Dreno de PVC D=100 mm - fornecimento e colocação</v>
          </cell>
          <cell r="C789" t="str">
            <v>un</v>
          </cell>
          <cell r="D789">
            <v>5.32</v>
          </cell>
        </row>
        <row r="790">
          <cell r="A790">
            <v>90610</v>
          </cell>
          <cell r="B790" t="str">
            <v>Dreno de PVC D=50 mm - fornecimento e colocação</v>
          </cell>
          <cell r="C790" t="str">
            <v>un</v>
          </cell>
          <cell r="D790">
            <v>3.98</v>
          </cell>
        </row>
        <row r="791">
          <cell r="A791">
            <v>90611</v>
          </cell>
          <cell r="B791" t="str">
            <v>Corte de concreto</v>
          </cell>
          <cell r="C791" t="str">
            <v>m²</v>
          </cell>
          <cell r="D791">
            <v>46</v>
          </cell>
        </row>
        <row r="792">
          <cell r="A792">
            <v>90612</v>
          </cell>
          <cell r="B792" t="str">
            <v>Apicoamento de concreto</v>
          </cell>
          <cell r="C792" t="str">
            <v>m²</v>
          </cell>
          <cell r="D792">
            <v>19.29</v>
          </cell>
        </row>
        <row r="793">
          <cell r="A793">
            <v>90613</v>
          </cell>
          <cell r="B793" t="str">
            <v>Jateamento de estrutura de concreto</v>
          </cell>
          <cell r="C793" t="str">
            <v>m²</v>
          </cell>
          <cell r="D793">
            <v>14.43</v>
          </cell>
        </row>
        <row r="794">
          <cell r="A794">
            <v>90620</v>
          </cell>
          <cell r="B794" t="str">
            <v>Limpeza e pintura de cimento</v>
          </cell>
          <cell r="C794" t="str">
            <v>m²</v>
          </cell>
          <cell r="D794">
            <v>2.11</v>
          </cell>
        </row>
        <row r="795">
          <cell r="A795">
            <v>90630</v>
          </cell>
          <cell r="B795" t="str">
            <v>Pintura com silicone sobre estrutura nova de concreto</v>
          </cell>
          <cell r="C795" t="str">
            <v>m²</v>
          </cell>
          <cell r="D795">
            <v>12.33</v>
          </cell>
        </row>
        <row r="797">
          <cell r="A797" t="str">
            <v>*1</v>
          </cell>
          <cell r="B797" t="str">
            <v>Caixa coletora com boca de lobo p/ BSTC, D=80cm e h=1,5m</v>
          </cell>
          <cell r="C797" t="str">
            <v>un</v>
          </cell>
          <cell r="D797">
            <v>771.32</v>
          </cell>
        </row>
        <row r="798">
          <cell r="A798" t="str">
            <v>*2</v>
          </cell>
          <cell r="B798" t="str">
            <v>Caixa coletora com boca de lobo p/ BSTC, D=80cm e h=2,5m</v>
          </cell>
          <cell r="C798" t="str">
            <v>un</v>
          </cell>
          <cell r="D798">
            <v>820</v>
          </cell>
        </row>
        <row r="799">
          <cell r="A799" t="str">
            <v>*3</v>
          </cell>
          <cell r="B799" t="str">
            <v>Barreira Tipo DNER</v>
          </cell>
          <cell r="C799" t="str">
            <v>m</v>
          </cell>
          <cell r="D799">
            <v>66.55</v>
          </cell>
        </row>
        <row r="800">
          <cell r="A800" t="str">
            <v>*4</v>
          </cell>
          <cell r="B800" t="str">
            <v>Lombada eletrônica</v>
          </cell>
          <cell r="C800" t="str">
            <v>un</v>
          </cell>
          <cell r="D800">
            <v>36000</v>
          </cell>
        </row>
        <row r="801">
          <cell r="A801" t="str">
            <v>*5</v>
          </cell>
          <cell r="B801" t="str">
            <v>Meio-fio de concreto tipo MFC-03 (DNER)</v>
          </cell>
          <cell r="C801" t="str">
            <v>m</v>
          </cell>
          <cell r="D801">
            <v>24.040000000000003</v>
          </cell>
        </row>
        <row r="802">
          <cell r="A802" t="str">
            <v>*6</v>
          </cell>
          <cell r="B802" t="str">
            <v>Cortina atirantada</v>
          </cell>
          <cell r="C802" t="str">
            <v>m²</v>
          </cell>
          <cell r="D802">
            <v>400</v>
          </cell>
        </row>
        <row r="803">
          <cell r="A803" t="str">
            <v>*7</v>
          </cell>
          <cell r="B803" t="str">
            <v>Fornec. e plantio de mudas de árvores selecionadas</v>
          </cell>
          <cell r="C803" t="str">
            <v>un</v>
          </cell>
          <cell r="D803">
            <v>5.21</v>
          </cell>
        </row>
        <row r="804">
          <cell r="A804" t="str">
            <v>*8</v>
          </cell>
          <cell r="B804" t="str">
            <v>Semáforo</v>
          </cell>
          <cell r="C804" t="str">
            <v>un</v>
          </cell>
          <cell r="D804">
            <v>20000</v>
          </cell>
        </row>
        <row r="805">
          <cell r="A805" t="str">
            <v>*9</v>
          </cell>
          <cell r="B805" t="str">
            <v>Iluminação</v>
          </cell>
          <cell r="C805" t="str">
            <v>postes</v>
          </cell>
          <cell r="D805">
            <v>5000</v>
          </cell>
        </row>
        <row r="806">
          <cell r="A806" t="str">
            <v>*10</v>
          </cell>
          <cell r="B806" t="str">
            <v>Cancela automatizada</v>
          </cell>
          <cell r="C806" t="str">
            <v>un</v>
          </cell>
          <cell r="D806">
            <v>12000</v>
          </cell>
        </row>
        <row r="807">
          <cell r="A807" t="str">
            <v>*11</v>
          </cell>
          <cell r="B807" t="str">
            <v>Poste de sinalização automatizado</v>
          </cell>
          <cell r="C807" t="str">
            <v>un</v>
          </cell>
          <cell r="D807">
            <v>6000</v>
          </cell>
        </row>
        <row r="808">
          <cell r="A808" t="str">
            <v>*12</v>
          </cell>
          <cell r="B808" t="str">
            <v>Posto da Polícia Rodoviária Federal</v>
          </cell>
          <cell r="C808" t="str">
            <v>m²</v>
          </cell>
          <cell r="D808">
            <v>422.52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vent."/>
      <sheetName val="Croqui"/>
      <sheetName val="Comparativo"/>
      <sheetName val="Mat. Bet."/>
      <sheetName val="Calc.transporte"/>
      <sheetName val="Preço MBet."/>
      <sheetName val="TLCB5"/>
      <sheetName val="TLMR"/>
      <sheetName val="TLBM"/>
      <sheetName val="TCCC"/>
      <sheetName val="TLCB10"/>
      <sheetName val="TLCC4"/>
      <sheetName val="TCCB10"/>
      <sheetName val="Quadro res. transp."/>
      <sheetName val="CURVA ABC"/>
      <sheetName val="Orçamento"/>
      <sheetName val="Serviços"/>
      <sheetName val="Cronograma 1º"/>
      <sheetName val="Cronograma 2º"/>
      <sheetName val="Instalação"/>
      <sheetName val="Mobiliz."/>
      <sheetName val="Cpu Trans."/>
      <sheetName val="CAP-CM30"/>
      <sheetName val="Rotineira"/>
      <sheetName val="Veíc."/>
      <sheetName val="Serv.Aux."/>
      <sheetName val="Const. Dren."/>
      <sheetName val="Aux.Dren"/>
      <sheetName val="Serv. Adm."/>
      <sheetName val="CPUMat.Bet."/>
      <sheetName val="M Obra"/>
      <sheetName val="Equip."/>
      <sheetName val="Materiais"/>
      <sheetName val="DIVISÓRIAS"/>
      <sheetName val="Modelo"/>
    </sheetNames>
    <sheetDataSet>
      <sheetData sheetId="0" refreshError="1"/>
      <sheetData sheetId="1" refreshError="1"/>
      <sheetData sheetId="2" refreshError="1"/>
      <sheetData sheetId="3">
        <row r="22">
          <cell r="E22">
            <v>293.51</v>
          </cell>
        </row>
        <row r="24">
          <cell r="E24">
            <v>342.11</v>
          </cell>
        </row>
        <row r="25">
          <cell r="F25">
            <v>265.37</v>
          </cell>
        </row>
        <row r="27">
          <cell r="F27">
            <v>309.29000000000002</v>
          </cell>
        </row>
        <row r="28">
          <cell r="F28">
            <v>265.37</v>
          </cell>
        </row>
        <row r="29">
          <cell r="F29">
            <v>24.49</v>
          </cell>
        </row>
        <row r="30">
          <cell r="F30">
            <v>280.83</v>
          </cell>
        </row>
        <row r="31">
          <cell r="F31">
            <v>39.950000000000003</v>
          </cell>
        </row>
        <row r="33">
          <cell r="F33">
            <v>265.37</v>
          </cell>
        </row>
        <row r="34">
          <cell r="F34">
            <v>24.49</v>
          </cell>
        </row>
        <row r="36">
          <cell r="F36">
            <v>265.37</v>
          </cell>
        </row>
        <row r="37">
          <cell r="F37">
            <v>24.49</v>
          </cell>
        </row>
        <row r="39">
          <cell r="F39">
            <v>280.83</v>
          </cell>
        </row>
        <row r="40">
          <cell r="F40">
            <v>39.950000000000003</v>
          </cell>
        </row>
        <row r="42">
          <cell r="F42">
            <v>265.37</v>
          </cell>
        </row>
        <row r="43">
          <cell r="F43">
            <v>24.49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ela abril 2000"/>
      <sheetName val="RELATÓRIO"/>
      <sheetName val="RESUMO-DVOP"/>
      <sheetName val="REAJU"/>
      <sheetName val="Cronograma Físico-Financeiro"/>
      <sheetName val="Desmatamento"/>
      <sheetName val="Aterro"/>
      <sheetName val="Aterro (2)"/>
      <sheetName val="Cortes"/>
      <sheetName val="Compac.95%"/>
      <sheetName val="Compac.100%"/>
      <sheetName val="DMT Terrap."/>
      <sheetName val="O.A.C."/>
      <sheetName val="Regularização"/>
      <sheetName val="Croquis"/>
      <sheetName val="Base"/>
      <sheetName val="Solo-Cimento"/>
      <sheetName val="Imprimação"/>
      <sheetName val="Concreto "/>
      <sheetName val="D.M.T. Brita"/>
      <sheetName val="T.S.D."/>
      <sheetName val="Meio-fio"/>
      <sheetName val="Dren. Superf."/>
      <sheetName val="GRAMA"/>
      <sheetName val="Sinal. Horizont."/>
      <sheetName val="DMT DIGITAÇÃO"/>
      <sheetName val="CUSTO HORÁRIO"/>
      <sheetName val="Mão de obra"/>
      <sheetName val="Materi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PA"/>
      <sheetName val="gráfico"/>
      <sheetName val="abc"/>
      <sheetName val="QUANT E CUSTOS"/>
      <sheetName val="plan.preçounit."/>
      <sheetName val="cron.físico"/>
      <sheetName val="qd transp"/>
      <sheetName val="PATO"/>
      <sheetName val="mist.bet.usin.frio"/>
      <sheetName val="Aqui. bet. mist. a frio"/>
      <sheetName val="Transp. mat. bet. usinado a f"/>
      <sheetName val="Rec. do rev. com MBUF"/>
      <sheetName val="Transporte RR-1C"/>
      <sheetName val="rem.prof.dem.manual"/>
      <sheetName val="Rec. man aterro"/>
      <sheetName val="Remoc.CG"/>
      <sheetName val="Limp. vala"/>
      <sheetName val="Limp. bueiro"/>
      <sheetName val="Desob.bueiro"/>
      <sheetName val="caiação"/>
      <sheetName val="Rem. Barreira"/>
      <sheetName val="Roç. colonião"/>
      <sheetName val="veículo até 100hp"/>
      <sheetName val="Trans_Carr_Pav (cercas)"/>
      <sheetName val="SBRP"/>
      <sheetName val="Mobilização"/>
      <sheetName val="LAYOUT_CANTEIRO"/>
      <sheetName val="Prancha"/>
      <sheetName val="sinapi"/>
      <sheetName val="custo_trans_betum"/>
      <sheetName val="QTT  BETU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1"/>
      <sheetName val="Gráf2"/>
      <sheetName val="Gráf3"/>
      <sheetName val="Gráf4"/>
      <sheetName val="Viga Benkellman"/>
      <sheetName val="Estudo Estatístico"/>
      <sheetName val="Pro - 10 norma A"/>
      <sheetName val="Pró - 11 norma B"/>
      <sheetName val="Resumo subtrechos homgêneos"/>
      <sheetName val="Demonstrativo Dimensionamento"/>
      <sheetName val="Camadas Mat. Distintos"/>
      <sheetName val="PRO-08"/>
      <sheetName val="ANALISES"/>
      <sheetName val="Cálculo"/>
      <sheetName val="memória de calculo_liquida"/>
      <sheetName val="Quadro + Gráfico"/>
      <sheetName val="Custo do CM-30"/>
      <sheetName val="Preços"/>
      <sheetName val="Desp. Apoio"/>
      <sheetName val="Proposta"/>
      <sheetName val="Carimbo de Nota"/>
      <sheetName val="Fresagem de Pista Ago-98"/>
      <sheetName val="Viga_Benkellman"/>
      <sheetName val="Estudo_Estatístico"/>
      <sheetName val="Pro_-_10_norma_A"/>
      <sheetName val="Pró_-_11_norma_B"/>
      <sheetName val="Resumo_subtrechos_homgêneos"/>
      <sheetName val="Demonstrativo_Dimensionamento"/>
      <sheetName val="Camadas_Mat__Distintos"/>
      <sheetName val="Custo_do_CM-30"/>
      <sheetName val="memória_de_calculo_liquida"/>
      <sheetName val="Quadro_+_Gráfico"/>
      <sheetName val="Desp__Apoio"/>
      <sheetName val="Tela"/>
      <sheetName val="Atualizacao"/>
      <sheetName val="Chuvas"/>
      <sheetName val="Medição"/>
      <sheetName val="P3"/>
      <sheetName val="PLANILHA ATUALIZADA"/>
      <sheetName val="Auxiliar"/>
      <sheetName val="COMPOS1"/>
      <sheetName val="RELATA"/>
      <sheetName val="Conc 20"/>
      <sheetName val="CRON.NOVO.ARIPUANA"/>
      <sheetName val="PRO_08"/>
      <sheetName val="CAPA"/>
      <sheetName val="SUMÁRIO GERAL"/>
      <sheetName val="DIVISÓRIAS"/>
      <sheetName val="CAPA CD"/>
      <sheetName val="CABEÇALHO-RODAPÉ"/>
      <sheetName val="ABC"/>
      <sheetName val="ORÇAMENTO"/>
      <sheetName val="MEMÓRIA"/>
      <sheetName val="CRONOGRAMA"/>
      <sheetName val="BDI"/>
      <sheetName val="Encargos Sociais"/>
      <sheetName val="CPU"/>
      <sheetName val="Quadro Bueiros"/>
      <sheetName val="MP CUB"/>
      <sheetName val="Plan1"/>
      <sheetName val="CBR Jazida"/>
      <sheetName val="JAZIDAS"/>
      <sheetName val="plan"/>
      <sheetName val="Plan2"/>
      <sheetName val="Custo da Imprimação"/>
      <sheetName val="Custo da Pintura de Ligação"/>
      <sheetName val="RP-1 SB (3)"/>
      <sheetName val="RESUMO_AUT1"/>
      <sheetName val="Resumo Financeiro"/>
      <sheetName val="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/>
      <sheetData sheetId="46"/>
      <sheetData sheetId="47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-08"/>
      <sheetName val="Gráf1"/>
      <sheetName val="Gráf2"/>
      <sheetName val="Gráf3"/>
      <sheetName val="Gráf4"/>
      <sheetName val="Viga Benkellman"/>
      <sheetName val="Estudo Estatístico"/>
      <sheetName val="Pro - 10 norma A"/>
      <sheetName val="Pró - 11 norma B"/>
      <sheetName val="Resumo subtrechos homgêneos"/>
      <sheetName val="Demonstrativo Dimensionamento"/>
      <sheetName val="Camadas Mat. Distintos"/>
      <sheetName val="ANALISES"/>
      <sheetName val="Custo do CM-30"/>
      <sheetName val="Cálculo"/>
      <sheetName val="Quadro + Gráfico"/>
      <sheetName val="Preços"/>
      <sheetName val="Desp. Apoio"/>
      <sheetName val="PRO_08"/>
      <sheetName val="Carimbo de Nota"/>
      <sheetName val="Fresagem de Pista Ago-98"/>
      <sheetName val="ROSTO"/>
      <sheetName val="7CONT FIN"/>
      <sheetName val="DG"/>
      <sheetName val="memória de calculo_liquida"/>
      <sheetName val="Viga_Benkellman"/>
      <sheetName val="Estudo_Estatístico"/>
      <sheetName val="Pro_-_10_norma_A"/>
      <sheetName val="Pró_-_11_norma_B"/>
      <sheetName val="Resumo_subtrechos_homgêneos"/>
      <sheetName val="Demonstrativo_Dimensionamento"/>
      <sheetName val="Camadas_Mat__Distintos"/>
      <sheetName val="Custo_do_CM-30"/>
      <sheetName val="memória_de_calculo_liquida"/>
      <sheetName val="Quadro_+_Gráfico"/>
      <sheetName val="Desp__Apoio"/>
      <sheetName val="Propos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1"/>
      <sheetName val="Plan2"/>
      <sheetName val="Plan3"/>
      <sheetName val="VariáveisOcultas"/>
      <sheetName val="Variáveis"/>
      <sheetName val="Convenções"/>
      <sheetName val="Cortes"/>
      <sheetName val="Cortes Auxiliar"/>
      <sheetName val="Aterros"/>
      <sheetName val="DistDeMassas"/>
      <sheetName val="Consistência"/>
      <sheetName val="DistDeMassasImpressa"/>
      <sheetName val="Qd Quant - Modelo DER"/>
      <sheetName val="Qd Quant - Formato A4"/>
      <sheetName val="Historico"/>
      <sheetName val="Ajuda"/>
      <sheetName val="Oculta"/>
      <sheetName val="TabelaSicro"/>
      <sheetName val="PRO-08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fício"/>
      <sheetName val="RELATÓRIO"/>
      <sheetName val="RESUMO-DVOP"/>
      <sheetName val="REAJU"/>
      <sheetName val="Mat Asf"/>
      <sheetName val="Crono Físico-Financeiro"/>
      <sheetName val="Plan1"/>
      <sheetName val="terraplenagem"/>
      <sheetName val="preench rebaixo em rocha"/>
      <sheetName val="DMT"/>
      <sheetName val="remoção de base antiga"/>
      <sheetName val="subbase (1)"/>
      <sheetName val="base (1)"/>
      <sheetName val="Imprimação (1)"/>
      <sheetName val="pintura de ligação (1)"/>
      <sheetName val="CBUQ (1)"/>
      <sheetName val="Binder (1)"/>
      <sheetName val="Transp-Massa (1)"/>
      <sheetName val="Transp-Brita (1)"/>
      <sheetName val="remoção de pavim (1)"/>
      <sheetName val="dreno transversal (1)"/>
      <sheetName val="meio fio com sarjeta conjug (1)"/>
      <sheetName val="base (2)"/>
      <sheetName val="transp mat jaz (2)"/>
      <sheetName val="remoçao de pavim (1)"/>
      <sheetName val="Pintura de ligação (2)"/>
      <sheetName val="CBUQ (2)"/>
      <sheetName val="Transp-Massa (2)"/>
      <sheetName val="Transp-Brita (2)"/>
      <sheetName val="RESUMO_DVOP"/>
      <sheetName val="Desmat"/>
      <sheetName val="Aux.da anterior"/>
      <sheetName val="Cubação"/>
      <sheetName val="Croqui"/>
      <sheetName val="CALCULOS AUXILIARES"/>
      <sheetName val="Pato"/>
      <sheetName val="ID"/>
      <sheetName val="MT"/>
    </sheetNames>
    <sheetDataSet>
      <sheetData sheetId="0" refreshError="1"/>
      <sheetData sheetId="1" refreshError="1">
        <row r="2">
          <cell r="B2" t="str">
            <v>OBRA: Complementação da Restauração de Rodovias Pavimentadas e Melhoramentos</v>
          </cell>
        </row>
        <row r="3">
          <cell r="B3" t="str">
            <v>RODOVIA/PROGRAMA: MT-358</v>
          </cell>
        </row>
        <row r="4">
          <cell r="B4" t="str">
            <v>TRECHO: Tangará da Serra - Assari</v>
          </cell>
        </row>
        <row r="5">
          <cell r="B5" t="str">
            <v>SUB-TRECHO: Tangará da Serra - Entrº MT-343</v>
          </cell>
        </row>
        <row r="6">
          <cell r="B6" t="str">
            <v>CONTRATO: 005/2001/00/00-P.Jur.</v>
          </cell>
        </row>
        <row r="7">
          <cell r="B7" t="str">
            <v>REFERÊNCIA (nº ordem med./aval): 6ª Medição Provisória</v>
          </cell>
        </row>
        <row r="8">
          <cell r="B8" t="str">
            <v>PERÍODO SIMPLES: 01/08/01 à 31/08/01</v>
          </cell>
        </row>
        <row r="9">
          <cell r="B9" t="str">
            <v>FIRMA: CONSTRUTORA TRIUNFO S/A</v>
          </cell>
        </row>
        <row r="10">
          <cell r="B10" t="str">
            <v>RELATÓRIO  DOS  SERVIÇOS  EXECUTADOS</v>
          </cell>
        </row>
        <row r="11">
          <cell r="B11" t="str">
            <v>CÓDIGO</v>
          </cell>
          <cell r="C11" t="str">
            <v>DISCRIMINAÇÃO</v>
          </cell>
          <cell r="D11" t="str">
            <v>UNID.</v>
          </cell>
        </row>
        <row r="12">
          <cell r="C12" t="str">
            <v>MELHORAMENTOS</v>
          </cell>
        </row>
        <row r="13">
          <cell r="B13">
            <v>40000</v>
          </cell>
          <cell r="C13" t="str">
            <v>TERRAPLENAGEM</v>
          </cell>
        </row>
        <row r="14">
          <cell r="B14">
            <v>40110</v>
          </cell>
          <cell r="C14" t="str">
            <v>Desmatamento, destocamento e limpeza em mata</v>
          </cell>
          <cell r="D14" t="str">
            <v>m²</v>
          </cell>
        </row>
        <row r="15">
          <cell r="B15">
            <v>40140</v>
          </cell>
          <cell r="C15" t="str">
            <v>Remoção e limpeza da camada vegetal</v>
          </cell>
          <cell r="D15" t="str">
            <v>m²</v>
          </cell>
        </row>
        <row r="16">
          <cell r="B16">
            <v>40201</v>
          </cell>
          <cell r="C16" t="str">
            <v>Escavação, carga e transp. de mat. de 1ª cat. DMT &lt; 50 m</v>
          </cell>
          <cell r="D16" t="str">
            <v>m³</v>
          </cell>
        </row>
        <row r="17">
          <cell r="B17">
            <v>40202</v>
          </cell>
          <cell r="C17" t="str">
            <v>Escavação, carga e transp. de mat. de 1ª cat. 50 &lt; DMT &lt; 200 m</v>
          </cell>
          <cell r="D17" t="str">
            <v>m³</v>
          </cell>
        </row>
        <row r="18">
          <cell r="B18">
            <v>40203</v>
          </cell>
          <cell r="C18" t="str">
            <v>Escavação, carga e transp. de mat. de 1ª cat. 200 &lt; DMT &lt; 400 m</v>
          </cell>
          <cell r="D18" t="str">
            <v>m³</v>
          </cell>
        </row>
        <row r="19">
          <cell r="B19">
            <v>40204</v>
          </cell>
          <cell r="C19" t="str">
            <v>Escavação, carga e transp. de mat. de 1ª cat. 400 &lt; DMT &lt; 600 m</v>
          </cell>
          <cell r="D19" t="str">
            <v>m³</v>
          </cell>
        </row>
        <row r="20">
          <cell r="B20">
            <v>40205</v>
          </cell>
          <cell r="C20" t="str">
            <v>Escavação, carga e transp. de mat. de 1ª cat. 600 &lt; DMT &lt; 800 m</v>
          </cell>
          <cell r="D20" t="str">
            <v>m³</v>
          </cell>
        </row>
        <row r="21">
          <cell r="B21">
            <v>40206</v>
          </cell>
          <cell r="C21" t="str">
            <v>Escavação, carga e transp. de mat. de 1ª cat. 800 &lt; DMT &lt; 1000 m</v>
          </cell>
          <cell r="D21" t="str">
            <v>m³</v>
          </cell>
        </row>
        <row r="22">
          <cell r="B22">
            <v>40207</v>
          </cell>
          <cell r="C22" t="str">
            <v>Escavação, carga e transp. de mat. de 1ª cat. 1000 &lt; DMT &lt; 1200 m</v>
          </cell>
          <cell r="D22" t="str">
            <v>m³</v>
          </cell>
        </row>
        <row r="23">
          <cell r="B23">
            <v>40209</v>
          </cell>
          <cell r="C23" t="str">
            <v>Escavação, carga e transp. de mat. de 1ª cat. 1400 &lt; DMT &lt; 1600 m</v>
          </cell>
          <cell r="D23" t="str">
            <v>m³</v>
          </cell>
        </row>
        <row r="24">
          <cell r="B24">
            <v>40211</v>
          </cell>
          <cell r="C24" t="str">
            <v>Escavação, carga e transp. de mat. de 1ª cat. 1800 &lt; DMT &lt; 2000 m</v>
          </cell>
          <cell r="D24" t="str">
            <v>m³</v>
          </cell>
        </row>
        <row r="25">
          <cell r="B25">
            <v>40212</v>
          </cell>
          <cell r="C25" t="str">
            <v>Escavação, carga e transp. de mat. de 1ª cat. 2000 &lt; DMT &lt; 3000 m</v>
          </cell>
          <cell r="D25" t="str">
            <v>m³</v>
          </cell>
        </row>
        <row r="26">
          <cell r="B26">
            <v>40301</v>
          </cell>
          <cell r="C26" t="str">
            <v>Escavação, carga e transp. de mat. de 2ª cat. DMT &lt; 50 m</v>
          </cell>
          <cell r="D26" t="str">
            <v>m³</v>
          </cell>
        </row>
        <row r="27">
          <cell r="B27">
            <v>40302</v>
          </cell>
          <cell r="C27" t="str">
            <v>Escavação, carga e transp. de mat. de 2ª cat. 50 &lt; DMT &lt; 200 m</v>
          </cell>
          <cell r="D27" t="str">
            <v>m³</v>
          </cell>
        </row>
        <row r="28">
          <cell r="B28">
            <v>40303</v>
          </cell>
          <cell r="C28" t="str">
            <v>Escavação, carga e transp. de mat. de 2ª cat. 200 &lt; DMT &lt; 400 m</v>
          </cell>
          <cell r="D28" t="str">
            <v>m³</v>
          </cell>
        </row>
        <row r="29">
          <cell r="B29">
            <v>40304</v>
          </cell>
          <cell r="C29" t="str">
            <v>Escavação, carga e transp. de mat. de 2ª cat. 400 &lt; DMT &lt; 600 m</v>
          </cell>
          <cell r="D29" t="str">
            <v>m³</v>
          </cell>
        </row>
        <row r="30">
          <cell r="B30">
            <v>40305</v>
          </cell>
          <cell r="C30" t="str">
            <v>Escavação, carga e transp. de mat. de 2ª cat. 600 &lt; DMT &lt; 800 m</v>
          </cell>
          <cell r="D30" t="str">
            <v>m³</v>
          </cell>
          <cell r="I30">
            <v>6159.39</v>
          </cell>
        </row>
        <row r="31">
          <cell r="B31">
            <v>40306</v>
          </cell>
          <cell r="C31" t="str">
            <v>Escavação, carga e transp. de mat. de 2ª cat. 800 &lt; DMT &lt; 1000 m</v>
          </cell>
          <cell r="D31" t="str">
            <v>m³</v>
          </cell>
          <cell r="I31">
            <v>1052.415</v>
          </cell>
        </row>
        <row r="32">
          <cell r="B32">
            <v>40401</v>
          </cell>
          <cell r="C32" t="str">
            <v>Escavação, carga e transp. de mat. de 3ª cat. DMT &lt; 50 m</v>
          </cell>
          <cell r="D32" t="str">
            <v>m³</v>
          </cell>
        </row>
        <row r="33">
          <cell r="B33">
            <v>40402</v>
          </cell>
          <cell r="C33" t="str">
            <v>Escavação, carga e transp. de mat. de 3ª cat. 50 &lt; DMT &lt; 200 m</v>
          </cell>
          <cell r="D33" t="str">
            <v>m³</v>
          </cell>
        </row>
        <row r="34">
          <cell r="B34">
            <v>40403</v>
          </cell>
          <cell r="C34" t="str">
            <v>Escavação, carga e transp. de mat. de 3ª cat. 200 &lt; DMT &lt; 400 m</v>
          </cell>
          <cell r="D34" t="str">
            <v>m³</v>
          </cell>
        </row>
        <row r="35">
          <cell r="B35">
            <v>40404</v>
          </cell>
          <cell r="C35" t="str">
            <v>Escavação, carga e transp. de mat. de 3ª cat. 400 &lt; DMT &lt; 600 m</v>
          </cell>
          <cell r="D35" t="str">
            <v>m³</v>
          </cell>
        </row>
        <row r="36">
          <cell r="B36">
            <v>40405</v>
          </cell>
          <cell r="C36" t="str">
            <v>Escavação, carga e transp. de mat. de 3ª cat. 600 &lt; DMT &lt; 800 m</v>
          </cell>
          <cell r="D36" t="str">
            <v>m³</v>
          </cell>
        </row>
        <row r="37">
          <cell r="B37">
            <v>40406</v>
          </cell>
          <cell r="C37" t="str">
            <v>Escavação, carga e transp. de mat. de 3ª cat. 800 &lt; DMT &lt; 1000 m</v>
          </cell>
          <cell r="D37" t="str">
            <v>m³</v>
          </cell>
        </row>
        <row r="38">
          <cell r="B38">
            <v>40407</v>
          </cell>
          <cell r="C38" t="str">
            <v>Escavação, carga e transp. de mat. de 3ª cat. 1000 &lt; DMT &lt; 1200 m</v>
          </cell>
          <cell r="D38" t="str">
            <v>m³</v>
          </cell>
        </row>
        <row r="39">
          <cell r="B39">
            <v>40510</v>
          </cell>
          <cell r="C39" t="str">
            <v>Compactação de aterros a 95% do Proctor Normal</v>
          </cell>
          <cell r="D39" t="str">
            <v>m³</v>
          </cell>
        </row>
        <row r="40">
          <cell r="B40">
            <v>40520</v>
          </cell>
          <cell r="C40" t="str">
            <v>Compactação de aterros a 100% do Proctor Normal</v>
          </cell>
          <cell r="D40" t="str">
            <v>m³</v>
          </cell>
        </row>
        <row r="41">
          <cell r="B41">
            <v>40710</v>
          </cell>
          <cell r="C41" t="str">
            <v>Preenchimento de rebaixo em rocha</v>
          </cell>
          <cell r="D41" t="str">
            <v>m³</v>
          </cell>
        </row>
        <row r="43">
          <cell r="B43">
            <v>50000</v>
          </cell>
          <cell r="C43" t="str">
            <v>PAVIMENTAÇÃO</v>
          </cell>
        </row>
        <row r="44">
          <cell r="B44">
            <v>50100</v>
          </cell>
          <cell r="C44" t="str">
            <v>Regularização do sub-leito</v>
          </cell>
          <cell r="D44" t="str">
            <v>m²</v>
          </cell>
        </row>
        <row r="45">
          <cell r="B45">
            <v>50210</v>
          </cell>
          <cell r="C45" t="str">
            <v>Sub-base de solo estabilizado sem mistura</v>
          </cell>
          <cell r="D45" t="str">
            <v>m³</v>
          </cell>
        </row>
        <row r="46">
          <cell r="B46">
            <v>50230</v>
          </cell>
          <cell r="C46" t="str">
            <v>Base de solo estabilizado sem mistura</v>
          </cell>
          <cell r="D46" t="str">
            <v>m³</v>
          </cell>
        </row>
        <row r="47">
          <cell r="B47">
            <v>50610</v>
          </cell>
          <cell r="C47" t="str">
            <v>Imprimação asfáltica - execução</v>
          </cell>
          <cell r="D47" t="str">
            <v>m²</v>
          </cell>
        </row>
        <row r="48">
          <cell r="B48">
            <v>50620</v>
          </cell>
          <cell r="C48" t="str">
            <v>Pintura de ligação - execução</v>
          </cell>
          <cell r="D48" t="str">
            <v>m²</v>
          </cell>
        </row>
        <row r="49">
          <cell r="B49">
            <v>50740</v>
          </cell>
          <cell r="C49" t="str">
            <v>Concreto betuminoso usinado a quente</v>
          </cell>
          <cell r="D49" t="str">
            <v>m³</v>
          </cell>
        </row>
        <row r="50">
          <cell r="B50">
            <v>50745</v>
          </cell>
          <cell r="C50" t="str">
            <v>Concreto betuminoso usinado a quente para Binder</v>
          </cell>
          <cell r="D50" t="str">
            <v>m³</v>
          </cell>
        </row>
        <row r="51">
          <cell r="B51">
            <v>52010</v>
          </cell>
          <cell r="C51" t="str">
            <v>Transporte de material de jazida para sub-base e base</v>
          </cell>
          <cell r="D51" t="str">
            <v>m³xkm</v>
          </cell>
        </row>
        <row r="52">
          <cell r="B52">
            <v>52100</v>
          </cell>
          <cell r="C52" t="str">
            <v>Fornecimento e transporte de cimento asfáltico penetração CAP-20</v>
          </cell>
          <cell r="D52" t="str">
            <v>t</v>
          </cell>
        </row>
        <row r="53">
          <cell r="B53">
            <v>52200</v>
          </cell>
          <cell r="C53" t="str">
            <v>Fornecimento e transporte de asfalto CM-30</v>
          </cell>
          <cell r="D53" t="str">
            <v>t</v>
          </cell>
        </row>
        <row r="54">
          <cell r="B54">
            <v>52300</v>
          </cell>
          <cell r="C54" t="str">
            <v>Fornecimento e transporte de emulsão asfáltica RR-2C</v>
          </cell>
          <cell r="D54" t="str">
            <v>t</v>
          </cell>
        </row>
        <row r="55">
          <cell r="B55">
            <v>90219</v>
          </cell>
          <cell r="C55" t="str">
            <v>Remoção de pavimento</v>
          </cell>
          <cell r="D55" t="str">
            <v>m³</v>
          </cell>
        </row>
        <row r="56">
          <cell r="B56">
            <v>90543</v>
          </cell>
          <cell r="C56" t="str">
            <v>Transporte de C.B.U.Q. / Binder</v>
          </cell>
          <cell r="D56" t="str">
            <v>txkm</v>
          </cell>
        </row>
        <row r="58">
          <cell r="B58">
            <v>55000</v>
          </cell>
          <cell r="C58" t="str">
            <v>DRENAGEM</v>
          </cell>
        </row>
        <row r="59">
          <cell r="B59">
            <v>55110</v>
          </cell>
          <cell r="C59" t="str">
            <v>Dreno longitudinal para corte em rocha</v>
          </cell>
          <cell r="D59" t="str">
            <v>m</v>
          </cell>
        </row>
        <row r="60">
          <cell r="B60">
            <v>55130</v>
          </cell>
          <cell r="C60" t="str">
            <v>Dreno longitudinal para corte em solo tipo B (com Bidim)</v>
          </cell>
          <cell r="D60" t="str">
            <v>m</v>
          </cell>
        </row>
        <row r="61">
          <cell r="B61">
            <v>55150</v>
          </cell>
          <cell r="C61" t="str">
            <v>Dreno transversal de base</v>
          </cell>
          <cell r="D61" t="str">
            <v>m</v>
          </cell>
        </row>
        <row r="62">
          <cell r="B62">
            <v>55310</v>
          </cell>
          <cell r="C62" t="str">
            <v>Valeta de proteção sem revestimento</v>
          </cell>
          <cell r="D62" t="str">
            <v>m</v>
          </cell>
        </row>
        <row r="63">
          <cell r="B63">
            <v>55320</v>
          </cell>
          <cell r="C63" t="str">
            <v>Valeta de proteção com revestimento vegetal</v>
          </cell>
          <cell r="D63" t="str">
            <v>m</v>
          </cell>
        </row>
        <row r="64">
          <cell r="B64">
            <v>55330</v>
          </cell>
          <cell r="C64" t="str">
            <v>Valeta de proteção com revestimento em concreto para corte</v>
          </cell>
          <cell r="D64" t="str">
            <v>m</v>
          </cell>
        </row>
        <row r="65">
          <cell r="C65" t="str">
            <v>COMISSÃO DE FISCALIZAÇÃO</v>
          </cell>
        </row>
        <row r="72">
          <cell r="B72">
            <v>55340</v>
          </cell>
          <cell r="C72" t="str">
            <v>Valeta de proteção com revestimento em concreto para aterro</v>
          </cell>
          <cell r="D72" t="str">
            <v>m</v>
          </cell>
        </row>
        <row r="73">
          <cell r="B73">
            <v>55410</v>
          </cell>
          <cell r="C73" t="str">
            <v>Meio fio simples</v>
          </cell>
          <cell r="D73" t="str">
            <v>m</v>
          </cell>
        </row>
        <row r="74">
          <cell r="B74">
            <v>55500</v>
          </cell>
          <cell r="C74" t="str">
            <v>Meio fio com sarjeta conjugada</v>
          </cell>
          <cell r="D74" t="str">
            <v>m</v>
          </cell>
        </row>
        <row r="75">
          <cell r="B75">
            <v>55501</v>
          </cell>
          <cell r="C75" t="str">
            <v>Entrada d'água tipo I</v>
          </cell>
          <cell r="D75" t="str">
            <v>ud</v>
          </cell>
        </row>
        <row r="76">
          <cell r="B76">
            <v>55502</v>
          </cell>
          <cell r="C76" t="str">
            <v>Entrada d'água tipo II</v>
          </cell>
          <cell r="D76" t="str">
            <v>ud</v>
          </cell>
        </row>
        <row r="77">
          <cell r="B77">
            <v>55503</v>
          </cell>
          <cell r="C77" t="str">
            <v>Descida d'água tipo I</v>
          </cell>
          <cell r="D77" t="str">
            <v>m</v>
          </cell>
        </row>
        <row r="78">
          <cell r="B78">
            <v>55504</v>
          </cell>
          <cell r="C78" t="str">
            <v>Descida d'água tipo II</v>
          </cell>
          <cell r="D78" t="str">
            <v>m</v>
          </cell>
        </row>
        <row r="79">
          <cell r="B79">
            <v>55505</v>
          </cell>
          <cell r="C79" t="str">
            <v>Bacia de amortecimento tipo I e II</v>
          </cell>
          <cell r="D79" t="str">
            <v>ud</v>
          </cell>
        </row>
        <row r="80">
          <cell r="B80">
            <v>55510</v>
          </cell>
          <cell r="C80" t="str">
            <v>Sarjeta de corte tipo A</v>
          </cell>
          <cell r="D80" t="str">
            <v>m</v>
          </cell>
        </row>
        <row r="81">
          <cell r="B81">
            <v>55610</v>
          </cell>
          <cell r="C81" t="str">
            <v>Saída d'água de sarjeta tipo A</v>
          </cell>
          <cell r="D81" t="str">
            <v>ud</v>
          </cell>
        </row>
        <row r="82">
          <cell r="B82">
            <v>55720</v>
          </cell>
          <cell r="C82" t="str">
            <v>Caixa coletora tipo B</v>
          </cell>
          <cell r="D82" t="str">
            <v>ud</v>
          </cell>
        </row>
        <row r="84">
          <cell r="B84">
            <v>60000</v>
          </cell>
          <cell r="C84" t="str">
            <v>OBRAS DE ARTE CORRENTES</v>
          </cell>
        </row>
        <row r="85">
          <cell r="B85">
            <v>60103</v>
          </cell>
          <cell r="C85" t="str">
            <v>Corpo de BSTC ø = 0,80 m, tipo CA-1, inclusive berço</v>
          </cell>
          <cell r="D85" t="str">
            <v>m</v>
          </cell>
        </row>
        <row r="86">
          <cell r="B86">
            <v>60104</v>
          </cell>
          <cell r="C86" t="str">
            <v>Corpo de BSTC ø = 1,00 m, tipo CA-1, inclusive berço</v>
          </cell>
          <cell r="D86" t="str">
            <v>m</v>
          </cell>
        </row>
        <row r="87">
          <cell r="B87">
            <v>60105</v>
          </cell>
          <cell r="C87" t="str">
            <v>Corpo de BSTC ø = 1,20 m, tipo CA-1, inclusive berço</v>
          </cell>
          <cell r="D87" t="str">
            <v>m</v>
          </cell>
        </row>
        <row r="88">
          <cell r="B88">
            <v>60108</v>
          </cell>
          <cell r="C88" t="str">
            <v>Corpo de BDTC ø = 1,20 m, tipo CA-1, inclusive berço</v>
          </cell>
          <cell r="D88" t="str">
            <v>m</v>
          </cell>
        </row>
        <row r="89">
          <cell r="B89">
            <v>60111</v>
          </cell>
          <cell r="C89" t="str">
            <v>Corpo de BTTC ø = 1,00 m, tipo CA-1, inclusive berço</v>
          </cell>
          <cell r="D89" t="str">
            <v>m</v>
          </cell>
        </row>
        <row r="90">
          <cell r="B90">
            <v>60112</v>
          </cell>
          <cell r="C90" t="str">
            <v>Corpo de BTTC ø = 1,20 m, tipo CA-1, inclusive berço</v>
          </cell>
          <cell r="D90" t="str">
            <v>m</v>
          </cell>
        </row>
        <row r="91">
          <cell r="B91">
            <v>60203</v>
          </cell>
          <cell r="C91" t="str">
            <v>Boca de bueiro simples tubular de concreto ø = 0,80 m</v>
          </cell>
          <cell r="D91" t="str">
            <v>ud</v>
          </cell>
        </row>
        <row r="92">
          <cell r="B92">
            <v>60204</v>
          </cell>
          <cell r="C92" t="str">
            <v>Boca de bueiro simples tubular de concreto ø = 1,00 m</v>
          </cell>
          <cell r="D92" t="str">
            <v>ud</v>
          </cell>
        </row>
        <row r="93">
          <cell r="B93">
            <v>60205</v>
          </cell>
          <cell r="C93" t="str">
            <v>Boca de bueiro simples tubular de concreto ø = 1,20 m</v>
          </cell>
          <cell r="D93" t="str">
            <v>ud</v>
          </cell>
        </row>
        <row r="94">
          <cell r="B94">
            <v>60208</v>
          </cell>
          <cell r="C94" t="str">
            <v>Boca de bueiro duplo tubular de concreto ø = 1,20 m</v>
          </cell>
          <cell r="D94" t="str">
            <v>ud</v>
          </cell>
        </row>
        <row r="95">
          <cell r="B95">
            <v>60211</v>
          </cell>
          <cell r="C95" t="str">
            <v>Boca de bueiro triplo tubular de concreto ø = 1,00 m</v>
          </cell>
          <cell r="D95" t="str">
            <v>ud</v>
          </cell>
        </row>
        <row r="96">
          <cell r="B96">
            <v>60212</v>
          </cell>
          <cell r="C96" t="str">
            <v>Boca de bueiro triplo tubular de concreto ø = 1,20 m</v>
          </cell>
          <cell r="D96" t="str">
            <v>ud</v>
          </cell>
        </row>
        <row r="97">
          <cell r="B97">
            <v>61130</v>
          </cell>
          <cell r="C97" t="str">
            <v>Escavação manual de valas em material de 3ª categoria</v>
          </cell>
          <cell r="D97" t="str">
            <v>m³</v>
          </cell>
        </row>
        <row r="98">
          <cell r="B98">
            <v>61140</v>
          </cell>
          <cell r="C98" t="str">
            <v>Escavação mecânica de valas em material de 1ª categoria</v>
          </cell>
          <cell r="D98" t="str">
            <v>m³</v>
          </cell>
        </row>
        <row r="99">
          <cell r="B99">
            <v>61150</v>
          </cell>
          <cell r="C99" t="str">
            <v>Escavação mecânica de valas em material de 2ª categoria</v>
          </cell>
          <cell r="D99" t="str">
            <v>m³</v>
          </cell>
        </row>
        <row r="100">
          <cell r="B100">
            <v>61160</v>
          </cell>
          <cell r="C100" t="str">
            <v>Reaterro e compactação com placa vibratória</v>
          </cell>
          <cell r="D100" t="str">
            <v>m³</v>
          </cell>
        </row>
        <row r="101">
          <cell r="B101">
            <v>61200</v>
          </cell>
          <cell r="C101" t="str">
            <v>Demolição de estrutura de concreto</v>
          </cell>
          <cell r="D101" t="str">
            <v>m³</v>
          </cell>
        </row>
        <row r="102">
          <cell r="B102">
            <v>61410</v>
          </cell>
          <cell r="C102" t="str">
            <v>Remoção de bueiros tubulares</v>
          </cell>
          <cell r="D102" t="str">
            <v>m</v>
          </cell>
        </row>
        <row r="104">
          <cell r="B104">
            <v>80000</v>
          </cell>
          <cell r="C104" t="str">
            <v>OBRAS COMPLEMENTARES</v>
          </cell>
        </row>
        <row r="105">
          <cell r="B105">
            <v>80110</v>
          </cell>
          <cell r="C105" t="str">
            <v>Remoção e reconstrução de cercas</v>
          </cell>
          <cell r="D105" t="str">
            <v>m</v>
          </cell>
        </row>
        <row r="106">
          <cell r="B106">
            <v>80210</v>
          </cell>
          <cell r="C106" t="str">
            <v>Defensa com perfil e suporte metálico</v>
          </cell>
          <cell r="D106" t="str">
            <v>m</v>
          </cell>
        </row>
        <row r="107">
          <cell r="B107">
            <v>80302</v>
          </cell>
          <cell r="C107" t="str">
            <v>Placa de regulamentação circular ø = 1,00 m</v>
          </cell>
          <cell r="D107" t="str">
            <v>ud</v>
          </cell>
        </row>
        <row r="108">
          <cell r="B108">
            <v>80304</v>
          </cell>
          <cell r="C108" t="str">
            <v>Placa de regulamentação triangular L = 1,00 m</v>
          </cell>
          <cell r="D108" t="str">
            <v>ud</v>
          </cell>
        </row>
        <row r="109">
          <cell r="B109">
            <v>80305</v>
          </cell>
          <cell r="C109" t="str">
            <v>Placa de regulamentação de parada obrigatória (octagonal)</v>
          </cell>
          <cell r="D109" t="str">
            <v>ud</v>
          </cell>
        </row>
        <row r="110">
          <cell r="B110">
            <v>80307</v>
          </cell>
          <cell r="C110" t="str">
            <v>Placa de advertência (1,00 x 1,00 m)</v>
          </cell>
          <cell r="D110" t="str">
            <v>ud</v>
          </cell>
        </row>
        <row r="111">
          <cell r="B111">
            <v>80310</v>
          </cell>
          <cell r="C111" t="str">
            <v>Placa de identificação de rodovia</v>
          </cell>
          <cell r="D111" t="str">
            <v>ud</v>
          </cell>
        </row>
        <row r="112">
          <cell r="B112">
            <v>80332</v>
          </cell>
          <cell r="C112" t="str">
            <v>Placa de indicação (2,00 x 1,00 m)</v>
          </cell>
          <cell r="D112" t="str">
            <v>ud</v>
          </cell>
        </row>
        <row r="113">
          <cell r="B113">
            <v>80415</v>
          </cell>
          <cell r="C113" t="str">
            <v>Pintura de faixas horizontais para 2 anos de duração</v>
          </cell>
          <cell r="D113" t="str">
            <v>m²</v>
          </cell>
        </row>
        <row r="114">
          <cell r="B114">
            <v>80425</v>
          </cell>
          <cell r="C114" t="str">
            <v>Pintura de setas e zebrados para 2 anos de duração</v>
          </cell>
          <cell r="D114" t="str">
            <v>m²</v>
          </cell>
        </row>
        <row r="115">
          <cell r="B115">
            <v>80430</v>
          </cell>
          <cell r="C115" t="str">
            <v>Tacha refletiva bidirecional</v>
          </cell>
          <cell r="D115" t="str">
            <v>ud</v>
          </cell>
        </row>
        <row r="116">
          <cell r="B116">
            <v>80435</v>
          </cell>
          <cell r="C116" t="str">
            <v>Tachão refletivo bidirecional</v>
          </cell>
          <cell r="D116" t="str">
            <v>ud</v>
          </cell>
        </row>
        <row r="117">
          <cell r="B117">
            <v>80512</v>
          </cell>
          <cell r="C117" t="str">
            <v>Plantio de gramas em placas</v>
          </cell>
          <cell r="D117" t="str">
            <v>m²</v>
          </cell>
        </row>
        <row r="118">
          <cell r="C118" t="str">
            <v>Barreira de concreto do tipo New Jersey</v>
          </cell>
          <cell r="D118" t="str">
            <v>m</v>
          </cell>
        </row>
        <row r="119">
          <cell r="C119" t="str">
            <v>Início/final de barreira tipo New Jersey</v>
          </cell>
          <cell r="D119" t="str">
            <v>ud</v>
          </cell>
        </row>
        <row r="121">
          <cell r="C121" t="str">
            <v>RESTAURAÇÃO</v>
          </cell>
        </row>
        <row r="122">
          <cell r="B122">
            <v>90000</v>
          </cell>
          <cell r="C122" t="str">
            <v>SERVIÇOS DE CONSERVAÇÃO</v>
          </cell>
        </row>
        <row r="123">
          <cell r="B123">
            <v>90110</v>
          </cell>
          <cell r="C123" t="str">
            <v>Tapa buraco com mistura betuminosa</v>
          </cell>
          <cell r="D123" t="str">
            <v>m³</v>
          </cell>
        </row>
        <row r="124">
          <cell r="B124">
            <v>90115</v>
          </cell>
          <cell r="C124" t="str">
            <v>Limpeza manual de vala de drenagem</v>
          </cell>
          <cell r="D124" t="str">
            <v>m</v>
          </cell>
        </row>
        <row r="125">
          <cell r="C125" t="str">
            <v>COMISSÃO DE FISCALIZAÇÃO</v>
          </cell>
        </row>
        <row r="132">
          <cell r="B132">
            <v>90118</v>
          </cell>
          <cell r="C132" t="str">
            <v>Desobstrução de bueiro</v>
          </cell>
          <cell r="D132" t="str">
            <v>m³</v>
          </cell>
        </row>
        <row r="134">
          <cell r="B134">
            <v>40000</v>
          </cell>
          <cell r="C134" t="str">
            <v>TERRAPLENAGEM</v>
          </cell>
        </row>
        <row r="135">
          <cell r="B135">
            <v>40110</v>
          </cell>
          <cell r="C135" t="str">
            <v>Desmatamento, destocamento e limpeza em mata</v>
          </cell>
          <cell r="D135" t="str">
            <v>m²</v>
          </cell>
        </row>
        <row r="136">
          <cell r="B136">
            <v>40202</v>
          </cell>
          <cell r="C136" t="str">
            <v>Escavação, carga e transp. de mat. de 1ª cat. 50 &lt; DMT &lt; 200 m</v>
          </cell>
          <cell r="D136" t="str">
            <v>m³</v>
          </cell>
        </row>
        <row r="137">
          <cell r="B137">
            <v>40203</v>
          </cell>
          <cell r="C137" t="str">
            <v>Escavação, carga e transp. de mat. de 1ª cat. 200 &lt; DMT &lt; 400 m</v>
          </cell>
          <cell r="D137" t="str">
            <v>m³</v>
          </cell>
        </row>
        <row r="138">
          <cell r="B138">
            <v>40205</v>
          </cell>
          <cell r="C138" t="str">
            <v>Escavação, carga e transp. de mat. de 1ª cat. 600 &lt; DMT &lt; 800 m</v>
          </cell>
          <cell r="D138" t="str">
            <v>m³</v>
          </cell>
        </row>
        <row r="139">
          <cell r="B139">
            <v>40206</v>
          </cell>
          <cell r="C139" t="str">
            <v>Escavação, carga e transp. de mat. de 1ª cat. 800 &lt; DMT &lt; 1000 m</v>
          </cell>
          <cell r="D139" t="str">
            <v>m³</v>
          </cell>
        </row>
        <row r="140">
          <cell r="B140">
            <v>40401</v>
          </cell>
          <cell r="C140" t="str">
            <v>Escavação, carga e transp. de mat. de 3ª cat. DMT &lt; 50 m</v>
          </cell>
          <cell r="D140" t="str">
            <v>m³</v>
          </cell>
        </row>
        <row r="141">
          <cell r="B141">
            <v>40402</v>
          </cell>
          <cell r="C141" t="str">
            <v>Escavação, carga e transp. de mat. de 3ª cat. 50 &lt; DMT &lt; 200 m</v>
          </cell>
          <cell r="D141" t="str">
            <v>m³</v>
          </cell>
        </row>
        <row r="142">
          <cell r="B142">
            <v>40403</v>
          </cell>
          <cell r="C142" t="str">
            <v>Escavação, carga e transp. de mat. de 3ª cat. 200 &lt; DMT &lt; 400 m</v>
          </cell>
          <cell r="D142" t="str">
            <v>m³</v>
          </cell>
        </row>
        <row r="143">
          <cell r="B143">
            <v>40404</v>
          </cell>
          <cell r="C143" t="str">
            <v>Escavação, carga e transp. de mat. de 3ª cat. 400 &lt; DMT &lt; 600 m</v>
          </cell>
          <cell r="D143" t="str">
            <v>m³</v>
          </cell>
        </row>
        <row r="144">
          <cell r="B144">
            <v>40510</v>
          </cell>
          <cell r="C144" t="str">
            <v>Compactação de aterros a 95% do Proctor Normal</v>
          </cell>
          <cell r="D144" t="str">
            <v>m³</v>
          </cell>
        </row>
        <row r="145">
          <cell r="B145">
            <v>40520</v>
          </cell>
          <cell r="C145" t="str">
            <v>Compactação de aterros a 100% do Proctor Normal</v>
          </cell>
          <cell r="D145" t="str">
            <v>m³</v>
          </cell>
        </row>
        <row r="147">
          <cell r="B147">
            <v>50000</v>
          </cell>
          <cell r="C147" t="str">
            <v>PAVIMENTAÇÃO</v>
          </cell>
        </row>
        <row r="148">
          <cell r="B148">
            <v>40910</v>
          </cell>
          <cell r="C148" t="str">
            <v>Transporte de brita</v>
          </cell>
          <cell r="D148" t="str">
            <v>txkm</v>
          </cell>
        </row>
        <row r="149">
          <cell r="B149">
            <v>50100</v>
          </cell>
          <cell r="C149" t="str">
            <v>Regularização do sub-leito</v>
          </cell>
          <cell r="D149" t="str">
            <v>m²</v>
          </cell>
        </row>
        <row r="150">
          <cell r="B150">
            <v>50210</v>
          </cell>
          <cell r="C150" t="str">
            <v>Sub-base de solo estabilizado sem mistura</v>
          </cell>
          <cell r="D150" t="str">
            <v>m³</v>
          </cell>
        </row>
        <row r="151">
          <cell r="B151">
            <v>50230</v>
          </cell>
          <cell r="C151" t="str">
            <v>Base de solo estabilizado sem mistura</v>
          </cell>
          <cell r="D151" t="str">
            <v>m³</v>
          </cell>
        </row>
        <row r="152">
          <cell r="B152">
            <v>50610</v>
          </cell>
          <cell r="C152" t="str">
            <v>Imprimação asfáltica - execução</v>
          </cell>
          <cell r="D152" t="str">
            <v>m²</v>
          </cell>
        </row>
        <row r="153">
          <cell r="B153">
            <v>50620</v>
          </cell>
          <cell r="C153" t="str">
            <v>Pintura de ligação - execução</v>
          </cell>
          <cell r="D153" t="str">
            <v>m²</v>
          </cell>
        </row>
        <row r="154">
          <cell r="B154">
            <v>50740</v>
          </cell>
          <cell r="C154" t="str">
            <v>Concreto betuminoso usinado a quente</v>
          </cell>
          <cell r="D154" t="str">
            <v>m³</v>
          </cell>
        </row>
        <row r="155">
          <cell r="B155">
            <v>50745</v>
          </cell>
          <cell r="C155" t="str">
            <v>Concreto betuminoso usinado a quente para Binder</v>
          </cell>
          <cell r="D155" t="str">
            <v>m³</v>
          </cell>
        </row>
        <row r="156">
          <cell r="B156">
            <v>52010</v>
          </cell>
          <cell r="C156" t="str">
            <v>Transporte de material de jazida para sub-base e base</v>
          </cell>
          <cell r="D156" t="str">
            <v>m³xkm</v>
          </cell>
        </row>
        <row r="157">
          <cell r="B157">
            <v>52100</v>
          </cell>
          <cell r="C157" t="str">
            <v>Fornecimento e transporte de cimento asfáltico penetração CAP-20</v>
          </cell>
          <cell r="D157" t="str">
            <v>t</v>
          </cell>
        </row>
        <row r="158">
          <cell r="B158">
            <v>52200</v>
          </cell>
          <cell r="C158" t="str">
            <v>Fornecimento e transporte de asfalto CM-30</v>
          </cell>
          <cell r="D158" t="str">
            <v>t</v>
          </cell>
        </row>
        <row r="159">
          <cell r="B159">
            <v>52300</v>
          </cell>
          <cell r="C159" t="str">
            <v>Fornecimento e transporte de emulsão asfáltica RR-2C</v>
          </cell>
          <cell r="D159" t="str">
            <v>t</v>
          </cell>
        </row>
        <row r="160">
          <cell r="B160">
            <v>90219</v>
          </cell>
          <cell r="C160" t="str">
            <v>Remoção de pavimento</v>
          </cell>
          <cell r="D160" t="str">
            <v>m³</v>
          </cell>
        </row>
        <row r="161">
          <cell r="B161">
            <v>90543</v>
          </cell>
          <cell r="C161" t="str">
            <v>Transporte de C.B.U.Q. / Binder</v>
          </cell>
          <cell r="D161" t="str">
            <v>txkm</v>
          </cell>
        </row>
        <row r="163">
          <cell r="B163">
            <v>55000</v>
          </cell>
          <cell r="C163" t="str">
            <v>DRENAGEM</v>
          </cell>
        </row>
        <row r="164">
          <cell r="B164">
            <v>55330</v>
          </cell>
          <cell r="C164" t="str">
            <v>Valeta de proteção com revestimento em concreto para corte</v>
          </cell>
          <cell r="D164" t="str">
            <v>m</v>
          </cell>
        </row>
        <row r="165">
          <cell r="B165">
            <v>55750</v>
          </cell>
          <cell r="C165" t="str">
            <v>Colchão drenante</v>
          </cell>
          <cell r="D165" t="str">
            <v>m³</v>
          </cell>
        </row>
        <row r="167">
          <cell r="B167">
            <v>80000</v>
          </cell>
          <cell r="C167" t="str">
            <v>OBRAS COMPLEMENTARES</v>
          </cell>
        </row>
        <row r="168">
          <cell r="B168">
            <v>80415</v>
          </cell>
          <cell r="C168" t="str">
            <v>Pintura de faixas horiz. p/ 2 anos de duração (contínua amarela)</v>
          </cell>
          <cell r="D168" t="str">
            <v>m²</v>
          </cell>
        </row>
        <row r="169">
          <cell r="B169">
            <v>80415</v>
          </cell>
          <cell r="C169" t="str">
            <v>Pintura de faixas horiz. p/ 2 anos de duração (tracejada amarela)</v>
          </cell>
          <cell r="D169" t="str">
            <v>m²</v>
          </cell>
        </row>
        <row r="170">
          <cell r="B170">
            <v>80415</v>
          </cell>
          <cell r="C170" t="str">
            <v>Pintura de faixas horiz. p/ 2 anos de duração (contínua branca)</v>
          </cell>
          <cell r="D170" t="str">
            <v>m²</v>
          </cell>
        </row>
        <row r="171">
          <cell r="B171">
            <v>80415</v>
          </cell>
          <cell r="C171" t="str">
            <v>Pintura de faixas horiz. p/ 2 anos de duração (tracejada branca)</v>
          </cell>
          <cell r="D171" t="str">
            <v>m²</v>
          </cell>
        </row>
        <row r="172">
          <cell r="B172">
            <v>80302</v>
          </cell>
          <cell r="C172" t="str">
            <v>Placa de regulamentação circular ø = 1,00 m</v>
          </cell>
          <cell r="D172" t="str">
            <v>ud</v>
          </cell>
        </row>
        <row r="173">
          <cell r="B173">
            <v>80305</v>
          </cell>
          <cell r="C173" t="str">
            <v>Placa de regulamentação de parada obrigatória (octagonal)</v>
          </cell>
          <cell r="D173" t="str">
            <v>ud</v>
          </cell>
        </row>
        <row r="174">
          <cell r="B174">
            <v>80307</v>
          </cell>
          <cell r="C174" t="str">
            <v>Placa de advertência (1,00 x 1,00 m)</v>
          </cell>
          <cell r="D174" t="str">
            <v>ud</v>
          </cell>
        </row>
        <row r="175">
          <cell r="B175">
            <v>80310</v>
          </cell>
          <cell r="C175" t="str">
            <v>Placa de identificação de rodovia</v>
          </cell>
          <cell r="D175" t="str">
            <v>ud</v>
          </cell>
        </row>
        <row r="176">
          <cell r="B176">
            <v>80320</v>
          </cell>
          <cell r="C176" t="str">
            <v>Marco quilométrico</v>
          </cell>
          <cell r="D176" t="str">
            <v>ud</v>
          </cell>
        </row>
        <row r="177">
          <cell r="B177">
            <v>80332</v>
          </cell>
          <cell r="C177" t="str">
            <v>Placa de indicação (2,00 x 1,00 m)</v>
          </cell>
          <cell r="D177" t="str">
            <v>ud</v>
          </cell>
        </row>
        <row r="178">
          <cell r="C178" t="str">
            <v>Tangará da Serra/MT, 3 de setembro de 2001.</v>
          </cell>
        </row>
        <row r="179">
          <cell r="C179" t="str">
            <v>COMISSÃO DE FISCALIZAÇÃO</v>
          </cell>
        </row>
      </sheetData>
      <sheetData sheetId="2" refreshError="1">
        <row r="36">
          <cell r="C36" t="str">
            <v>Escavação, carga e transp. de mat. de 3ª cat. 600 &lt; DMT &lt; 800 m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61M-CBMI"/>
      <sheetName val="MAT-BET"/>
      <sheetName val="REL-AC"/>
      <sheetName val="PLUVIOM"/>
      <sheetName val="TAPA BURACO"/>
      <sheetName val="RECOMP REVESTIMENTO"/>
      <sheetName val="LIMP MEIO FIO"/>
      <sheetName val="LIMP VALETAS"/>
      <sheetName val="REMOCAO MEC BAR"/>
      <sheetName val="REMOCAO MEC BAR (2)"/>
      <sheetName val="M.OBRA MARCO"/>
      <sheetName val="RESUMO "/>
      <sheetName val="WILSON"/>
      <sheetName val="H-HORAS MARCO"/>
      <sheetName val="acertos"/>
      <sheetName val="CONT MAT BET"/>
      <sheetName val="QUADRO COMPARATIVO"/>
      <sheetName val="Especif"/>
      <sheetName val="61M_CBMI"/>
      <sheetName val="MAT_BET"/>
      <sheetName val="PLANO TRAB"/>
      <sheetName val="MATERIAIS"/>
      <sheetName val="matbet"/>
      <sheetName val="quantidades"/>
      <sheetName val="adequação"/>
      <sheetName val="comparativo"/>
      <sheetName val="CROQUI"/>
      <sheetName val="PEM"/>
      <sheetName val="CADASTRO"/>
      <sheetName val="Ativos"/>
      <sheetName val="61MCBMI.DNIT"/>
      <sheetName val="TAPA_BURACO"/>
      <sheetName val="RECOMP_REVESTIMENTO"/>
      <sheetName val="LIMP_MEIO_FIO"/>
      <sheetName val="LIMP_VALETAS"/>
      <sheetName val="REMOCAO_MEC_BAR"/>
      <sheetName val="REMOCAO_MEC_BAR_(2)"/>
      <sheetName val="M_OBRA_MARCO"/>
      <sheetName val="RESUMO_"/>
      <sheetName val="H-HORAS_MARCO"/>
      <sheetName val="CONT_MAT_BET"/>
      <sheetName val="QUADRO_COMPARATIVO"/>
      <sheetName val="PLANO_TRAB"/>
      <sheetName val="61MCBMI_DNIT"/>
      <sheetName val="Mat"/>
    </sheetNames>
    <sheetDataSet>
      <sheetData sheetId="0">
        <row r="2">
          <cell r="U2" t="str">
            <v>FOLHA 01</v>
          </cell>
        </row>
        <row r="7">
          <cell r="S7" t="str">
            <v xml:space="preserve">             QUADRO DE INDICADORES FISICOS  </v>
          </cell>
        </row>
        <row r="9">
          <cell r="S9" t="str">
            <v xml:space="preserve"> FIRMA    :  CBEMI- CONSTRUTORA BRASILEIRA E  MINERADORA LTDA</v>
          </cell>
        </row>
        <row r="10">
          <cell r="S10" t="str">
            <v xml:space="preserve"> CONTRATO :  PD -16.001/97-00          MEDICAO :</v>
          </cell>
          <cell r="T10" t="str">
            <v xml:space="preserve"> 61a. M.P.</v>
          </cell>
        </row>
        <row r="11">
          <cell r="S11" t="str">
            <v xml:space="preserve"> SERVICOS:     EXECUTADOS ATE:31/03/02  PERIODO LIQUIDO  01/03/02 A 31/03/02</v>
          </cell>
        </row>
        <row r="13">
          <cell r="T13" t="str">
            <v>UNIDADE</v>
          </cell>
          <cell r="U13" t="str">
            <v>QUANTIDADE</v>
          </cell>
        </row>
        <row r="15">
          <cell r="S15" t="str">
            <v xml:space="preserve"> - TAPA BURACO</v>
          </cell>
          <cell r="T15" t="str">
            <v>1000 M3</v>
          </cell>
          <cell r="U15">
            <v>4.2</v>
          </cell>
        </row>
        <row r="16">
          <cell r="S16" t="str">
            <v xml:space="preserve"> - LIMPEZA DE SARGETA E MEIO-FIO</v>
          </cell>
          <cell r="T16" t="str">
            <v>Km</v>
          </cell>
          <cell r="U16">
            <v>573.39</v>
          </cell>
        </row>
        <row r="17">
          <cell r="S17" t="str">
            <v xml:space="preserve"> - ROÇADA</v>
          </cell>
          <cell r="T17" t="str">
            <v>HA</v>
          </cell>
          <cell r="U17">
            <v>818.22</v>
          </cell>
        </row>
        <row r="18">
          <cell r="H18">
            <v>0</v>
          </cell>
          <cell r="S18" t="str">
            <v xml:space="preserve"> - RECOMPOSICAO DO REVESTIMENTO</v>
          </cell>
          <cell r="T18" t="str">
            <v>KM</v>
          </cell>
          <cell r="U18">
            <v>53.38</v>
          </cell>
        </row>
        <row r="19">
          <cell r="S19" t="str">
            <v xml:space="preserve"> - SINALIZACAO</v>
          </cell>
          <cell r="T19" t="str">
            <v>KM</v>
          </cell>
          <cell r="U19">
            <v>112.7</v>
          </cell>
        </row>
        <row r="20">
          <cell r="S20" t="str">
            <v xml:space="preserve"> - RECOMPOSICAO DE EROSAO</v>
          </cell>
          <cell r="T20" t="str">
            <v>1000 M3</v>
          </cell>
          <cell r="U20">
            <v>16.41</v>
          </cell>
        </row>
        <row r="41">
          <cell r="S41" t="str">
            <v>CERTIFICO QUE O(S) SERVIÇO(S) ACIMA DISCRIMINADOS FOI(FORAM) EFETUADO(S):</v>
          </cell>
        </row>
        <row r="45">
          <cell r="T45" t="str">
            <v>EM, 01/03/2002</v>
          </cell>
        </row>
        <row r="50">
          <cell r="S50" t="str">
            <v>_______________________          ____________________________    _________________________</v>
          </cell>
        </row>
        <row r="51">
          <cell r="S51" t="str">
            <v>ENG. GERVASIO MARCINICHEN               ENG. IZALDO CARLOS KONDLATSCH       ENG . WAGNER  FERNANDO FABRE</v>
          </cell>
        </row>
      </sheetData>
      <sheetData sheetId="1">
        <row r="18">
          <cell r="H18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 refreshError="1"/>
      <sheetData sheetId="29" refreshError="1"/>
      <sheetData sheetId="30" refreshError="1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pa"/>
      <sheetName val="Diagrama"/>
      <sheetName val="DMT"/>
      <sheetName val="PATO"/>
      <sheetName val="Quantidades"/>
      <sheetName val="transporte"/>
      <sheetName val="Cronograma"/>
      <sheetName val="Cronograma (2)"/>
      <sheetName val="Quant."/>
      <sheetName val="ABC Sv"/>
      <sheetName val="mobilização"/>
      <sheetName val="prancha"/>
      <sheetName val="canteiro"/>
      <sheetName val="layout"/>
      <sheetName val="ANP"/>
      <sheetName val="trans_betum_CGB"/>
      <sheetName val="Micro"/>
      <sheetName val="MBUQ"/>
      <sheetName val="pint_lig"/>
      <sheetName val="imprimação"/>
      <sheetName val="TSD"/>
      <sheetName val="Correção"/>
      <sheetName val="SICRO"/>
      <sheetName val="SICRO2"/>
      <sheetName val="inventário"/>
    </sheetNames>
    <sheetDataSet>
      <sheetData sheetId="0"/>
      <sheetData sheetId="1">
        <row r="45">
          <cell r="E45">
            <v>7</v>
          </cell>
        </row>
        <row r="46">
          <cell r="E46">
            <v>27.43</v>
          </cell>
        </row>
        <row r="47">
          <cell r="E47">
            <v>5.2000000000000455</v>
          </cell>
        </row>
        <row r="49">
          <cell r="E49">
            <v>24.2</v>
          </cell>
        </row>
        <row r="51">
          <cell r="E51">
            <v>15</v>
          </cell>
        </row>
        <row r="52">
          <cell r="E52">
            <v>5.1000000000000227</v>
          </cell>
        </row>
        <row r="53">
          <cell r="E53">
            <v>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6">
          <cell r="A6" t="str">
            <v>AM101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>
        <row r="8">
          <cell r="B8" t="str">
            <v>2 S 01 000 00</v>
          </cell>
        </row>
      </sheetData>
      <sheetData sheetId="23"/>
      <sheetData sheetId="24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antitativo"/>
      <sheetName val="Quadro Geral"/>
      <sheetName val="Especificações Tecnicas DNER"/>
      <sheetName val="PRO-08"/>
      <sheetName val="2.2.5.CBUQ"/>
      <sheetName val="2.2.5.PMQ"/>
      <sheetName val="Plan1"/>
      <sheetName val="Planilha"/>
      <sheetName val="QuQuant"/>
    </sheetNames>
    <sheetDataSet>
      <sheetData sheetId="0" refreshError="1"/>
      <sheetData sheetId="1" refreshError="1">
        <row r="1">
          <cell r="A1" t="str">
            <v>DNIT - Sistema de Custos Rodoviários</v>
          </cell>
          <cell r="D1" t="str">
            <v>Sicro2</v>
          </cell>
          <cell r="H1" t="str">
            <v>Esp. Técnica</v>
          </cell>
        </row>
        <row r="2">
          <cell r="A2" t="str">
            <v>Atividades Auxiliares</v>
          </cell>
          <cell r="D2" t="str">
            <v>Minas Gerais</v>
          </cell>
          <cell r="H2" t="str">
            <v>Minas Gerais</v>
          </cell>
        </row>
        <row r="3">
          <cell r="A3" t="str">
            <v>Resumo dos Custos Unitários de Referência: Maio de 2005</v>
          </cell>
          <cell r="D3" t="str">
            <v>RCtR0330</v>
          </cell>
          <cell r="H3" t="str">
            <v>=</v>
          </cell>
        </row>
        <row r="5">
          <cell r="A5" t="str">
            <v>Código</v>
          </cell>
          <cell r="C5" t="str">
            <v>Atividade / Serviço</v>
          </cell>
          <cell r="D5" t="str">
            <v>Unidade</v>
          </cell>
          <cell r="F5" t="str">
            <v>Preço Unitário</v>
          </cell>
          <cell r="H5" t="str">
            <v>Código</v>
          </cell>
        </row>
        <row r="6">
          <cell r="D6" t="str">
            <v>Und</v>
          </cell>
          <cell r="E6" t="str">
            <v>Direto</v>
          </cell>
          <cell r="F6" t="str">
            <v>LDI</v>
          </cell>
          <cell r="G6" t="str">
            <v>Total</v>
          </cell>
        </row>
        <row r="8">
          <cell r="A8" t="str">
            <v>1 A 00 001 00</v>
          </cell>
          <cell r="B8" t="str">
            <v>-</v>
          </cell>
          <cell r="C8" t="str">
            <v>Transporte local c/ basc. 5 m3 rodov. não pav.</v>
          </cell>
          <cell r="D8" t="str">
            <v>tkm</v>
          </cell>
          <cell r="E8">
            <v>0.46</v>
          </cell>
          <cell r="F8">
            <v>0</v>
          </cell>
          <cell r="G8">
            <v>0.46</v>
          </cell>
          <cell r="H8" t="str">
            <v>-</v>
          </cell>
        </row>
        <row r="9">
          <cell r="A9" t="str">
            <v>1 A 00 001 05</v>
          </cell>
          <cell r="B9" t="str">
            <v>-</v>
          </cell>
          <cell r="C9" t="str">
            <v>Transp. local c/ basc. 10m3 rodov. não pav (const)</v>
          </cell>
          <cell r="D9" t="str">
            <v>tkm</v>
          </cell>
          <cell r="E9">
            <v>0.42</v>
          </cell>
          <cell r="F9">
            <v>0</v>
          </cell>
          <cell r="G9">
            <v>0.42</v>
          </cell>
          <cell r="H9" t="str">
            <v>-</v>
          </cell>
        </row>
        <row r="10">
          <cell r="A10" t="str">
            <v>1 A 00 001 06</v>
          </cell>
          <cell r="B10" t="str">
            <v>-</v>
          </cell>
          <cell r="C10" t="str">
            <v>Transp. local c/ basc. 10m3 rodov. não pav (consv)</v>
          </cell>
          <cell r="D10" t="str">
            <v>tkm</v>
          </cell>
          <cell r="E10">
            <v>0.5</v>
          </cell>
          <cell r="F10">
            <v>0</v>
          </cell>
          <cell r="G10">
            <v>0.5</v>
          </cell>
          <cell r="H10" t="str">
            <v>-</v>
          </cell>
        </row>
        <row r="11">
          <cell r="A11" t="str">
            <v>1 A 00 001 07</v>
          </cell>
          <cell r="B11" t="str">
            <v>-</v>
          </cell>
          <cell r="C11" t="str">
            <v>Transp. local c/ basc. 10m3 rodov. não pav (restr)</v>
          </cell>
          <cell r="D11" t="str">
            <v>tkm</v>
          </cell>
          <cell r="E11">
            <v>0.49</v>
          </cell>
          <cell r="F11">
            <v>0</v>
          </cell>
          <cell r="G11">
            <v>0.49</v>
          </cell>
          <cell r="H11" t="str">
            <v>-</v>
          </cell>
        </row>
        <row r="12">
          <cell r="A12" t="str">
            <v>1 A 00 001 08</v>
          </cell>
          <cell r="B12" t="str">
            <v>-</v>
          </cell>
          <cell r="C12" t="str">
            <v>Transporte local c/ basc. p/ rocha rodov. não pav.</v>
          </cell>
          <cell r="D12" t="str">
            <v>tkm</v>
          </cell>
          <cell r="E12">
            <v>0.62</v>
          </cell>
          <cell r="F12">
            <v>0</v>
          </cell>
          <cell r="G12">
            <v>0.62</v>
          </cell>
          <cell r="H12" t="str">
            <v>-</v>
          </cell>
        </row>
        <row r="13">
          <cell r="A13" t="str">
            <v>1 A 00 001 40</v>
          </cell>
          <cell r="B13" t="str">
            <v>-</v>
          </cell>
          <cell r="C13" t="str">
            <v>Transp. local c/ carroceria 15 t rodov. não pav.</v>
          </cell>
          <cell r="D13" t="str">
            <v>tkm</v>
          </cell>
          <cell r="E13">
            <v>0.53</v>
          </cell>
          <cell r="F13">
            <v>0</v>
          </cell>
          <cell r="G13">
            <v>0.53</v>
          </cell>
          <cell r="H13" t="str">
            <v>-</v>
          </cell>
        </row>
        <row r="14">
          <cell r="A14" t="str">
            <v>1 A 00 001 41</v>
          </cell>
          <cell r="B14" t="str">
            <v>-</v>
          </cell>
          <cell r="C14" t="str">
            <v>Transporte local c/ carroceria 4t rodov. não pav.</v>
          </cell>
          <cell r="D14" t="str">
            <v>tkm</v>
          </cell>
          <cell r="E14">
            <v>0.66</v>
          </cell>
          <cell r="F14">
            <v>0</v>
          </cell>
          <cell r="G14">
            <v>0.66</v>
          </cell>
          <cell r="H14" t="str">
            <v>-</v>
          </cell>
        </row>
        <row r="15">
          <cell r="A15" t="str">
            <v>1 A 00 001 50</v>
          </cell>
          <cell r="B15" t="str">
            <v>-</v>
          </cell>
          <cell r="C15" t="str">
            <v>Transporte local c/ betoneira rodov. não pav.</v>
          </cell>
          <cell r="D15" t="str">
            <v>tkm</v>
          </cell>
          <cell r="E15">
            <v>0.62</v>
          </cell>
          <cell r="F15">
            <v>0</v>
          </cell>
          <cell r="G15">
            <v>0.62</v>
          </cell>
          <cell r="H15" t="str">
            <v>-</v>
          </cell>
        </row>
        <row r="16">
          <cell r="A16" t="str">
            <v>1 A 00 001 60</v>
          </cell>
          <cell r="B16" t="str">
            <v>-</v>
          </cell>
          <cell r="C16" t="str">
            <v>Transp. local c/ carroc. c/ guind. rodov. não pav.</v>
          </cell>
          <cell r="D16" t="str">
            <v>tkm</v>
          </cell>
          <cell r="E16">
            <v>0.71</v>
          </cell>
          <cell r="F16">
            <v>0</v>
          </cell>
          <cell r="G16">
            <v>0.71</v>
          </cell>
          <cell r="H16" t="str">
            <v>-</v>
          </cell>
        </row>
        <row r="17">
          <cell r="A17" t="str">
            <v>1 A 00 001 90</v>
          </cell>
          <cell r="B17" t="str">
            <v>-</v>
          </cell>
          <cell r="C17" t="str">
            <v>Transporte comercial c/ carroc. rodov. não pav.</v>
          </cell>
          <cell r="D17" t="str">
            <v>tkm</v>
          </cell>
          <cell r="E17">
            <v>0.32</v>
          </cell>
          <cell r="F17">
            <v>0</v>
          </cell>
          <cell r="G17">
            <v>0.32</v>
          </cell>
          <cell r="H17" t="str">
            <v>-</v>
          </cell>
        </row>
        <row r="18">
          <cell r="A18" t="str">
            <v>1 A 00 001 91</v>
          </cell>
          <cell r="B18" t="str">
            <v>-</v>
          </cell>
          <cell r="C18" t="str">
            <v>Transporte comercial c/ basc. 10m3 rod. não pav.</v>
          </cell>
          <cell r="D18" t="str">
            <v>tkm</v>
          </cell>
          <cell r="E18">
            <v>0.33</v>
          </cell>
          <cell r="F18">
            <v>0</v>
          </cell>
          <cell r="G18">
            <v>0.33</v>
          </cell>
          <cell r="H18" t="str">
            <v>-</v>
          </cell>
        </row>
        <row r="19">
          <cell r="A19" t="str">
            <v>1 A 00 002 00</v>
          </cell>
          <cell r="B19" t="str">
            <v>-</v>
          </cell>
          <cell r="C19" t="str">
            <v>Transporte local c/ basc. 5m3 rodov. pav.</v>
          </cell>
          <cell r="D19" t="str">
            <v>tkm</v>
          </cell>
          <cell r="E19">
            <v>0.37</v>
          </cell>
          <cell r="F19">
            <v>0</v>
          </cell>
          <cell r="G19">
            <v>0.37</v>
          </cell>
          <cell r="H19" t="str">
            <v>-</v>
          </cell>
        </row>
        <row r="20">
          <cell r="A20" t="str">
            <v>1 A 00 002 03</v>
          </cell>
          <cell r="B20" t="str">
            <v>-</v>
          </cell>
          <cell r="C20" t="str">
            <v>Transp. local material para remendos</v>
          </cell>
          <cell r="D20" t="str">
            <v>tkm</v>
          </cell>
          <cell r="E20">
            <v>0.75</v>
          </cell>
          <cell r="F20">
            <v>0</v>
          </cell>
          <cell r="G20">
            <v>0.75</v>
          </cell>
          <cell r="H20" t="str">
            <v>-</v>
          </cell>
        </row>
        <row r="21">
          <cell r="A21" t="str">
            <v>1 A 00 002 05</v>
          </cell>
          <cell r="B21" t="str">
            <v>-</v>
          </cell>
          <cell r="C21" t="str">
            <v>Transp. local c/ basc. 10m3 rodov. pav. (const)</v>
          </cell>
          <cell r="D21" t="str">
            <v>tkm</v>
          </cell>
          <cell r="E21">
            <v>0.33</v>
          </cell>
          <cell r="F21">
            <v>0</v>
          </cell>
          <cell r="G21">
            <v>0.33</v>
          </cell>
          <cell r="H21" t="str">
            <v>-</v>
          </cell>
        </row>
        <row r="22">
          <cell r="A22" t="str">
            <v>1 A 00 002 06</v>
          </cell>
          <cell r="B22" t="str">
            <v>-</v>
          </cell>
          <cell r="C22" t="str">
            <v>Transp. local c/ basc. 10m3 rodov. pav. (consv)</v>
          </cell>
          <cell r="D22" t="str">
            <v>tkm</v>
          </cell>
          <cell r="E22">
            <v>0.38</v>
          </cell>
          <cell r="F22">
            <v>0</v>
          </cell>
          <cell r="G22">
            <v>0.38</v>
          </cell>
          <cell r="H22" t="str">
            <v>-</v>
          </cell>
        </row>
        <row r="23">
          <cell r="A23" t="str">
            <v>1 A 00 002 07</v>
          </cell>
          <cell r="B23" t="str">
            <v>-</v>
          </cell>
          <cell r="C23" t="str">
            <v>Transp. local c/ basc. 10m3 rodov. pav. (restr)</v>
          </cell>
          <cell r="D23" t="str">
            <v>tkm</v>
          </cell>
          <cell r="E23">
            <v>0.37</v>
          </cell>
          <cell r="F23">
            <v>0</v>
          </cell>
          <cell r="G23">
            <v>0.37</v>
          </cell>
          <cell r="H23" t="str">
            <v>-</v>
          </cell>
        </row>
        <row r="24">
          <cell r="A24" t="str">
            <v>1 A 00 002 08</v>
          </cell>
          <cell r="B24" t="str">
            <v>-</v>
          </cell>
          <cell r="C24" t="str">
            <v>Transporte local c/ basc. p/ rocha rodov. pav.</v>
          </cell>
          <cell r="D24" t="str">
            <v>tkm</v>
          </cell>
          <cell r="E24">
            <v>0.47</v>
          </cell>
          <cell r="F24">
            <v>0</v>
          </cell>
          <cell r="G24">
            <v>0.47</v>
          </cell>
          <cell r="H24" t="str">
            <v>-</v>
          </cell>
        </row>
        <row r="25">
          <cell r="A25" t="str">
            <v>1 A 00 002 40</v>
          </cell>
          <cell r="B25" t="str">
            <v>-</v>
          </cell>
          <cell r="C25" t="str">
            <v>Transporte local c/ carroceria 15 t rodov. pav.</v>
          </cell>
          <cell r="D25" t="str">
            <v>tkm</v>
          </cell>
          <cell r="E25">
            <v>0.39</v>
          </cell>
          <cell r="F25">
            <v>0</v>
          </cell>
          <cell r="G25">
            <v>0.39</v>
          </cell>
          <cell r="H25" t="str">
            <v>-</v>
          </cell>
        </row>
        <row r="26">
          <cell r="A26" t="str">
            <v>1 A 00 002 41</v>
          </cell>
          <cell r="B26" t="str">
            <v>-</v>
          </cell>
          <cell r="C26" t="str">
            <v>Transporte local c/ carroceria 4t rodov. pav.</v>
          </cell>
          <cell r="D26" t="str">
            <v>tkm</v>
          </cell>
          <cell r="E26">
            <v>0.52</v>
          </cell>
          <cell r="F26">
            <v>0</v>
          </cell>
          <cell r="G26">
            <v>0.52</v>
          </cell>
          <cell r="H26" t="str">
            <v>-</v>
          </cell>
        </row>
        <row r="27">
          <cell r="A27" t="str">
            <v>1 A 00 002 50</v>
          </cell>
          <cell r="B27" t="str">
            <v>-</v>
          </cell>
          <cell r="C27" t="str">
            <v>Transporte local c/ betoneira rodov. pav.</v>
          </cell>
          <cell r="D27" t="str">
            <v>tkm</v>
          </cell>
          <cell r="E27">
            <v>0.46</v>
          </cell>
          <cell r="F27">
            <v>0</v>
          </cell>
          <cell r="G27">
            <v>0.46</v>
          </cell>
          <cell r="H27" t="str">
            <v>-</v>
          </cell>
        </row>
        <row r="28">
          <cell r="A28" t="str">
            <v>1 A 00 002 60</v>
          </cell>
          <cell r="B28" t="str">
            <v>-</v>
          </cell>
          <cell r="C28" t="str">
            <v>Transp. local c/ carroceria c/ guind. rodov. pav.</v>
          </cell>
          <cell r="D28" t="str">
            <v>tkm</v>
          </cell>
          <cell r="E28">
            <v>0.63</v>
          </cell>
          <cell r="F28">
            <v>0</v>
          </cell>
          <cell r="G28">
            <v>0.63</v>
          </cell>
          <cell r="H28" t="str">
            <v>-</v>
          </cell>
        </row>
        <row r="29">
          <cell r="A29" t="str">
            <v>1 A 00 002 90</v>
          </cell>
          <cell r="B29" t="str">
            <v>-</v>
          </cell>
          <cell r="C29" t="str">
            <v>Transporte comercial c/ carroceria rodov. pav.</v>
          </cell>
          <cell r="D29" t="str">
            <v>tkm</v>
          </cell>
          <cell r="E29">
            <v>0.21</v>
          </cell>
          <cell r="F29">
            <v>0</v>
          </cell>
          <cell r="G29">
            <v>0.21</v>
          </cell>
          <cell r="H29" t="str">
            <v>-</v>
          </cell>
        </row>
        <row r="30">
          <cell r="A30" t="str">
            <v>1 A 00 002 91</v>
          </cell>
          <cell r="B30" t="str">
            <v>-</v>
          </cell>
          <cell r="C30" t="str">
            <v>Transporte comercial c/ basc. 10m3 rod. pav.</v>
          </cell>
          <cell r="D30" t="str">
            <v>tkm</v>
          </cell>
          <cell r="E30">
            <v>0.22</v>
          </cell>
          <cell r="F30">
            <v>0</v>
          </cell>
          <cell r="G30">
            <v>0.22</v>
          </cell>
          <cell r="H30" t="str">
            <v>-</v>
          </cell>
        </row>
        <row r="31">
          <cell r="A31" t="str">
            <v>1 A 00 102 00</v>
          </cell>
          <cell r="B31" t="str">
            <v>-</v>
          </cell>
          <cell r="C31" t="str">
            <v>Transporte local de material betuminoso</v>
          </cell>
          <cell r="D31" t="str">
            <v>tkm</v>
          </cell>
          <cell r="E31">
            <v>0.88</v>
          </cell>
          <cell r="F31">
            <v>0</v>
          </cell>
          <cell r="G31">
            <v>0.88</v>
          </cell>
          <cell r="H31" t="str">
            <v>-</v>
          </cell>
        </row>
        <row r="32">
          <cell r="A32" t="str">
            <v>1 A 00 112 90</v>
          </cell>
          <cell r="B32" t="str">
            <v>-</v>
          </cell>
          <cell r="C32" t="str">
            <v>Transporte comercial material betuminoso a quente</v>
          </cell>
          <cell r="D32" t="str">
            <v>tkm</v>
          </cell>
          <cell r="E32">
            <v>0</v>
          </cell>
          <cell r="F32">
            <v>0</v>
          </cell>
          <cell r="G32">
            <v>0</v>
          </cell>
          <cell r="H32" t="str">
            <v>-</v>
          </cell>
        </row>
        <row r="33">
          <cell r="A33" t="str">
            <v>1 A 00 112 91</v>
          </cell>
          <cell r="B33" t="str">
            <v>-</v>
          </cell>
          <cell r="C33" t="str">
            <v>Transporte comercial material betuminoso a frio</v>
          </cell>
          <cell r="D33" t="str">
            <v>tkm</v>
          </cell>
          <cell r="E33">
            <v>0</v>
          </cell>
          <cell r="F33">
            <v>0</v>
          </cell>
          <cell r="G33">
            <v>0</v>
          </cell>
          <cell r="H33" t="str">
            <v>-</v>
          </cell>
        </row>
        <row r="34">
          <cell r="A34" t="str">
            <v>1 A 00 201 70</v>
          </cell>
          <cell r="B34" t="str">
            <v>-</v>
          </cell>
          <cell r="C34" t="str">
            <v>Transp. local água c/ cam. tanque rodov. não pav.</v>
          </cell>
          <cell r="D34" t="str">
            <v>tkm</v>
          </cell>
          <cell r="E34">
            <v>0.59</v>
          </cell>
          <cell r="F34">
            <v>0</v>
          </cell>
          <cell r="G34">
            <v>0.59</v>
          </cell>
          <cell r="H34" t="str">
            <v>-</v>
          </cell>
        </row>
        <row r="35">
          <cell r="A35" t="str">
            <v>1 A 00 202 70</v>
          </cell>
          <cell r="B35" t="str">
            <v>-</v>
          </cell>
          <cell r="C35" t="str">
            <v>Transp. local de água c/ cam. tanque rodov. pav.</v>
          </cell>
          <cell r="D35" t="str">
            <v>tkm</v>
          </cell>
          <cell r="E35">
            <v>0.44</v>
          </cell>
          <cell r="F35">
            <v>0</v>
          </cell>
          <cell r="G35">
            <v>0.44</v>
          </cell>
          <cell r="H35" t="str">
            <v>-</v>
          </cell>
        </row>
        <row r="36">
          <cell r="A36" t="str">
            <v>1 A 00 301 00</v>
          </cell>
          <cell r="B36" t="str">
            <v>-</v>
          </cell>
          <cell r="C36" t="str">
            <v>Fornecimento de Aço CA-25</v>
          </cell>
          <cell r="D36" t="str">
            <v>kg</v>
          </cell>
          <cell r="E36">
            <v>3.47</v>
          </cell>
          <cell r="F36">
            <v>0</v>
          </cell>
          <cell r="G36">
            <v>3.47</v>
          </cell>
          <cell r="H36" t="str">
            <v>-</v>
          </cell>
        </row>
        <row r="37">
          <cell r="A37" t="str">
            <v>1 A 00 302 00</v>
          </cell>
          <cell r="B37" t="str">
            <v>-</v>
          </cell>
          <cell r="C37" t="str">
            <v>Fornecimento de Aço CA-50</v>
          </cell>
          <cell r="D37" t="str">
            <v>kg</v>
          </cell>
          <cell r="E37">
            <v>3.31</v>
          </cell>
          <cell r="F37">
            <v>0</v>
          </cell>
          <cell r="G37">
            <v>3.31</v>
          </cell>
          <cell r="H37" t="str">
            <v>-</v>
          </cell>
        </row>
        <row r="38">
          <cell r="A38" t="str">
            <v>1 A 00 303 00</v>
          </cell>
          <cell r="B38" t="str">
            <v>-</v>
          </cell>
          <cell r="C38" t="str">
            <v>Fornecimento de Aço CA-60</v>
          </cell>
          <cell r="D38" t="str">
            <v>kg</v>
          </cell>
          <cell r="E38">
            <v>3.83</v>
          </cell>
          <cell r="F38">
            <v>0</v>
          </cell>
          <cell r="G38">
            <v>3.83</v>
          </cell>
          <cell r="H38" t="str">
            <v>-</v>
          </cell>
        </row>
        <row r="39">
          <cell r="A39" t="str">
            <v>1 A 00 716 00</v>
          </cell>
          <cell r="B39" t="str">
            <v>-</v>
          </cell>
          <cell r="C39" t="str">
            <v>Areia comercial</v>
          </cell>
          <cell r="D39" t="str">
            <v>m³</v>
          </cell>
          <cell r="E39">
            <v>20.25</v>
          </cell>
          <cell r="F39">
            <v>0</v>
          </cell>
          <cell r="G39">
            <v>20.25</v>
          </cell>
          <cell r="H39" t="str">
            <v>-</v>
          </cell>
        </row>
        <row r="40">
          <cell r="A40" t="str">
            <v>1 A 00 717 00</v>
          </cell>
          <cell r="B40" t="str">
            <v>-</v>
          </cell>
          <cell r="C40" t="str">
            <v>Brita Comercial</v>
          </cell>
          <cell r="D40" t="str">
            <v>m³</v>
          </cell>
          <cell r="E40">
            <v>20.75</v>
          </cell>
          <cell r="F40">
            <v>0</v>
          </cell>
          <cell r="G40">
            <v>20.75</v>
          </cell>
          <cell r="H40" t="str">
            <v>-</v>
          </cell>
        </row>
        <row r="41">
          <cell r="A41" t="str">
            <v>1 A 00 901 01</v>
          </cell>
          <cell r="B41" t="str">
            <v>-</v>
          </cell>
          <cell r="C41" t="str">
            <v>Alvenaria de pedra argamassada</v>
          </cell>
          <cell r="D41" t="str">
            <v>m³</v>
          </cell>
          <cell r="E41">
            <v>106.44</v>
          </cell>
          <cell r="F41">
            <v>0</v>
          </cell>
          <cell r="G41">
            <v>106.44</v>
          </cell>
          <cell r="H41" t="str">
            <v>-</v>
          </cell>
        </row>
        <row r="42">
          <cell r="A42" t="str">
            <v>1 A 00 901 51</v>
          </cell>
          <cell r="B42" t="str">
            <v>-</v>
          </cell>
          <cell r="C42" t="str">
            <v>Alvenaria de pedra argamassada AC/PC</v>
          </cell>
          <cell r="D42" t="str">
            <v>m³</v>
          </cell>
          <cell r="E42">
            <v>114.39</v>
          </cell>
          <cell r="F42">
            <v>0</v>
          </cell>
          <cell r="G42">
            <v>114.39</v>
          </cell>
          <cell r="H42" t="str">
            <v>-</v>
          </cell>
        </row>
        <row r="43">
          <cell r="A43" t="str">
            <v>1 A 00 902 01</v>
          </cell>
          <cell r="B43" t="str">
            <v>-</v>
          </cell>
          <cell r="C43" t="str">
            <v>Alvenaria de tijolos</v>
          </cell>
          <cell r="D43" t="str">
            <v>m²</v>
          </cell>
          <cell r="E43">
            <v>29.49</v>
          </cell>
          <cell r="F43">
            <v>0</v>
          </cell>
          <cell r="G43">
            <v>29.49</v>
          </cell>
          <cell r="H43" t="str">
            <v>-</v>
          </cell>
        </row>
        <row r="44">
          <cell r="A44" t="str">
            <v>1 A 00 902 51</v>
          </cell>
          <cell r="B44" t="str">
            <v>-</v>
          </cell>
          <cell r="C44" t="str">
            <v>Alvenaria de tijolos AC</v>
          </cell>
          <cell r="D44" t="str">
            <v>m²</v>
          </cell>
          <cell r="E44">
            <v>30.05</v>
          </cell>
          <cell r="F44">
            <v>0</v>
          </cell>
          <cell r="G44">
            <v>30.05</v>
          </cell>
          <cell r="H44" t="str">
            <v>-</v>
          </cell>
        </row>
        <row r="45">
          <cell r="A45" t="str">
            <v>1 A 00 903 01</v>
          </cell>
          <cell r="B45" t="str">
            <v>-</v>
          </cell>
          <cell r="C45" t="str">
            <v>Dentes para bueiros duplos D=1,00 m</v>
          </cell>
          <cell r="D45" t="str">
            <v>und</v>
          </cell>
          <cell r="E45">
            <v>84.5</v>
          </cell>
          <cell r="F45">
            <v>0</v>
          </cell>
          <cell r="G45">
            <v>84.5</v>
          </cell>
          <cell r="H45" t="str">
            <v>-</v>
          </cell>
        </row>
        <row r="46">
          <cell r="A46" t="str">
            <v>1 A 00 903 51</v>
          </cell>
          <cell r="B46" t="str">
            <v>-</v>
          </cell>
          <cell r="C46" t="str">
            <v>Dentes para bueiros duplos D=1,00 m AC/BC/PC</v>
          </cell>
          <cell r="D46" t="str">
            <v>und</v>
          </cell>
          <cell r="E46">
            <v>88.02</v>
          </cell>
          <cell r="F46">
            <v>0</v>
          </cell>
          <cell r="G46">
            <v>88.02</v>
          </cell>
          <cell r="H46" t="str">
            <v>-</v>
          </cell>
        </row>
        <row r="47">
          <cell r="A47" t="str">
            <v>1 A 00 904 01</v>
          </cell>
          <cell r="B47" t="str">
            <v>-</v>
          </cell>
          <cell r="C47" t="str">
            <v>Dentes para bueiros duplos D=1,20 m</v>
          </cell>
          <cell r="D47" t="str">
            <v>und</v>
          </cell>
          <cell r="E47">
            <v>95.11</v>
          </cell>
          <cell r="F47">
            <v>0</v>
          </cell>
          <cell r="G47">
            <v>95.11</v>
          </cell>
          <cell r="H47" t="str">
            <v>-</v>
          </cell>
        </row>
        <row r="48">
          <cell r="A48" t="str">
            <v>1 A 00 904 51</v>
          </cell>
          <cell r="B48" t="str">
            <v>-</v>
          </cell>
          <cell r="C48" t="str">
            <v>Dentes para bueiros duplos D=1,20 m AC/BC/PC</v>
          </cell>
          <cell r="D48" t="str">
            <v>und</v>
          </cell>
          <cell r="E48">
            <v>99.17</v>
          </cell>
          <cell r="F48">
            <v>0</v>
          </cell>
          <cell r="G48">
            <v>99.17</v>
          </cell>
          <cell r="H48" t="str">
            <v>-</v>
          </cell>
        </row>
        <row r="49">
          <cell r="A49" t="str">
            <v>1 A 00 905 01</v>
          </cell>
          <cell r="B49" t="str">
            <v>-</v>
          </cell>
          <cell r="C49" t="str">
            <v>Dentes para bueiros duplos D=1,50 m</v>
          </cell>
          <cell r="D49" t="str">
            <v>und</v>
          </cell>
          <cell r="E49">
            <v>118.65</v>
          </cell>
          <cell r="F49">
            <v>0</v>
          </cell>
          <cell r="G49">
            <v>118.65</v>
          </cell>
          <cell r="H49" t="str">
            <v>-</v>
          </cell>
        </row>
        <row r="50">
          <cell r="A50" t="str">
            <v>1 A 00 905 51</v>
          </cell>
          <cell r="B50" t="str">
            <v>-</v>
          </cell>
          <cell r="C50" t="str">
            <v>Dentes para bueiros duplos D=1,50 m AC/BC/PC</v>
          </cell>
          <cell r="D50" t="str">
            <v>und</v>
          </cell>
          <cell r="E50">
            <v>123.5</v>
          </cell>
          <cell r="F50">
            <v>0</v>
          </cell>
          <cell r="G50">
            <v>123.5</v>
          </cell>
          <cell r="H50" t="str">
            <v>-</v>
          </cell>
        </row>
        <row r="51">
          <cell r="A51" t="str">
            <v>1 A 00 906 01</v>
          </cell>
          <cell r="B51" t="str">
            <v>-</v>
          </cell>
          <cell r="C51" t="str">
            <v>Dentes para bueiros simples D=0,60 m</v>
          </cell>
          <cell r="D51" t="str">
            <v>und</v>
          </cell>
          <cell r="E51">
            <v>28.55</v>
          </cell>
          <cell r="F51">
            <v>0</v>
          </cell>
          <cell r="G51">
            <v>28.55</v>
          </cell>
          <cell r="H51" t="str">
            <v>-</v>
          </cell>
        </row>
        <row r="52">
          <cell r="A52" t="str">
            <v>1 A 00 906 51</v>
          </cell>
          <cell r="B52" t="str">
            <v>-</v>
          </cell>
          <cell r="C52" t="str">
            <v>Dentes para bueiros simples D=0,60 m AC/BC/PC</v>
          </cell>
          <cell r="D52" t="str">
            <v>und</v>
          </cell>
          <cell r="E52">
            <v>29.73</v>
          </cell>
          <cell r="F52">
            <v>0</v>
          </cell>
          <cell r="G52">
            <v>29.73</v>
          </cell>
          <cell r="H52" t="str">
            <v>-</v>
          </cell>
        </row>
        <row r="53">
          <cell r="A53" t="str">
            <v>1 A 00 907 01</v>
          </cell>
          <cell r="B53" t="str">
            <v>-</v>
          </cell>
          <cell r="C53" t="str">
            <v>Dentes para bueiros simples D=0,80 m</v>
          </cell>
          <cell r="D53" t="str">
            <v>und</v>
          </cell>
          <cell r="E53">
            <v>35.630000000000003</v>
          </cell>
          <cell r="F53">
            <v>0</v>
          </cell>
          <cell r="G53">
            <v>35.630000000000003</v>
          </cell>
          <cell r="H53" t="str">
            <v>-</v>
          </cell>
        </row>
        <row r="54">
          <cell r="A54" t="str">
            <v>1 A 00 907 51</v>
          </cell>
          <cell r="B54" t="str">
            <v>-</v>
          </cell>
          <cell r="C54" t="str">
            <v>Dentes para bueiros simples D=0,80 m AC/BC/PC</v>
          </cell>
          <cell r="D54" t="str">
            <v>und</v>
          </cell>
          <cell r="E54">
            <v>37.1</v>
          </cell>
          <cell r="F54">
            <v>0</v>
          </cell>
          <cell r="G54">
            <v>37.1</v>
          </cell>
          <cell r="H54" t="str">
            <v>-</v>
          </cell>
        </row>
        <row r="55">
          <cell r="A55" t="str">
            <v>1 A 00 908 01</v>
          </cell>
          <cell r="B55" t="str">
            <v>-</v>
          </cell>
          <cell r="C55" t="str">
            <v>Dentes para bueiros simples D=1,00 m</v>
          </cell>
          <cell r="D55" t="str">
            <v>und</v>
          </cell>
          <cell r="E55">
            <v>42.18</v>
          </cell>
          <cell r="F55">
            <v>0</v>
          </cell>
          <cell r="G55">
            <v>42.18</v>
          </cell>
          <cell r="H55" t="str">
            <v>-</v>
          </cell>
        </row>
        <row r="56">
          <cell r="A56" t="str">
            <v>1 A 00 908 51</v>
          </cell>
          <cell r="B56" t="str">
            <v>-</v>
          </cell>
          <cell r="C56" t="str">
            <v>Dentes para bueiros simples D=1,00 m AC/BC/PC</v>
          </cell>
          <cell r="D56" t="str">
            <v>und</v>
          </cell>
          <cell r="E56">
            <v>43.94</v>
          </cell>
          <cell r="F56">
            <v>0</v>
          </cell>
          <cell r="G56">
            <v>43.94</v>
          </cell>
          <cell r="H56" t="str">
            <v>-</v>
          </cell>
        </row>
        <row r="57">
          <cell r="A57" t="str">
            <v>1 A 00 909 01</v>
          </cell>
          <cell r="B57" t="str">
            <v>-</v>
          </cell>
          <cell r="C57" t="str">
            <v>Dentes para bueiros simples D=1,20 m</v>
          </cell>
          <cell r="D57" t="str">
            <v>und</v>
          </cell>
          <cell r="E57">
            <v>47.62</v>
          </cell>
          <cell r="F57">
            <v>0</v>
          </cell>
          <cell r="G57">
            <v>47.62</v>
          </cell>
          <cell r="H57" t="str">
            <v>-</v>
          </cell>
        </row>
        <row r="58">
          <cell r="A58" t="str">
            <v>1 A 00 909 51</v>
          </cell>
          <cell r="B58" t="str">
            <v>-</v>
          </cell>
          <cell r="C58" t="str">
            <v>Dentes para bueiros simples D=1,20 m AC/BC/PC</v>
          </cell>
          <cell r="D58" t="str">
            <v>und</v>
          </cell>
          <cell r="E58">
            <v>49.65</v>
          </cell>
          <cell r="F58">
            <v>0</v>
          </cell>
          <cell r="G58">
            <v>49.65</v>
          </cell>
          <cell r="H58" t="str">
            <v>-</v>
          </cell>
        </row>
        <row r="59">
          <cell r="A59" t="str">
            <v>1 A 00 910 01</v>
          </cell>
          <cell r="B59" t="str">
            <v>-</v>
          </cell>
          <cell r="C59" t="str">
            <v>Dentes para bueiros simples D=1,50 m</v>
          </cell>
          <cell r="D59" t="str">
            <v>und</v>
          </cell>
          <cell r="E59">
            <v>61.76</v>
          </cell>
          <cell r="F59">
            <v>0</v>
          </cell>
          <cell r="G59">
            <v>61.76</v>
          </cell>
          <cell r="H59" t="str">
            <v>-</v>
          </cell>
        </row>
        <row r="60">
          <cell r="A60" t="str">
            <v>1 A 00 910 51</v>
          </cell>
          <cell r="B60" t="str">
            <v>-</v>
          </cell>
          <cell r="C60" t="str">
            <v>Dentes para bueiros simples D=1,50 m AC/BC/PC</v>
          </cell>
          <cell r="D60" t="str">
            <v>und</v>
          </cell>
          <cell r="E60">
            <v>64.180000000000007</v>
          </cell>
          <cell r="F60">
            <v>0</v>
          </cell>
          <cell r="G60">
            <v>64.180000000000007</v>
          </cell>
          <cell r="H60" t="str">
            <v>-</v>
          </cell>
        </row>
        <row r="61">
          <cell r="A61" t="str">
            <v>1 A 00 911 01</v>
          </cell>
          <cell r="B61" t="str">
            <v>-</v>
          </cell>
          <cell r="C61" t="str">
            <v>Dentes para bueiros triplos D=1,00 m</v>
          </cell>
          <cell r="D61" t="str">
            <v>und</v>
          </cell>
          <cell r="E61">
            <v>122.69</v>
          </cell>
          <cell r="F61">
            <v>0</v>
          </cell>
          <cell r="G61">
            <v>122.69</v>
          </cell>
          <cell r="H61" t="str">
            <v>-</v>
          </cell>
        </row>
        <row r="62">
          <cell r="A62" t="str">
            <v>1 A 00 911 51</v>
          </cell>
          <cell r="B62" t="str">
            <v>-</v>
          </cell>
          <cell r="C62" t="str">
            <v>Dentes para bueiros triplos D=1,00 m AC/BC/PC</v>
          </cell>
          <cell r="D62" t="str">
            <v>und</v>
          </cell>
          <cell r="E62">
            <v>127.97</v>
          </cell>
          <cell r="F62">
            <v>0</v>
          </cell>
          <cell r="G62">
            <v>127.97</v>
          </cell>
          <cell r="H62" t="str">
            <v>-</v>
          </cell>
        </row>
        <row r="63">
          <cell r="A63" t="str">
            <v>1 A 00 912 01</v>
          </cell>
          <cell r="B63" t="str">
            <v>-</v>
          </cell>
          <cell r="C63" t="str">
            <v>Dentes para bueiros triplos D=1,20 m</v>
          </cell>
          <cell r="D63" t="str">
            <v>und</v>
          </cell>
          <cell r="E63">
            <v>142.74</v>
          </cell>
          <cell r="F63">
            <v>0</v>
          </cell>
          <cell r="G63">
            <v>142.74</v>
          </cell>
          <cell r="H63" t="str">
            <v>-</v>
          </cell>
        </row>
        <row r="64">
          <cell r="A64" t="str">
            <v>1 A 00 912 51</v>
          </cell>
          <cell r="B64" t="str">
            <v>-</v>
          </cell>
          <cell r="C64" t="str">
            <v>Dentes para bueiros triplos D=1,20 m AC/BC/PC</v>
          </cell>
          <cell r="D64" t="str">
            <v>und</v>
          </cell>
          <cell r="E64">
            <v>148.83000000000001</v>
          </cell>
          <cell r="F64">
            <v>0</v>
          </cell>
          <cell r="G64">
            <v>148.83000000000001</v>
          </cell>
          <cell r="H64" t="str">
            <v>-</v>
          </cell>
        </row>
        <row r="65">
          <cell r="A65" t="str">
            <v>1 A 00 913 01</v>
          </cell>
          <cell r="B65" t="str">
            <v>-</v>
          </cell>
          <cell r="C65" t="str">
            <v>Dentes para bueiros triplos D=1,50 m</v>
          </cell>
          <cell r="D65" t="str">
            <v>und</v>
          </cell>
          <cell r="E65">
            <v>175.01</v>
          </cell>
          <cell r="F65">
            <v>0</v>
          </cell>
          <cell r="G65">
            <v>175.01</v>
          </cell>
          <cell r="H65" t="str">
            <v>-</v>
          </cell>
        </row>
        <row r="66">
          <cell r="A66" t="str">
            <v>1 A 00 913 51</v>
          </cell>
          <cell r="B66" t="str">
            <v>-</v>
          </cell>
          <cell r="C66" t="str">
            <v>Dentes para bueiros triplos D=1,50 m AC/BC/PC</v>
          </cell>
          <cell r="D66" t="str">
            <v>und</v>
          </cell>
          <cell r="E66">
            <v>182.27</v>
          </cell>
          <cell r="F66">
            <v>0</v>
          </cell>
          <cell r="G66">
            <v>182.27</v>
          </cell>
          <cell r="H66" t="str">
            <v>-</v>
          </cell>
        </row>
        <row r="67">
          <cell r="A67" t="str">
            <v>1 A 00 961 00</v>
          </cell>
          <cell r="B67" t="str">
            <v>-</v>
          </cell>
          <cell r="C67" t="str">
            <v>Peças de Desgaste do Britador 30m3/h</v>
          </cell>
          <cell r="D67" t="str">
            <v>cjh</v>
          </cell>
          <cell r="E67">
            <v>46.15</v>
          </cell>
          <cell r="F67">
            <v>0</v>
          </cell>
          <cell r="G67">
            <v>46.15</v>
          </cell>
          <cell r="H67" t="str">
            <v>-</v>
          </cell>
        </row>
        <row r="68">
          <cell r="A68" t="str">
            <v>1 A 00 962 00</v>
          </cell>
          <cell r="B68" t="str">
            <v>-</v>
          </cell>
          <cell r="C68" t="str">
            <v>Peças de Desgaste do Britador 9 a 20m3/h</v>
          </cell>
          <cell r="D68" t="str">
            <v>cjh</v>
          </cell>
          <cell r="E68">
            <v>19.72</v>
          </cell>
          <cell r="F68">
            <v>0</v>
          </cell>
          <cell r="G68">
            <v>19.72</v>
          </cell>
          <cell r="H68" t="str">
            <v>-</v>
          </cell>
        </row>
        <row r="69">
          <cell r="A69" t="str">
            <v>1 A 00 963 00</v>
          </cell>
          <cell r="B69" t="str">
            <v>-</v>
          </cell>
          <cell r="C69" t="str">
            <v>Peças de Desgaste do Britador 80m3/h</v>
          </cell>
          <cell r="D69" t="str">
            <v>cjh</v>
          </cell>
          <cell r="E69">
            <v>112.13</v>
          </cell>
          <cell r="F69">
            <v>0</v>
          </cell>
          <cell r="G69">
            <v>112.13</v>
          </cell>
          <cell r="H69" t="str">
            <v>-</v>
          </cell>
        </row>
        <row r="70">
          <cell r="A70" t="str">
            <v>1 A 00 964 00</v>
          </cell>
          <cell r="B70" t="str">
            <v>-</v>
          </cell>
          <cell r="C70" t="str">
            <v>Peças de desgaste britador prod. de rachão</v>
          </cell>
          <cell r="D70" t="str">
            <v>cjh</v>
          </cell>
          <cell r="E70">
            <v>36.07</v>
          </cell>
          <cell r="F70">
            <v>0</v>
          </cell>
          <cell r="G70">
            <v>36.07</v>
          </cell>
          <cell r="H70" t="str">
            <v>-</v>
          </cell>
        </row>
        <row r="71">
          <cell r="A71" t="str">
            <v>1 A 00 999 06</v>
          </cell>
          <cell r="B71" t="str">
            <v>-</v>
          </cell>
          <cell r="C71" t="str">
            <v>Solo local / selo de argila apiloado</v>
          </cell>
          <cell r="D71" t="str">
            <v>m³</v>
          </cell>
          <cell r="E71">
            <v>9.01</v>
          </cell>
          <cell r="F71">
            <v>0</v>
          </cell>
          <cell r="G71">
            <v>9.01</v>
          </cell>
          <cell r="H71" t="str">
            <v>-</v>
          </cell>
        </row>
        <row r="72">
          <cell r="A72" t="str">
            <v>1 A 01 100 01</v>
          </cell>
          <cell r="B72" t="str">
            <v>-</v>
          </cell>
          <cell r="C72" t="str">
            <v>Limpeza camada vegetal em jazida (const e restr.)</v>
          </cell>
          <cell r="D72" t="str">
            <v>m²</v>
          </cell>
          <cell r="E72">
            <v>0.28999999999999998</v>
          </cell>
          <cell r="F72">
            <v>0</v>
          </cell>
          <cell r="G72">
            <v>0.28999999999999998</v>
          </cell>
          <cell r="H72" t="str">
            <v>-</v>
          </cell>
        </row>
        <row r="73">
          <cell r="A73" t="str">
            <v>1 A 01 100 02</v>
          </cell>
          <cell r="B73" t="str">
            <v>-</v>
          </cell>
          <cell r="C73" t="str">
            <v>Limpeza de camada vegetal em jazida (consv)</v>
          </cell>
          <cell r="D73" t="str">
            <v>m²</v>
          </cell>
          <cell r="E73">
            <v>0.59</v>
          </cell>
          <cell r="F73">
            <v>0</v>
          </cell>
          <cell r="G73">
            <v>0.59</v>
          </cell>
          <cell r="H73" t="str">
            <v>-</v>
          </cell>
        </row>
        <row r="74">
          <cell r="A74" t="str">
            <v>1 A 01 105 01</v>
          </cell>
          <cell r="B74" t="str">
            <v>-</v>
          </cell>
          <cell r="C74" t="str">
            <v>Expurgo de jazida (const e restr)</v>
          </cell>
          <cell r="D74" t="str">
            <v>m³</v>
          </cell>
          <cell r="E74">
            <v>1.57</v>
          </cell>
          <cell r="F74">
            <v>0</v>
          </cell>
          <cell r="G74">
            <v>1.57</v>
          </cell>
          <cell r="H74" t="str">
            <v>-</v>
          </cell>
        </row>
        <row r="75">
          <cell r="A75" t="str">
            <v>1 A 01 105 02</v>
          </cell>
          <cell r="B75" t="str">
            <v>-</v>
          </cell>
          <cell r="C75" t="str">
            <v>Expurgo de jazida (consv)</v>
          </cell>
          <cell r="D75" t="str">
            <v>m³</v>
          </cell>
          <cell r="E75">
            <v>3.23</v>
          </cell>
          <cell r="F75">
            <v>0</v>
          </cell>
          <cell r="G75">
            <v>3.23</v>
          </cell>
          <cell r="H75" t="str">
            <v>-</v>
          </cell>
        </row>
        <row r="76">
          <cell r="A76" t="str">
            <v>1 A 01 111 00</v>
          </cell>
          <cell r="B76" t="str">
            <v>-</v>
          </cell>
          <cell r="C76" t="str">
            <v>Material de base (consv)</v>
          </cell>
          <cell r="D76" t="str">
            <v>m³</v>
          </cell>
          <cell r="E76">
            <v>0</v>
          </cell>
          <cell r="F76">
            <v>0</v>
          </cell>
          <cell r="G76">
            <v>0</v>
          </cell>
          <cell r="H76" t="str">
            <v>-</v>
          </cell>
        </row>
        <row r="77">
          <cell r="A77" t="str">
            <v>1 A 01 111 01</v>
          </cell>
          <cell r="B77" t="str">
            <v>-</v>
          </cell>
          <cell r="C77" t="str">
            <v>Esc. e carga material de jazida (consv)</v>
          </cell>
          <cell r="D77" t="str">
            <v>m³</v>
          </cell>
          <cell r="E77">
            <v>6.07</v>
          </cell>
          <cell r="F77">
            <v>0</v>
          </cell>
          <cell r="G77">
            <v>6.07</v>
          </cell>
          <cell r="H77" t="str">
            <v>-</v>
          </cell>
        </row>
        <row r="78">
          <cell r="A78" t="str">
            <v>1 A 01 120 01</v>
          </cell>
          <cell r="B78" t="str">
            <v>-</v>
          </cell>
          <cell r="C78" t="str">
            <v>Escav. e carga de mater. de jazida(const e restr)</v>
          </cell>
          <cell r="D78" t="str">
            <v>m³</v>
          </cell>
          <cell r="E78">
            <v>3.26</v>
          </cell>
          <cell r="F78">
            <v>0</v>
          </cell>
          <cell r="G78">
            <v>3.26</v>
          </cell>
          <cell r="H78" t="str">
            <v>-</v>
          </cell>
        </row>
        <row r="79">
          <cell r="A79" t="str">
            <v>1 A 01 150 01</v>
          </cell>
          <cell r="B79" t="str">
            <v>-</v>
          </cell>
          <cell r="C79" t="str">
            <v>Rocha p/ britagem c/ perfur. sobre esteira</v>
          </cell>
          <cell r="D79" t="str">
            <v>m³</v>
          </cell>
          <cell r="E79">
            <v>21.78</v>
          </cell>
          <cell r="F79">
            <v>0</v>
          </cell>
          <cell r="G79">
            <v>21.78</v>
          </cell>
          <cell r="H79" t="str">
            <v>-</v>
          </cell>
        </row>
        <row r="80">
          <cell r="A80" t="str">
            <v>1 A 01 150 02</v>
          </cell>
          <cell r="B80" t="str">
            <v>-</v>
          </cell>
          <cell r="C80" t="str">
            <v>Rocha p/ britagem com perfuratriz manual</v>
          </cell>
          <cell r="D80" t="str">
            <v>m³</v>
          </cell>
          <cell r="E80">
            <v>22.5</v>
          </cell>
          <cell r="F80">
            <v>0</v>
          </cell>
          <cell r="G80">
            <v>22.5</v>
          </cell>
          <cell r="H80" t="str">
            <v>-</v>
          </cell>
        </row>
        <row r="81">
          <cell r="A81" t="str">
            <v>1 A 01 155 01</v>
          </cell>
          <cell r="B81" t="str">
            <v>-</v>
          </cell>
          <cell r="C81" t="str">
            <v>Rachão ou pedra-de-mão produzidos-(const e rest)</v>
          </cell>
          <cell r="D81" t="str">
            <v>m³</v>
          </cell>
          <cell r="E81">
            <v>17.39</v>
          </cell>
          <cell r="F81">
            <v>0</v>
          </cell>
          <cell r="G81">
            <v>17.39</v>
          </cell>
          <cell r="H81" t="str">
            <v>-</v>
          </cell>
        </row>
        <row r="82">
          <cell r="A82" t="str">
            <v>1 A 01 155 51</v>
          </cell>
          <cell r="B82" t="str">
            <v>-</v>
          </cell>
          <cell r="C82" t="str">
            <v>Rachão ou pedra-de-mão comercial (cont e rest)/ PC</v>
          </cell>
          <cell r="D82" t="str">
            <v>m³</v>
          </cell>
          <cell r="E82">
            <v>21</v>
          </cell>
          <cell r="F82">
            <v>0</v>
          </cell>
          <cell r="G82">
            <v>21</v>
          </cell>
          <cell r="H82" t="str">
            <v>-</v>
          </cell>
        </row>
        <row r="83">
          <cell r="A83" t="str">
            <v>1 A 01 170 01</v>
          </cell>
          <cell r="B83" t="str">
            <v>-</v>
          </cell>
          <cell r="C83" t="str">
            <v>Areia extraída com escavadeira hidráulica</v>
          </cell>
          <cell r="D83" t="str">
            <v>m³</v>
          </cell>
          <cell r="E83">
            <v>5.16</v>
          </cell>
          <cell r="F83">
            <v>0</v>
          </cell>
          <cell r="G83">
            <v>5.16</v>
          </cell>
          <cell r="H83" t="str">
            <v>-</v>
          </cell>
        </row>
        <row r="84">
          <cell r="A84" t="str">
            <v>1 A 01 170 02</v>
          </cell>
          <cell r="B84" t="str">
            <v>-</v>
          </cell>
          <cell r="C84" t="str">
            <v>Areia extraída com trator e carregadeira</v>
          </cell>
          <cell r="D84" t="str">
            <v>m³</v>
          </cell>
          <cell r="E84">
            <v>4.37</v>
          </cell>
          <cell r="F84">
            <v>0</v>
          </cell>
          <cell r="G84">
            <v>4.37</v>
          </cell>
          <cell r="H84" t="str">
            <v>-</v>
          </cell>
        </row>
        <row r="85">
          <cell r="A85" t="str">
            <v>1 A 01 170 03</v>
          </cell>
          <cell r="B85" t="str">
            <v>-</v>
          </cell>
          <cell r="C85" t="str">
            <v>Areia extraída com draga de sucção (tipo bomba)</v>
          </cell>
          <cell r="D85" t="str">
            <v>m³</v>
          </cell>
          <cell r="E85">
            <v>14.15</v>
          </cell>
          <cell r="F85">
            <v>0</v>
          </cell>
          <cell r="G85">
            <v>14.15</v>
          </cell>
          <cell r="H85" t="str">
            <v>-</v>
          </cell>
        </row>
        <row r="86">
          <cell r="A86" t="str">
            <v>1 A 01 200 01</v>
          </cell>
          <cell r="B86" t="str">
            <v>-</v>
          </cell>
          <cell r="C86" t="str">
            <v>Brita produzida em central de britagem de 80 m3/h</v>
          </cell>
          <cell r="D86" t="str">
            <v>m³</v>
          </cell>
          <cell r="E86">
            <v>21.28</v>
          </cell>
          <cell r="F86">
            <v>0</v>
          </cell>
          <cell r="G86">
            <v>21.28</v>
          </cell>
          <cell r="H86" t="str">
            <v>-</v>
          </cell>
        </row>
        <row r="87">
          <cell r="A87" t="str">
            <v>1 A 01 200 02</v>
          </cell>
          <cell r="B87" t="str">
            <v>-</v>
          </cell>
          <cell r="C87" t="str">
            <v>Brita produzida em central de britagem de 30 m3/h</v>
          </cell>
          <cell r="D87" t="str">
            <v>m³</v>
          </cell>
          <cell r="E87">
            <v>26.92</v>
          </cell>
          <cell r="F87">
            <v>0</v>
          </cell>
          <cell r="G87">
            <v>26.92</v>
          </cell>
          <cell r="H87" t="str">
            <v>-</v>
          </cell>
        </row>
        <row r="88">
          <cell r="A88" t="str">
            <v>1 A 01 200 04</v>
          </cell>
          <cell r="B88" t="str">
            <v>-</v>
          </cell>
          <cell r="C88" t="str">
            <v>Pedra de mão produzida manualmente (consv)</v>
          </cell>
          <cell r="D88" t="str">
            <v>m³</v>
          </cell>
          <cell r="E88">
            <v>28.38</v>
          </cell>
          <cell r="F88">
            <v>0</v>
          </cell>
          <cell r="G88">
            <v>28.38</v>
          </cell>
          <cell r="H88" t="str">
            <v>-</v>
          </cell>
        </row>
        <row r="89">
          <cell r="A89" t="str">
            <v>1 A 01 390 02</v>
          </cell>
          <cell r="B89" t="str">
            <v>-</v>
          </cell>
          <cell r="C89" t="str">
            <v>Usinagem de CBUQ (capa de rolamento)</v>
          </cell>
          <cell r="D89" t="str">
            <v>t</v>
          </cell>
          <cell r="E89">
            <v>26.16</v>
          </cell>
          <cell r="F89">
            <v>0</v>
          </cell>
          <cell r="G89">
            <v>26.16</v>
          </cell>
          <cell r="H89" t="str">
            <v>-</v>
          </cell>
        </row>
        <row r="90">
          <cell r="A90" t="str">
            <v>1 A 01 390 03</v>
          </cell>
          <cell r="B90" t="str">
            <v>-</v>
          </cell>
          <cell r="C90" t="str">
            <v>Usinagem de CBUQ (binder)</v>
          </cell>
          <cell r="D90" t="str">
            <v>t</v>
          </cell>
          <cell r="E90">
            <v>25.61</v>
          </cell>
          <cell r="F90">
            <v>0</v>
          </cell>
          <cell r="G90">
            <v>25.61</v>
          </cell>
          <cell r="H90" t="str">
            <v>-</v>
          </cell>
        </row>
        <row r="91">
          <cell r="A91" t="str">
            <v>1 A 01 390 52</v>
          </cell>
          <cell r="B91" t="str">
            <v>-</v>
          </cell>
          <cell r="C91" t="str">
            <v>Usinagem de CBUQ (capa de rolamento) AC/BC</v>
          </cell>
          <cell r="D91" t="str">
            <v>t</v>
          </cell>
          <cell r="E91">
            <v>28.35</v>
          </cell>
          <cell r="F91">
            <v>0</v>
          </cell>
          <cell r="G91">
            <v>28.35</v>
          </cell>
          <cell r="H91" t="str">
            <v>-</v>
          </cell>
        </row>
        <row r="92">
          <cell r="A92" t="str">
            <v>1 A 01 390 53</v>
          </cell>
          <cell r="B92" t="str">
            <v>-</v>
          </cell>
          <cell r="C92" t="str">
            <v>Usinagem de CBUQ (binder) AC/BC</v>
          </cell>
          <cell r="D92" t="str">
            <v>t</v>
          </cell>
          <cell r="E92">
            <v>27.78</v>
          </cell>
          <cell r="F92">
            <v>0</v>
          </cell>
          <cell r="G92">
            <v>27.78</v>
          </cell>
          <cell r="H92" t="str">
            <v>-</v>
          </cell>
        </row>
        <row r="93">
          <cell r="A93" t="str">
            <v>1 A 01 391 02</v>
          </cell>
          <cell r="B93" t="str">
            <v>-</v>
          </cell>
          <cell r="C93" t="str">
            <v>Usinagem de areia-asfalto</v>
          </cell>
          <cell r="D93" t="str">
            <v>t</v>
          </cell>
          <cell r="E93">
            <v>28.44</v>
          </cell>
          <cell r="F93">
            <v>0</v>
          </cell>
          <cell r="G93">
            <v>28.44</v>
          </cell>
          <cell r="H93" t="str">
            <v>-</v>
          </cell>
        </row>
        <row r="94">
          <cell r="A94" t="str">
            <v>1 A 01 391 52</v>
          </cell>
          <cell r="B94" t="str">
            <v>-</v>
          </cell>
          <cell r="C94" t="str">
            <v>Usinagem de areia-asfalto AC</v>
          </cell>
          <cell r="D94" t="str">
            <v>t</v>
          </cell>
          <cell r="E94">
            <v>39.31</v>
          </cell>
          <cell r="F94">
            <v>0</v>
          </cell>
          <cell r="G94">
            <v>39.31</v>
          </cell>
          <cell r="H94" t="str">
            <v>-</v>
          </cell>
        </row>
        <row r="95">
          <cell r="A95" t="str">
            <v>1 A 01 395 01</v>
          </cell>
          <cell r="B95" t="str">
            <v>-</v>
          </cell>
          <cell r="C95" t="str">
            <v>Usinagem de brita graduada</v>
          </cell>
          <cell r="D95" t="str">
            <v>m³</v>
          </cell>
          <cell r="E95">
            <v>36.54</v>
          </cell>
          <cell r="F95">
            <v>0</v>
          </cell>
          <cell r="G95">
            <v>36.54</v>
          </cell>
          <cell r="H95" t="str">
            <v>-</v>
          </cell>
        </row>
        <row r="96">
          <cell r="A96" t="str">
            <v>1 A 01 395 02</v>
          </cell>
          <cell r="B96" t="str">
            <v>-</v>
          </cell>
          <cell r="C96" t="str">
            <v>Usinagem de solo-brita</v>
          </cell>
          <cell r="D96" t="str">
            <v>m³</v>
          </cell>
          <cell r="E96">
            <v>19.72</v>
          </cell>
          <cell r="F96">
            <v>0</v>
          </cell>
          <cell r="G96">
            <v>19.72</v>
          </cell>
          <cell r="H96" t="str">
            <v>-</v>
          </cell>
        </row>
        <row r="97">
          <cell r="A97" t="str">
            <v>1 A 01 395 51</v>
          </cell>
          <cell r="B97" t="str">
            <v>-</v>
          </cell>
          <cell r="C97" t="str">
            <v>Usinagem de brita graduada BC</v>
          </cell>
          <cell r="D97" t="str">
            <v>m³</v>
          </cell>
          <cell r="E97">
            <v>35.69</v>
          </cell>
          <cell r="F97">
            <v>0</v>
          </cell>
          <cell r="G97">
            <v>35.69</v>
          </cell>
          <cell r="H97" t="str">
            <v>-</v>
          </cell>
        </row>
        <row r="98">
          <cell r="A98" t="str">
            <v>1 A 01 395 52</v>
          </cell>
          <cell r="B98" t="str">
            <v>-</v>
          </cell>
          <cell r="C98" t="str">
            <v>Usinagem de solo-brita BC</v>
          </cell>
          <cell r="D98" t="str">
            <v>m³</v>
          </cell>
          <cell r="E98">
            <v>19.37</v>
          </cell>
          <cell r="F98">
            <v>0</v>
          </cell>
          <cell r="G98">
            <v>19.37</v>
          </cell>
          <cell r="H98" t="str">
            <v>-</v>
          </cell>
        </row>
        <row r="99">
          <cell r="A99" t="str">
            <v>1 A 01 396 01</v>
          </cell>
          <cell r="B99" t="str">
            <v>-</v>
          </cell>
          <cell r="C99" t="str">
            <v>Usinagem de solo-cimento</v>
          </cell>
          <cell r="D99" t="str">
            <v>m³</v>
          </cell>
          <cell r="E99">
            <v>64.83</v>
          </cell>
          <cell r="F99">
            <v>0</v>
          </cell>
          <cell r="G99">
            <v>64.83</v>
          </cell>
          <cell r="H99" t="str">
            <v>-</v>
          </cell>
        </row>
        <row r="100">
          <cell r="A100" t="str">
            <v>1 A 01 396 02</v>
          </cell>
          <cell r="B100" t="str">
            <v>-</v>
          </cell>
          <cell r="C100" t="str">
            <v>Usinagem de solo melhorado com cimento.</v>
          </cell>
          <cell r="D100" t="str">
            <v>m³</v>
          </cell>
          <cell r="E100">
            <v>35.6</v>
          </cell>
          <cell r="F100">
            <v>0</v>
          </cell>
          <cell r="G100">
            <v>35.6</v>
          </cell>
          <cell r="H100" t="str">
            <v>-</v>
          </cell>
        </row>
        <row r="101">
          <cell r="A101" t="str">
            <v>1 A 01 397 02</v>
          </cell>
          <cell r="B101" t="str">
            <v>-</v>
          </cell>
          <cell r="C101" t="str">
            <v>Usinagem de P.M.F.</v>
          </cell>
          <cell r="D101" t="str">
            <v>m³</v>
          </cell>
          <cell r="E101">
            <v>34.97</v>
          </cell>
          <cell r="F101">
            <v>0</v>
          </cell>
          <cell r="G101">
            <v>34.97</v>
          </cell>
          <cell r="H101" t="str">
            <v>-</v>
          </cell>
        </row>
        <row r="102">
          <cell r="A102" t="str">
            <v>1 A 01 397 52</v>
          </cell>
          <cell r="B102" t="str">
            <v>-</v>
          </cell>
          <cell r="C102" t="str">
            <v>Usinagem de P.M.F. AC/BC</v>
          </cell>
          <cell r="D102" t="str">
            <v>m³</v>
          </cell>
          <cell r="E102">
            <v>37.020000000000003</v>
          </cell>
          <cell r="F102">
            <v>0</v>
          </cell>
          <cell r="G102">
            <v>37.020000000000003</v>
          </cell>
          <cell r="H102" t="str">
            <v>-</v>
          </cell>
        </row>
        <row r="103">
          <cell r="A103" t="str">
            <v>1 A 01 398 02</v>
          </cell>
          <cell r="B103" t="str">
            <v>-</v>
          </cell>
          <cell r="C103" t="str">
            <v>Usinagem de CBUQ p/ reciclagem em usina fixa.</v>
          </cell>
          <cell r="D103" t="str">
            <v>t</v>
          </cell>
          <cell r="E103">
            <v>21.63</v>
          </cell>
          <cell r="F103">
            <v>0</v>
          </cell>
          <cell r="G103">
            <v>21.63</v>
          </cell>
          <cell r="H103" t="str">
            <v>-</v>
          </cell>
        </row>
        <row r="104">
          <cell r="A104" t="str">
            <v>1 A 01 398 52</v>
          </cell>
          <cell r="B104" t="str">
            <v>-</v>
          </cell>
          <cell r="C104" t="str">
            <v>Usinagem de CBUQ p/ reciclagem em usina fixa BC</v>
          </cell>
          <cell r="D104" t="str">
            <v>t</v>
          </cell>
          <cell r="E104">
            <v>21.45</v>
          </cell>
          <cell r="F104">
            <v>0</v>
          </cell>
          <cell r="G104">
            <v>21.45</v>
          </cell>
          <cell r="H104" t="str">
            <v>-</v>
          </cell>
        </row>
        <row r="105">
          <cell r="A105" t="str">
            <v>1 A 01 401 01</v>
          </cell>
          <cell r="B105" t="str">
            <v>-</v>
          </cell>
          <cell r="C105" t="str">
            <v>Fôrma comum de madeira</v>
          </cell>
          <cell r="D105" t="str">
            <v>m²</v>
          </cell>
          <cell r="E105">
            <v>30.39</v>
          </cell>
          <cell r="F105">
            <v>0</v>
          </cell>
          <cell r="G105">
            <v>30.39</v>
          </cell>
          <cell r="H105" t="str">
            <v>-</v>
          </cell>
        </row>
        <row r="106">
          <cell r="A106" t="str">
            <v>1 A 01 402 01</v>
          </cell>
          <cell r="B106" t="str">
            <v>-</v>
          </cell>
          <cell r="C106" t="str">
            <v>Fôrma de placa compensada resinada</v>
          </cell>
          <cell r="D106" t="str">
            <v>m²</v>
          </cell>
          <cell r="E106">
            <v>21.9</v>
          </cell>
          <cell r="F106">
            <v>0</v>
          </cell>
          <cell r="G106">
            <v>21.9</v>
          </cell>
          <cell r="H106" t="str">
            <v>-</v>
          </cell>
        </row>
        <row r="107">
          <cell r="A107" t="str">
            <v>1 A 01 403 01</v>
          </cell>
          <cell r="B107" t="str">
            <v>-</v>
          </cell>
          <cell r="C107" t="str">
            <v>Fôrma de placa compensada plastificada</v>
          </cell>
          <cell r="D107" t="str">
            <v>m²</v>
          </cell>
          <cell r="E107">
            <v>24.01</v>
          </cell>
          <cell r="F107">
            <v>0</v>
          </cell>
          <cell r="G107">
            <v>24.01</v>
          </cell>
          <cell r="H107" t="str">
            <v>-</v>
          </cell>
        </row>
        <row r="108">
          <cell r="A108" t="str">
            <v>1 A 01 404 01</v>
          </cell>
          <cell r="B108" t="str">
            <v>-</v>
          </cell>
          <cell r="C108" t="str">
            <v>Fôrma para tubulão</v>
          </cell>
          <cell r="D108" t="str">
            <v>m²</v>
          </cell>
          <cell r="E108">
            <v>15.85</v>
          </cell>
          <cell r="F108">
            <v>0</v>
          </cell>
          <cell r="G108">
            <v>15.85</v>
          </cell>
          <cell r="H108" t="str">
            <v>-</v>
          </cell>
        </row>
        <row r="109">
          <cell r="A109" t="str">
            <v>1 A 01 407 01</v>
          </cell>
          <cell r="B109" t="str">
            <v>-</v>
          </cell>
          <cell r="C109" t="str">
            <v>Confecção e lançam. de concreto magro em betoneira</v>
          </cell>
          <cell r="D109" t="str">
            <v>m³</v>
          </cell>
          <cell r="E109">
            <v>134.13999999999999</v>
          </cell>
          <cell r="F109">
            <v>0</v>
          </cell>
          <cell r="G109">
            <v>134.13999999999999</v>
          </cell>
          <cell r="H109" t="str">
            <v>-</v>
          </cell>
        </row>
        <row r="110">
          <cell r="A110" t="str">
            <v>1 A 01 407 51</v>
          </cell>
          <cell r="B110" t="str">
            <v>-</v>
          </cell>
          <cell r="C110" t="str">
            <v>Conf.e lanç. de concreto magro em betoneira AC/BC</v>
          </cell>
          <cell r="D110" t="str">
            <v>m³</v>
          </cell>
          <cell r="E110">
            <v>144.44999999999999</v>
          </cell>
          <cell r="F110">
            <v>0</v>
          </cell>
          <cell r="G110">
            <v>144.44999999999999</v>
          </cell>
          <cell r="H110" t="str">
            <v>-</v>
          </cell>
        </row>
        <row r="111">
          <cell r="A111" t="str">
            <v>1 A 01 408 01</v>
          </cell>
          <cell r="B111" t="str">
            <v>-</v>
          </cell>
          <cell r="C111" t="str">
            <v>Concreto fck=8MPa contr raz uso geral conf e lanç</v>
          </cell>
          <cell r="D111" t="str">
            <v>m³</v>
          </cell>
          <cell r="E111">
            <v>156.01</v>
          </cell>
          <cell r="F111">
            <v>0</v>
          </cell>
          <cell r="G111">
            <v>156.01</v>
          </cell>
          <cell r="H111" t="str">
            <v>-</v>
          </cell>
        </row>
        <row r="112">
          <cell r="A112" t="str">
            <v>1 A 01 408 51</v>
          </cell>
          <cell r="B112" t="str">
            <v>-</v>
          </cell>
          <cell r="C112" t="str">
            <v>Concr.fck=8MPa c.raz uso ger conf e lanç AC/BC</v>
          </cell>
          <cell r="D112" t="str">
            <v>m³</v>
          </cell>
          <cell r="E112">
            <v>165.63</v>
          </cell>
          <cell r="F112">
            <v>0</v>
          </cell>
          <cell r="G112">
            <v>165.63</v>
          </cell>
          <cell r="H112" t="str">
            <v>-</v>
          </cell>
        </row>
        <row r="113">
          <cell r="A113" t="str">
            <v>1 A 01 410 01</v>
          </cell>
          <cell r="B113" t="str">
            <v>-</v>
          </cell>
          <cell r="C113" t="str">
            <v>Concreto fck=10MPa contr raz uso geral conf e lanç</v>
          </cell>
          <cell r="D113" t="str">
            <v>m³</v>
          </cell>
          <cell r="E113">
            <v>163.52000000000001</v>
          </cell>
          <cell r="F113">
            <v>0</v>
          </cell>
          <cell r="G113">
            <v>163.52000000000001</v>
          </cell>
          <cell r="H113" t="str">
            <v>-</v>
          </cell>
        </row>
        <row r="114">
          <cell r="A114" t="str">
            <v>1 A 01 410 51</v>
          </cell>
          <cell r="B114" t="str">
            <v>-</v>
          </cell>
          <cell r="C114" t="str">
            <v>Concr.fck=10MPa c.raz uso ger conf/lanç AC/BC</v>
          </cell>
          <cell r="D114" t="str">
            <v>m³</v>
          </cell>
          <cell r="E114">
            <v>172.9</v>
          </cell>
          <cell r="F114">
            <v>0</v>
          </cell>
          <cell r="G114">
            <v>172.9</v>
          </cell>
          <cell r="H114" t="str">
            <v>-</v>
          </cell>
        </row>
        <row r="115">
          <cell r="A115" t="str">
            <v>1 A 01 412 01</v>
          </cell>
          <cell r="B115" t="str">
            <v>-</v>
          </cell>
          <cell r="C115" t="str">
            <v>Concreto fck=12MPa contr raz uso geral conf e lanç</v>
          </cell>
          <cell r="D115" t="str">
            <v>m³</v>
          </cell>
          <cell r="E115">
            <v>171.35</v>
          </cell>
          <cell r="F115">
            <v>0</v>
          </cell>
          <cell r="G115">
            <v>171.35</v>
          </cell>
          <cell r="H115" t="str">
            <v>-</v>
          </cell>
        </row>
        <row r="116">
          <cell r="A116" t="str">
            <v>1 A 01 412 51</v>
          </cell>
          <cell r="B116" t="str">
            <v>-</v>
          </cell>
          <cell r="C116" t="str">
            <v>Concr.fck=12MPa c.raz uso ger conf/lanç AC/BC</v>
          </cell>
          <cell r="D116" t="str">
            <v>m³</v>
          </cell>
          <cell r="E116">
            <v>180.49</v>
          </cell>
          <cell r="F116">
            <v>0</v>
          </cell>
          <cell r="G116">
            <v>180.49</v>
          </cell>
          <cell r="H116" t="str">
            <v>-</v>
          </cell>
        </row>
        <row r="117">
          <cell r="A117" t="str">
            <v>1 A 01 415 01</v>
          </cell>
          <cell r="B117" t="str">
            <v>-</v>
          </cell>
          <cell r="C117" t="str">
            <v>Concr estr fck=15MPa contr raz uso ger conf e lanç</v>
          </cell>
          <cell r="D117" t="str">
            <v>m³</v>
          </cell>
          <cell r="E117">
            <v>179.84</v>
          </cell>
          <cell r="F117">
            <v>0</v>
          </cell>
          <cell r="G117">
            <v>179.84</v>
          </cell>
          <cell r="H117" t="str">
            <v>-</v>
          </cell>
        </row>
        <row r="118">
          <cell r="A118" t="str">
            <v>1 A 01 415 51</v>
          </cell>
          <cell r="B118" t="str">
            <v>-</v>
          </cell>
          <cell r="C118" t="str">
            <v>Concr estr fck=15MPa c.raz uso ger conf/lanç AC/BC</v>
          </cell>
          <cell r="D118" t="str">
            <v>m³</v>
          </cell>
          <cell r="E118">
            <v>188.71</v>
          </cell>
          <cell r="F118">
            <v>0</v>
          </cell>
          <cell r="G118">
            <v>188.71</v>
          </cell>
          <cell r="H118" t="str">
            <v>-</v>
          </cell>
        </row>
        <row r="119">
          <cell r="A119" t="str">
            <v>1 A 01 518 01</v>
          </cell>
          <cell r="B119" t="str">
            <v>-</v>
          </cell>
          <cell r="C119" t="str">
            <v>Concr estr fck=18MPa contr raz uso ger conf e lanç</v>
          </cell>
          <cell r="D119" t="str">
            <v>m³</v>
          </cell>
          <cell r="E119">
            <v>188</v>
          </cell>
          <cell r="F119">
            <v>0</v>
          </cell>
          <cell r="G119">
            <v>188</v>
          </cell>
          <cell r="H119" t="str">
            <v>-</v>
          </cell>
        </row>
        <row r="120">
          <cell r="A120" t="str">
            <v>1 A 01 418 51</v>
          </cell>
          <cell r="B120" t="str">
            <v>-</v>
          </cell>
          <cell r="C120" t="str">
            <v>Concr.estr fck=18MPa c.raz uso ger conf/lanç AC/BC</v>
          </cell>
          <cell r="D120" t="str">
            <v>m³</v>
          </cell>
          <cell r="E120">
            <v>196.59</v>
          </cell>
          <cell r="F120">
            <v>0</v>
          </cell>
          <cell r="G120">
            <v>196.59</v>
          </cell>
          <cell r="H120" t="str">
            <v>-</v>
          </cell>
        </row>
        <row r="121">
          <cell r="A121" t="str">
            <v>1 A 01 422 00</v>
          </cell>
          <cell r="B121" t="str">
            <v>-</v>
          </cell>
          <cell r="C121" t="str">
            <v>Concr estr fck=22MPa contr raz uso ger conf e lanç</v>
          </cell>
          <cell r="D121" t="str">
            <v>m³</v>
          </cell>
          <cell r="E121">
            <v>202.69</v>
          </cell>
          <cell r="F121">
            <v>0</v>
          </cell>
          <cell r="G121">
            <v>202.69</v>
          </cell>
          <cell r="H121" t="str">
            <v>-</v>
          </cell>
        </row>
        <row r="122">
          <cell r="A122" t="str">
            <v>1 A 01 422 51</v>
          </cell>
          <cell r="B122" t="str">
            <v>-</v>
          </cell>
          <cell r="C122" t="str">
            <v>Concr.estr.fck=22MPa c.raz uso ger conf/lanç AC/BC</v>
          </cell>
          <cell r="D122" t="str">
            <v>m³</v>
          </cell>
          <cell r="E122">
            <v>210.82</v>
          </cell>
          <cell r="F122">
            <v>0</v>
          </cell>
          <cell r="G122">
            <v>210.82</v>
          </cell>
          <cell r="H122" t="str">
            <v>-</v>
          </cell>
        </row>
        <row r="123">
          <cell r="A123" t="str">
            <v>1 A 01 423 00</v>
          </cell>
          <cell r="B123" t="str">
            <v>-</v>
          </cell>
          <cell r="C123" t="str">
            <v>Concreto fck=18MPa para pré-moldados (tubos)</v>
          </cell>
          <cell r="D123" t="str">
            <v>m³</v>
          </cell>
          <cell r="E123">
            <v>182.22</v>
          </cell>
          <cell r="F123">
            <v>0</v>
          </cell>
          <cell r="G123">
            <v>182.22</v>
          </cell>
          <cell r="H123" t="str">
            <v>-</v>
          </cell>
        </row>
        <row r="124">
          <cell r="A124" t="str">
            <v>1 A 01 423 50</v>
          </cell>
          <cell r="B124" t="str">
            <v>-</v>
          </cell>
          <cell r="C124" t="str">
            <v>Concr.fck=18MPa para pré-moldados (tubos) AC/BC</v>
          </cell>
          <cell r="D124" t="str">
            <v>m³</v>
          </cell>
          <cell r="E124">
            <v>191.1</v>
          </cell>
          <cell r="F124">
            <v>0</v>
          </cell>
          <cell r="G124">
            <v>191.1</v>
          </cell>
          <cell r="H124" t="str">
            <v>-</v>
          </cell>
        </row>
        <row r="125">
          <cell r="A125" t="str">
            <v>1 A 01 424 00</v>
          </cell>
          <cell r="B125" t="str">
            <v>-</v>
          </cell>
          <cell r="C125" t="str">
            <v>Concreto poroso para pré-moldados (tubos)</v>
          </cell>
          <cell r="D125" t="str">
            <v>m³</v>
          </cell>
          <cell r="E125">
            <v>187.06</v>
          </cell>
          <cell r="F125">
            <v>0</v>
          </cell>
          <cell r="G125">
            <v>187.06</v>
          </cell>
          <cell r="H125" t="str">
            <v>-</v>
          </cell>
        </row>
        <row r="126">
          <cell r="A126" t="str">
            <v>1 A 01 424 50</v>
          </cell>
          <cell r="B126" t="str">
            <v>-</v>
          </cell>
          <cell r="C126" t="str">
            <v>Concreto poroso para pré-moldados (tubos) AC/BC</v>
          </cell>
          <cell r="D126" t="str">
            <v>m³</v>
          </cell>
          <cell r="E126">
            <v>191.25</v>
          </cell>
          <cell r="F126">
            <v>0</v>
          </cell>
          <cell r="G126">
            <v>191.25</v>
          </cell>
          <cell r="H126" t="str">
            <v>-</v>
          </cell>
        </row>
        <row r="127">
          <cell r="A127" t="str">
            <v>1 A 01 450 01</v>
          </cell>
          <cell r="B127" t="str">
            <v>-</v>
          </cell>
          <cell r="C127" t="str">
            <v>Escoramento de bueiros celulares</v>
          </cell>
          <cell r="D127" t="str">
            <v>m³</v>
          </cell>
          <cell r="E127">
            <v>27.96</v>
          </cell>
          <cell r="F127">
            <v>0</v>
          </cell>
          <cell r="G127">
            <v>27.96</v>
          </cell>
          <cell r="H127" t="str">
            <v>-</v>
          </cell>
        </row>
        <row r="128">
          <cell r="A128" t="str">
            <v>1 A 01 512 10</v>
          </cell>
          <cell r="B128" t="str">
            <v>-</v>
          </cell>
          <cell r="C128" t="str">
            <v>Concreto ciclópico fck=12 MPa</v>
          </cell>
          <cell r="D128" t="str">
            <v>m³</v>
          </cell>
          <cell r="E128">
            <v>132.57</v>
          </cell>
          <cell r="F128">
            <v>0</v>
          </cell>
          <cell r="G128">
            <v>132.57</v>
          </cell>
          <cell r="H128" t="str">
            <v>-</v>
          </cell>
        </row>
        <row r="129">
          <cell r="A129" t="str">
            <v>1 A 01 512 60</v>
          </cell>
          <cell r="B129" t="str">
            <v>-</v>
          </cell>
          <cell r="C129" t="str">
            <v>Concreto ciclópico fck=12 MPa AC/BC/PC</v>
          </cell>
          <cell r="D129" t="str">
            <v>m³</v>
          </cell>
          <cell r="E129">
            <v>140.21</v>
          </cell>
          <cell r="F129">
            <v>0</v>
          </cell>
          <cell r="G129">
            <v>140.21</v>
          </cell>
          <cell r="H129" t="str">
            <v>-</v>
          </cell>
        </row>
        <row r="130">
          <cell r="A130" t="str">
            <v>1 A 01 515 10</v>
          </cell>
          <cell r="B130" t="str">
            <v>-</v>
          </cell>
          <cell r="C130" t="str">
            <v>Concreto ciclópico fck=15 MPa</v>
          </cell>
          <cell r="D130" t="str">
            <v>m³</v>
          </cell>
          <cell r="E130">
            <v>138.51</v>
          </cell>
          <cell r="F130">
            <v>0</v>
          </cell>
          <cell r="G130">
            <v>138.51</v>
          </cell>
          <cell r="H130" t="str">
            <v>-</v>
          </cell>
        </row>
        <row r="131">
          <cell r="A131" t="str">
            <v>1 A 01 515 60</v>
          </cell>
          <cell r="B131" t="str">
            <v>-</v>
          </cell>
          <cell r="C131" t="str">
            <v>Concreto ciclópico fck=15 MPa AC/BC/PC</v>
          </cell>
          <cell r="D131" t="str">
            <v>m³</v>
          </cell>
          <cell r="E131">
            <v>145.96</v>
          </cell>
          <cell r="F131">
            <v>0</v>
          </cell>
          <cell r="G131">
            <v>145.96</v>
          </cell>
          <cell r="H131" t="str">
            <v>-</v>
          </cell>
        </row>
        <row r="132">
          <cell r="A132" t="str">
            <v>1 A 01 580 01</v>
          </cell>
          <cell r="B132" t="str">
            <v>-</v>
          </cell>
          <cell r="C132" t="str">
            <v>Fornecimento, preparo e colocação formas aço CA 60</v>
          </cell>
          <cell r="D132" t="str">
            <v>kg</v>
          </cell>
          <cell r="E132">
            <v>5.86</v>
          </cell>
          <cell r="F132">
            <v>0</v>
          </cell>
          <cell r="G132">
            <v>5.86</v>
          </cell>
          <cell r="H132" t="str">
            <v>-</v>
          </cell>
        </row>
        <row r="133">
          <cell r="A133" t="str">
            <v>1 A 01 580 02</v>
          </cell>
          <cell r="B133" t="str">
            <v>-</v>
          </cell>
          <cell r="C133" t="str">
            <v>Fornecimento, preparo e colocação formas aço CA 50</v>
          </cell>
          <cell r="D133" t="str">
            <v>kg</v>
          </cell>
          <cell r="E133">
            <v>5.29</v>
          </cell>
          <cell r="F133">
            <v>0</v>
          </cell>
          <cell r="G133">
            <v>5.29</v>
          </cell>
          <cell r="H133" t="str">
            <v>-</v>
          </cell>
        </row>
        <row r="134">
          <cell r="A134" t="str">
            <v>1 A 01 580 03</v>
          </cell>
          <cell r="B134" t="str">
            <v>-</v>
          </cell>
          <cell r="C134" t="str">
            <v>Fornecimento, preparo e colocação formas aço CA 25</v>
          </cell>
          <cell r="D134" t="str">
            <v>kg</v>
          </cell>
          <cell r="E134">
            <v>5.46</v>
          </cell>
          <cell r="F134">
            <v>0</v>
          </cell>
          <cell r="G134">
            <v>5.46</v>
          </cell>
          <cell r="H134" t="str">
            <v>-</v>
          </cell>
        </row>
        <row r="135">
          <cell r="A135" t="str">
            <v>1 A 01 603 01</v>
          </cell>
          <cell r="B135" t="str">
            <v>-</v>
          </cell>
          <cell r="C135" t="str">
            <v>Argamassa cimento-areia 1:3</v>
          </cell>
          <cell r="D135" t="str">
            <v>m³</v>
          </cell>
          <cell r="E135">
            <v>196.53</v>
          </cell>
          <cell r="F135">
            <v>0</v>
          </cell>
          <cell r="G135">
            <v>196.53</v>
          </cell>
          <cell r="H135" t="str">
            <v>-</v>
          </cell>
        </row>
        <row r="136">
          <cell r="A136" t="str">
            <v>1 A 01 603 51</v>
          </cell>
          <cell r="B136" t="str">
            <v>-</v>
          </cell>
          <cell r="C136" t="str">
            <v>Argamassa cimento-areia 1:3 AC</v>
          </cell>
          <cell r="D136" t="str">
            <v>m³</v>
          </cell>
          <cell r="E136">
            <v>212.37</v>
          </cell>
          <cell r="F136">
            <v>0</v>
          </cell>
          <cell r="G136">
            <v>212.37</v>
          </cell>
          <cell r="H136" t="str">
            <v>-</v>
          </cell>
        </row>
        <row r="137">
          <cell r="A137" t="str">
            <v>1 A 01 604 01</v>
          </cell>
          <cell r="B137" t="str">
            <v>-</v>
          </cell>
          <cell r="C137" t="str">
            <v>Argamassa cimento-areia 1:4</v>
          </cell>
          <cell r="D137" t="str">
            <v>m³</v>
          </cell>
          <cell r="E137">
            <v>164.05</v>
          </cell>
          <cell r="F137">
            <v>0</v>
          </cell>
          <cell r="G137">
            <v>164.05</v>
          </cell>
          <cell r="H137" t="str">
            <v>-</v>
          </cell>
        </row>
        <row r="138">
          <cell r="A138" t="str">
            <v>1 A 01 604 51</v>
          </cell>
          <cell r="B138" t="str">
            <v>-</v>
          </cell>
          <cell r="C138" t="str">
            <v>Argamassa cimento-areia 1:4 AC</v>
          </cell>
          <cell r="D138" t="str">
            <v>m³</v>
          </cell>
          <cell r="E138">
            <v>181.4</v>
          </cell>
          <cell r="F138">
            <v>0</v>
          </cell>
          <cell r="G138">
            <v>181.4</v>
          </cell>
          <cell r="H138" t="str">
            <v>-</v>
          </cell>
        </row>
        <row r="139">
          <cell r="A139" t="str">
            <v>1 A 01 606 01</v>
          </cell>
          <cell r="B139" t="str">
            <v>-</v>
          </cell>
          <cell r="C139" t="str">
            <v>Argamassa cimento-areia 1:6</v>
          </cell>
          <cell r="D139" t="str">
            <v>m³</v>
          </cell>
          <cell r="E139">
            <v>139.56</v>
          </cell>
          <cell r="F139">
            <v>0</v>
          </cell>
          <cell r="G139">
            <v>139.56</v>
          </cell>
          <cell r="H139" t="str">
            <v>-</v>
          </cell>
        </row>
        <row r="140">
          <cell r="A140" t="str">
            <v>1 A 01 606 51</v>
          </cell>
          <cell r="B140" t="str">
            <v>-</v>
          </cell>
          <cell r="C140" t="str">
            <v xml:space="preserve"> Argamassa cimento-areia 1:6 AC</v>
          </cell>
          <cell r="D140" t="str">
            <v>m³</v>
          </cell>
          <cell r="E140">
            <v>157.66</v>
          </cell>
          <cell r="F140">
            <v>0</v>
          </cell>
          <cell r="G140">
            <v>157.66</v>
          </cell>
          <cell r="H140" t="str">
            <v>-</v>
          </cell>
        </row>
        <row r="141">
          <cell r="A141" t="str">
            <v>1 A 01 620 01</v>
          </cell>
          <cell r="B141" t="str">
            <v>-</v>
          </cell>
          <cell r="C141" t="str">
            <v>Argamassa cimento-solo 1:10</v>
          </cell>
          <cell r="D141" t="str">
            <v>m³</v>
          </cell>
          <cell r="E141">
            <v>91.73</v>
          </cell>
          <cell r="F141">
            <v>0</v>
          </cell>
          <cell r="G141">
            <v>91.73</v>
          </cell>
          <cell r="H141" t="str">
            <v>-</v>
          </cell>
        </row>
        <row r="142">
          <cell r="A142" t="str">
            <v>1 A 01 653 00</v>
          </cell>
          <cell r="B142" t="str">
            <v>-</v>
          </cell>
          <cell r="C142" t="str">
            <v>Usinagem para sub-base de concreto rolado</v>
          </cell>
          <cell r="D142" t="str">
            <v>m³</v>
          </cell>
          <cell r="E142">
            <v>64.599999999999994</v>
          </cell>
          <cell r="F142">
            <v>0</v>
          </cell>
          <cell r="G142">
            <v>64.599999999999994</v>
          </cell>
          <cell r="H142" t="str">
            <v>-</v>
          </cell>
        </row>
        <row r="143">
          <cell r="A143" t="str">
            <v>1 A 01 653 50</v>
          </cell>
          <cell r="B143" t="str">
            <v>-</v>
          </cell>
          <cell r="C143" t="str">
            <v>Usinagem p/ sub-base de concreto rolado AC/BC</v>
          </cell>
          <cell r="D143" t="str">
            <v>m³</v>
          </cell>
          <cell r="E143">
            <v>63.74</v>
          </cell>
          <cell r="F143">
            <v>0</v>
          </cell>
          <cell r="G143">
            <v>63.74</v>
          </cell>
          <cell r="H143" t="str">
            <v>-</v>
          </cell>
        </row>
        <row r="144">
          <cell r="A144" t="str">
            <v>1 A 01 654 00</v>
          </cell>
          <cell r="B144" t="str">
            <v>-</v>
          </cell>
          <cell r="C144" t="str">
            <v>Usinagem p/ sub-base de concr. de cimento portland</v>
          </cell>
          <cell r="D144" t="str">
            <v>m³</v>
          </cell>
          <cell r="E144">
            <v>85.55</v>
          </cell>
          <cell r="F144">
            <v>0</v>
          </cell>
          <cell r="G144">
            <v>85.55</v>
          </cell>
          <cell r="H144" t="str">
            <v>-</v>
          </cell>
        </row>
        <row r="145">
          <cell r="A145" t="str">
            <v>1 A 01 654 50</v>
          </cell>
          <cell r="B145" t="str">
            <v>-</v>
          </cell>
          <cell r="C145" t="str">
            <v>Usinagem p/sub-base de concr.cimento portl. AC/BC</v>
          </cell>
          <cell r="D145" t="str">
            <v>m³</v>
          </cell>
          <cell r="E145">
            <v>84.69</v>
          </cell>
          <cell r="F145">
            <v>0</v>
          </cell>
          <cell r="G145">
            <v>84.69</v>
          </cell>
          <cell r="H145" t="str">
            <v>-</v>
          </cell>
        </row>
        <row r="146">
          <cell r="A146" t="str">
            <v>1 A 01 656 00</v>
          </cell>
          <cell r="B146" t="str">
            <v>-</v>
          </cell>
          <cell r="C146" t="str">
            <v>Usinagem p/ conc. de cim. portland c/ forma desliz</v>
          </cell>
          <cell r="D146" t="str">
            <v>m³</v>
          </cell>
          <cell r="E146">
            <v>125.33</v>
          </cell>
          <cell r="F146">
            <v>0</v>
          </cell>
          <cell r="G146">
            <v>125.33</v>
          </cell>
          <cell r="H146" t="str">
            <v>-</v>
          </cell>
        </row>
        <row r="147">
          <cell r="A147" t="str">
            <v>1 A 01 656 50</v>
          </cell>
          <cell r="B147" t="str">
            <v>-</v>
          </cell>
          <cell r="C147" t="str">
            <v>Usinagem p/ conc.cim.portl.c/ forma desliz AC/BC</v>
          </cell>
          <cell r="D147" t="str">
            <v>m³</v>
          </cell>
          <cell r="E147">
            <v>135.15</v>
          </cell>
          <cell r="F147">
            <v>0</v>
          </cell>
          <cell r="G147">
            <v>135.15</v>
          </cell>
          <cell r="H147" t="str">
            <v>-</v>
          </cell>
        </row>
        <row r="148">
          <cell r="A148" t="str">
            <v>1 A 01 657 00</v>
          </cell>
          <cell r="B148" t="str">
            <v>-</v>
          </cell>
          <cell r="C148" t="str">
            <v>Usinagem p/ conc.cim. portland c/ equip. peq. por.</v>
          </cell>
          <cell r="D148" t="str">
            <v>m³</v>
          </cell>
          <cell r="E148">
            <v>185.09</v>
          </cell>
          <cell r="F148">
            <v>0</v>
          </cell>
          <cell r="G148">
            <v>185.09</v>
          </cell>
          <cell r="H148" t="str">
            <v>-</v>
          </cell>
        </row>
        <row r="149">
          <cell r="A149" t="str">
            <v>1 A 01 657 50</v>
          </cell>
          <cell r="B149" t="str">
            <v>-</v>
          </cell>
          <cell r="C149" t="str">
            <v>Usinagem p/conc.cim. portl.c/ equip.peq.por.AC/BC</v>
          </cell>
          <cell r="D149" t="str">
            <v>m³</v>
          </cell>
          <cell r="E149">
            <v>193.21</v>
          </cell>
          <cell r="F149">
            <v>0</v>
          </cell>
          <cell r="G149">
            <v>193.21</v>
          </cell>
          <cell r="H149" t="str">
            <v>-</v>
          </cell>
        </row>
        <row r="150">
          <cell r="A150" t="str">
            <v>1 A 01 700 00</v>
          </cell>
          <cell r="B150" t="str">
            <v>-</v>
          </cell>
          <cell r="C150" t="str">
            <v>Fabricação de peças pré mold. de conc. p/ pavim.</v>
          </cell>
          <cell r="D150" t="str">
            <v>m³</v>
          </cell>
          <cell r="E150">
            <v>201.84</v>
          </cell>
          <cell r="F150">
            <v>0</v>
          </cell>
          <cell r="G150">
            <v>201.84</v>
          </cell>
          <cell r="H150" t="str">
            <v>-</v>
          </cell>
        </row>
        <row r="151">
          <cell r="A151" t="str">
            <v>1 A 01 700 50</v>
          </cell>
          <cell r="B151" t="str">
            <v>-</v>
          </cell>
          <cell r="C151" t="str">
            <v>Fabric.de peças pré mold.de conc. p/pavim.AC/BC</v>
          </cell>
          <cell r="D151" t="str">
            <v>m³</v>
          </cell>
          <cell r="E151">
            <v>209.49</v>
          </cell>
          <cell r="F151">
            <v>0</v>
          </cell>
          <cell r="G151">
            <v>209.49</v>
          </cell>
          <cell r="H151" t="str">
            <v>-</v>
          </cell>
        </row>
        <row r="152">
          <cell r="A152" t="str">
            <v>1 A 01 720 00</v>
          </cell>
          <cell r="B152" t="str">
            <v>-</v>
          </cell>
          <cell r="C152" t="str">
            <v>Concreto fck=18MPa p/ pré-moldados (guarda-corpo)</v>
          </cell>
          <cell r="D152" t="str">
            <v>m³</v>
          </cell>
          <cell r="E152">
            <v>184.93</v>
          </cell>
          <cell r="F152">
            <v>0</v>
          </cell>
          <cell r="G152">
            <v>184.93</v>
          </cell>
          <cell r="H152" t="str">
            <v>-</v>
          </cell>
        </row>
        <row r="153">
          <cell r="A153" t="str">
            <v>1 A 01 720 01</v>
          </cell>
          <cell r="B153" t="str">
            <v>-</v>
          </cell>
          <cell r="C153" t="str">
            <v>Guarda-corpo tipo GM, moldado no local</v>
          </cell>
          <cell r="D153" t="str">
            <v>m³</v>
          </cell>
          <cell r="E153">
            <v>165.48</v>
          </cell>
          <cell r="F153">
            <v>0</v>
          </cell>
          <cell r="G153">
            <v>165.48</v>
          </cell>
          <cell r="H153" t="str">
            <v>-</v>
          </cell>
        </row>
        <row r="154">
          <cell r="A154" t="str">
            <v>1 A 01 720 02</v>
          </cell>
          <cell r="B154" t="str">
            <v>-</v>
          </cell>
          <cell r="C154" t="str">
            <v>Fabricação de Guarda-corpo</v>
          </cell>
          <cell r="D154" t="str">
            <v>m³</v>
          </cell>
          <cell r="E154">
            <v>30.74</v>
          </cell>
          <cell r="F154">
            <v>0</v>
          </cell>
          <cell r="G154">
            <v>30.74</v>
          </cell>
          <cell r="H154" t="str">
            <v>-</v>
          </cell>
        </row>
        <row r="155">
          <cell r="A155" t="str">
            <v>1 A 01 720 50</v>
          </cell>
          <cell r="B155" t="str">
            <v>-</v>
          </cell>
          <cell r="C155" t="str">
            <v>Concr.fck = 18 mPa p/pré-mold.(guarda-corpo)AC/BC</v>
          </cell>
          <cell r="D155" t="str">
            <v>m³</v>
          </cell>
          <cell r="E155">
            <v>193.82</v>
          </cell>
          <cell r="F155">
            <v>0</v>
          </cell>
          <cell r="G155">
            <v>193.82</v>
          </cell>
          <cell r="H155" t="str">
            <v>-</v>
          </cell>
        </row>
        <row r="156">
          <cell r="A156" t="str">
            <v>1 A 01 720 51</v>
          </cell>
          <cell r="B156" t="str">
            <v>-</v>
          </cell>
          <cell r="C156" t="str">
            <v>Guarda-corpo tipo GM, moldado no local AC/BC</v>
          </cell>
          <cell r="D156" t="str">
            <v>m</v>
          </cell>
          <cell r="E156">
            <v>167.48</v>
          </cell>
          <cell r="F156">
            <v>0</v>
          </cell>
          <cell r="G156">
            <v>167.48</v>
          </cell>
          <cell r="H156" t="str">
            <v>-</v>
          </cell>
        </row>
        <row r="157">
          <cell r="A157" t="str">
            <v>1 A 01 720 52</v>
          </cell>
          <cell r="B157" t="str">
            <v>-</v>
          </cell>
          <cell r="C157" t="str">
            <v>Fabricação de guarda - corpo AC/BC</v>
          </cell>
          <cell r="D157" t="str">
            <v>m</v>
          </cell>
          <cell r="E157">
            <v>0</v>
          </cell>
          <cell r="F157">
            <v>0</v>
          </cell>
          <cell r="G157">
            <v>0</v>
          </cell>
          <cell r="H157" t="str">
            <v>-</v>
          </cell>
        </row>
        <row r="158">
          <cell r="A158" t="str">
            <v>1 A 01 725 01</v>
          </cell>
          <cell r="B158" t="str">
            <v>-</v>
          </cell>
          <cell r="C158" t="str">
            <v>Fabricação de balizador de concreto</v>
          </cell>
          <cell r="D158" t="str">
            <v>un</v>
          </cell>
          <cell r="E158">
            <v>9.0399999999999991</v>
          </cell>
          <cell r="F158">
            <v>0</v>
          </cell>
          <cell r="G158">
            <v>9.0399999999999991</v>
          </cell>
          <cell r="H158" t="str">
            <v>-</v>
          </cell>
        </row>
        <row r="159">
          <cell r="A159" t="str">
            <v>1 A 01 725 51</v>
          </cell>
          <cell r="B159" t="str">
            <v>-</v>
          </cell>
          <cell r="C159" t="str">
            <v>Fabricação de balizador de concreto AC/BC</v>
          </cell>
          <cell r="D159" t="str">
            <v>un</v>
          </cell>
          <cell r="E159">
            <v>9.08</v>
          </cell>
          <cell r="F159">
            <v>0</v>
          </cell>
          <cell r="G159">
            <v>9.08</v>
          </cell>
          <cell r="H159" t="str">
            <v>-</v>
          </cell>
        </row>
        <row r="160">
          <cell r="A160" t="str">
            <v>1 A 01 730 00</v>
          </cell>
          <cell r="B160" t="str">
            <v>-</v>
          </cell>
          <cell r="C160" t="str">
            <v>Concreto fck=18MPa p/ pré moldados (mourões)</v>
          </cell>
          <cell r="D160" t="str">
            <v>m³</v>
          </cell>
          <cell r="E160">
            <v>156.22999999999999</v>
          </cell>
          <cell r="F160">
            <v>0</v>
          </cell>
          <cell r="G160">
            <v>156.22999999999999</v>
          </cell>
          <cell r="H160" t="str">
            <v>-</v>
          </cell>
        </row>
        <row r="161">
          <cell r="A161" t="str">
            <v>1 A 01 730 01</v>
          </cell>
          <cell r="B161" t="str">
            <v>-</v>
          </cell>
          <cell r="C161" t="str">
            <v>Fabr. mourão de concr. esticador seção quad. 15cm</v>
          </cell>
          <cell r="D161" t="str">
            <v>un</v>
          </cell>
          <cell r="E161">
            <v>25.25</v>
          </cell>
          <cell r="F161">
            <v>0</v>
          </cell>
          <cell r="G161">
            <v>25.25</v>
          </cell>
          <cell r="H161" t="str">
            <v>-</v>
          </cell>
        </row>
        <row r="162">
          <cell r="A162" t="str">
            <v>1 A 01 730 02</v>
          </cell>
          <cell r="B162" t="str">
            <v>-</v>
          </cell>
          <cell r="C162" t="str">
            <v>Fabr. mourão de concr esticador seção triang. 15cm</v>
          </cell>
          <cell r="D162" t="str">
            <v>un</v>
          </cell>
          <cell r="E162">
            <v>16.96</v>
          </cell>
          <cell r="F162">
            <v>0</v>
          </cell>
          <cell r="G162">
            <v>16.96</v>
          </cell>
          <cell r="H162" t="str">
            <v>-</v>
          </cell>
        </row>
        <row r="163">
          <cell r="A163" t="str">
            <v>1 A 01 730 50</v>
          </cell>
          <cell r="B163" t="str">
            <v>-</v>
          </cell>
          <cell r="C163" t="str">
            <v>Concreto fck=18MPa p/pré moldados (mourões) AC/BC</v>
          </cell>
          <cell r="D163" t="str">
            <v>m³</v>
          </cell>
          <cell r="E163">
            <v>165.11</v>
          </cell>
          <cell r="F163">
            <v>0</v>
          </cell>
          <cell r="G163">
            <v>165.11</v>
          </cell>
          <cell r="H163" t="str">
            <v>-</v>
          </cell>
        </row>
        <row r="164">
          <cell r="A164" t="str">
            <v>1 A 01 730 51</v>
          </cell>
          <cell r="B164" t="str">
            <v>-</v>
          </cell>
          <cell r="C164" t="str">
            <v>Fabric.Mourão concr.estic.seção quadr.15cm AC/BC</v>
          </cell>
          <cell r="D164" t="str">
            <v>un</v>
          </cell>
          <cell r="E164">
            <v>25.69</v>
          </cell>
          <cell r="F164">
            <v>0</v>
          </cell>
          <cell r="G164">
            <v>25.69</v>
          </cell>
          <cell r="H164" t="str">
            <v>-</v>
          </cell>
        </row>
        <row r="165">
          <cell r="A165" t="str">
            <v>1 A 01 730 52</v>
          </cell>
          <cell r="B165" t="str">
            <v>-</v>
          </cell>
          <cell r="C165" t="str">
            <v>Fabric.Mourão concr.estic.seção triang.15cm AC/BC</v>
          </cell>
          <cell r="D165" t="str">
            <v>un</v>
          </cell>
          <cell r="E165">
            <v>17.18</v>
          </cell>
          <cell r="F165">
            <v>0</v>
          </cell>
          <cell r="G165">
            <v>17.18</v>
          </cell>
          <cell r="H165" t="str">
            <v>-</v>
          </cell>
        </row>
        <row r="166">
          <cell r="A166" t="str">
            <v>1 A 01 735 01</v>
          </cell>
          <cell r="B166" t="str">
            <v>-</v>
          </cell>
          <cell r="C166" t="str">
            <v>Fabr. mourão de concreto suporte seção quad. 11cm</v>
          </cell>
          <cell r="D166" t="str">
            <v>un</v>
          </cell>
          <cell r="E166">
            <v>18.850000000000001</v>
          </cell>
          <cell r="F166">
            <v>0</v>
          </cell>
          <cell r="G166">
            <v>18.850000000000001</v>
          </cell>
          <cell r="H166" t="str">
            <v>-</v>
          </cell>
        </row>
        <row r="167">
          <cell r="A167" t="str">
            <v>1 A 01 735 02</v>
          </cell>
          <cell r="B167" t="str">
            <v>-</v>
          </cell>
          <cell r="C167" t="str">
            <v>Fabr. mourão de concr. suporte seção triang. 11cm</v>
          </cell>
          <cell r="D167" t="str">
            <v>un</v>
          </cell>
          <cell r="E167">
            <v>12.94</v>
          </cell>
          <cell r="F167">
            <v>0</v>
          </cell>
          <cell r="G167">
            <v>12.94</v>
          </cell>
          <cell r="H167" t="str">
            <v>-</v>
          </cell>
        </row>
        <row r="168">
          <cell r="A168" t="str">
            <v>1 A 01 735 51</v>
          </cell>
          <cell r="B168" t="str">
            <v>-</v>
          </cell>
          <cell r="C168" t="str">
            <v>Fabric.Mourão concr.suporte seção quadr.11cm AC/BC</v>
          </cell>
          <cell r="D168" t="str">
            <v>un</v>
          </cell>
          <cell r="E168">
            <v>19.079999999999998</v>
          </cell>
          <cell r="F168">
            <v>0</v>
          </cell>
          <cell r="G168">
            <v>19.079999999999998</v>
          </cell>
          <cell r="H168" t="str">
            <v>-</v>
          </cell>
        </row>
        <row r="169">
          <cell r="A169" t="str">
            <v>1 A 01 735 52</v>
          </cell>
          <cell r="B169" t="str">
            <v>-</v>
          </cell>
          <cell r="C169" t="str">
            <v>Fabric.Mourão concr.suporte sec.triang.11cm AC/BC</v>
          </cell>
          <cell r="D169" t="str">
            <v>un</v>
          </cell>
          <cell r="E169">
            <v>13.05</v>
          </cell>
          <cell r="F169">
            <v>0</v>
          </cell>
          <cell r="G169">
            <v>13.05</v>
          </cell>
          <cell r="H169" t="str">
            <v>-</v>
          </cell>
        </row>
        <row r="170">
          <cell r="A170" t="str">
            <v>1 A 01 739 01</v>
          </cell>
          <cell r="B170" t="str">
            <v>-</v>
          </cell>
          <cell r="C170" t="str">
            <v>Confecção de tubos de concreto D=0,20m</v>
          </cell>
          <cell r="D170" t="str">
            <v>m</v>
          </cell>
          <cell r="E170">
            <v>10.199999999999999</v>
          </cell>
          <cell r="F170">
            <v>0</v>
          </cell>
          <cell r="G170">
            <v>10.199999999999999</v>
          </cell>
          <cell r="H170" t="str">
            <v>-</v>
          </cell>
        </row>
        <row r="171">
          <cell r="A171" t="str">
            <v>1 A 01 739 51</v>
          </cell>
          <cell r="B171" t="str">
            <v>-</v>
          </cell>
          <cell r="C171" t="str">
            <v>Confecção de tubos de concreto D=0,20m AC/BC</v>
          </cell>
          <cell r="D171" t="str">
            <v>m</v>
          </cell>
          <cell r="E171">
            <v>10.47</v>
          </cell>
          <cell r="F171">
            <v>0</v>
          </cell>
          <cell r="G171">
            <v>10.47</v>
          </cell>
          <cell r="H171" t="str">
            <v>-</v>
          </cell>
        </row>
        <row r="172">
          <cell r="A172" t="str">
            <v>1 A 01 740 01</v>
          </cell>
          <cell r="B172" t="str">
            <v>-</v>
          </cell>
          <cell r="C172" t="str">
            <v>Confecção de tubos de concreto perfurado D=0,20m</v>
          </cell>
          <cell r="D172" t="str">
            <v>m</v>
          </cell>
          <cell r="E172">
            <v>10.46</v>
          </cell>
          <cell r="F172">
            <v>0</v>
          </cell>
          <cell r="G172">
            <v>10.46</v>
          </cell>
          <cell r="H172" t="str">
            <v>-</v>
          </cell>
        </row>
        <row r="173">
          <cell r="A173" t="str">
            <v>1 A 01 740 51</v>
          </cell>
          <cell r="B173" t="str">
            <v>-</v>
          </cell>
          <cell r="C173" t="str">
            <v>Confecção tubos concr.perfurado D=0,20m AC/BC</v>
          </cell>
          <cell r="D173" t="str">
            <v>m</v>
          </cell>
          <cell r="E173">
            <v>10.73</v>
          </cell>
          <cell r="F173">
            <v>0</v>
          </cell>
          <cell r="G173">
            <v>10.73</v>
          </cell>
          <cell r="H173" t="str">
            <v>-</v>
          </cell>
        </row>
        <row r="174">
          <cell r="A174" t="str">
            <v>1 A 01 741 01</v>
          </cell>
          <cell r="B174" t="str">
            <v>-</v>
          </cell>
          <cell r="C174" t="str">
            <v>Confecção de tubos de concreto poroso D=0,20m</v>
          </cell>
          <cell r="D174" t="str">
            <v>m</v>
          </cell>
          <cell r="E174">
            <v>10.34</v>
          </cell>
          <cell r="F174">
            <v>0</v>
          </cell>
          <cell r="G174">
            <v>10.34</v>
          </cell>
          <cell r="H174" t="str">
            <v>-</v>
          </cell>
        </row>
        <row r="175">
          <cell r="A175" t="str">
            <v>1 A 01 741 51</v>
          </cell>
          <cell r="B175" t="str">
            <v>-</v>
          </cell>
          <cell r="C175" t="str">
            <v>Confecção de tubos de concr.poroso D=0,20m AC/BC</v>
          </cell>
          <cell r="D175" t="str">
            <v>m</v>
          </cell>
          <cell r="E175">
            <v>10.47</v>
          </cell>
          <cell r="F175">
            <v>0</v>
          </cell>
          <cell r="G175">
            <v>10.47</v>
          </cell>
          <cell r="H175" t="str">
            <v>-</v>
          </cell>
        </row>
        <row r="176">
          <cell r="A176" t="str">
            <v>1 A 01 745 01</v>
          </cell>
          <cell r="B176" t="str">
            <v>-</v>
          </cell>
          <cell r="C176" t="str">
            <v>Confecção de tubos de concreto D=0,30m</v>
          </cell>
          <cell r="D176" t="str">
            <v>m</v>
          </cell>
          <cell r="E176">
            <v>16.41</v>
          </cell>
          <cell r="F176">
            <v>0</v>
          </cell>
          <cell r="G176">
            <v>16.41</v>
          </cell>
          <cell r="H176" t="str">
            <v>-</v>
          </cell>
        </row>
        <row r="177">
          <cell r="A177" t="str">
            <v>1 A 01 745 51</v>
          </cell>
          <cell r="B177" t="str">
            <v>-</v>
          </cell>
          <cell r="C177" t="str">
            <v>Confecção de tubos de concreto D=0,30m AC/BC</v>
          </cell>
          <cell r="D177" t="str">
            <v>m</v>
          </cell>
          <cell r="E177">
            <v>16.899999999999999</v>
          </cell>
          <cell r="F177">
            <v>0</v>
          </cell>
          <cell r="G177">
            <v>16.899999999999999</v>
          </cell>
          <cell r="H177" t="str">
            <v>-</v>
          </cell>
        </row>
        <row r="178">
          <cell r="A178" t="str">
            <v xml:space="preserve">1 A 01 746 01 </v>
          </cell>
          <cell r="B178" t="str">
            <v>-</v>
          </cell>
          <cell r="C178" t="str">
            <v>Confecção de tubos de concreto perfurado D=0,30m</v>
          </cell>
          <cell r="D178" t="str">
            <v>m</v>
          </cell>
          <cell r="E178">
            <v>16.670000000000002</v>
          </cell>
          <cell r="F178">
            <v>0</v>
          </cell>
          <cell r="G178">
            <v>16.670000000000002</v>
          </cell>
          <cell r="H178" t="str">
            <v>-</v>
          </cell>
        </row>
        <row r="179">
          <cell r="A179" t="str">
            <v>1 A 01 746 51</v>
          </cell>
          <cell r="B179" t="str">
            <v>-</v>
          </cell>
          <cell r="C179" t="str">
            <v>Confecção de tubos concr.perfurado D=0,30m AC/BC</v>
          </cell>
          <cell r="D179" t="str">
            <v>m</v>
          </cell>
          <cell r="E179">
            <v>17.16</v>
          </cell>
          <cell r="F179">
            <v>0</v>
          </cell>
          <cell r="G179">
            <v>17.16</v>
          </cell>
          <cell r="H179" t="str">
            <v>-</v>
          </cell>
        </row>
        <row r="180">
          <cell r="A180" t="str">
            <v>1 A 01 747 01</v>
          </cell>
          <cell r="B180" t="str">
            <v>-</v>
          </cell>
          <cell r="C180" t="str">
            <v>Confecção de tubos de concreto poroso D=0,30m</v>
          </cell>
          <cell r="D180" t="str">
            <v>m</v>
          </cell>
          <cell r="E180">
            <v>16.68</v>
          </cell>
          <cell r="F180">
            <v>0</v>
          </cell>
          <cell r="G180">
            <v>16.68</v>
          </cell>
          <cell r="H180" t="str">
            <v>-</v>
          </cell>
        </row>
        <row r="181">
          <cell r="A181" t="str">
            <v>1 A 01 747 51</v>
          </cell>
          <cell r="B181" t="str">
            <v>-</v>
          </cell>
          <cell r="C181" t="str">
            <v>Confecção de tubos concr.poroso D=0,30m AC/BC</v>
          </cell>
          <cell r="D181" t="str">
            <v>m</v>
          </cell>
          <cell r="E181">
            <v>16.91</v>
          </cell>
          <cell r="F181">
            <v>0</v>
          </cell>
          <cell r="G181">
            <v>16.91</v>
          </cell>
          <cell r="H181" t="str">
            <v>-</v>
          </cell>
        </row>
        <row r="182">
          <cell r="A182" t="str">
            <v>1 A 01 751 01</v>
          </cell>
          <cell r="B182" t="str">
            <v>-</v>
          </cell>
          <cell r="C182" t="str">
            <v>Confecção de tubos de concreto D=0,40m</v>
          </cell>
          <cell r="D182" t="str">
            <v>m</v>
          </cell>
          <cell r="E182">
            <v>23.89</v>
          </cell>
          <cell r="F182">
            <v>0</v>
          </cell>
          <cell r="G182">
            <v>23.89</v>
          </cell>
          <cell r="H182" t="str">
            <v>-</v>
          </cell>
        </row>
        <row r="183">
          <cell r="A183" t="str">
            <v>1 A 01 751 51</v>
          </cell>
          <cell r="B183" t="str">
            <v>-</v>
          </cell>
          <cell r="C183" t="str">
            <v>Confecção de tubos de concreto D=0,40m AC/BC</v>
          </cell>
          <cell r="D183" t="str">
            <v>m</v>
          </cell>
          <cell r="E183">
            <v>24.66</v>
          </cell>
          <cell r="F183">
            <v>0</v>
          </cell>
          <cell r="G183">
            <v>24.66</v>
          </cell>
          <cell r="H183" t="str">
            <v>-</v>
          </cell>
        </row>
        <row r="184">
          <cell r="A184" t="str">
            <v>1 A 01 752 01</v>
          </cell>
          <cell r="B184" t="str">
            <v>-</v>
          </cell>
          <cell r="C184" t="str">
            <v>Confecção de tubos de concreto perfurado D=0,40m</v>
          </cell>
          <cell r="D184" t="str">
            <v>m</v>
          </cell>
          <cell r="E184">
            <v>24.15</v>
          </cell>
          <cell r="F184">
            <v>0</v>
          </cell>
          <cell r="G184">
            <v>24.15</v>
          </cell>
          <cell r="H184" t="str">
            <v>-</v>
          </cell>
        </row>
        <row r="185">
          <cell r="A185" t="str">
            <v>1 A 01 752 51</v>
          </cell>
          <cell r="B185" t="str">
            <v>-</v>
          </cell>
          <cell r="C185" t="str">
            <v>Confecção de tubos concr.perfurado D=0,40m AC/BC</v>
          </cell>
          <cell r="D185" t="str">
            <v>m</v>
          </cell>
          <cell r="E185">
            <v>24.92</v>
          </cell>
          <cell r="F185">
            <v>0</v>
          </cell>
          <cell r="G185">
            <v>24.92</v>
          </cell>
          <cell r="H185" t="str">
            <v>-</v>
          </cell>
        </row>
        <row r="186">
          <cell r="A186" t="str">
            <v>1 A 01 753 01</v>
          </cell>
          <cell r="B186" t="str">
            <v>-</v>
          </cell>
          <cell r="C186" t="str">
            <v>Confecção de tubos de concreto poroso D=0,40m</v>
          </cell>
          <cell r="D186" t="str">
            <v>m</v>
          </cell>
          <cell r="E186">
            <v>24.31</v>
          </cell>
          <cell r="F186">
            <v>0</v>
          </cell>
          <cell r="G186">
            <v>24.31</v>
          </cell>
          <cell r="H186" t="str">
            <v>-</v>
          </cell>
        </row>
        <row r="187">
          <cell r="A187" t="str">
            <v>1 A 01 753 51</v>
          </cell>
          <cell r="B187" t="str">
            <v>-</v>
          </cell>
          <cell r="C187" t="str">
            <v>Confecção de tubos concr.poroso D=0,40m AC/BC</v>
          </cell>
          <cell r="D187" t="str">
            <v>m</v>
          </cell>
          <cell r="E187">
            <v>24.68</v>
          </cell>
          <cell r="F187">
            <v>0</v>
          </cell>
          <cell r="G187">
            <v>24.68</v>
          </cell>
          <cell r="H187" t="str">
            <v>-</v>
          </cell>
        </row>
        <row r="188">
          <cell r="A188" t="str">
            <v>1 A 01 755 01</v>
          </cell>
          <cell r="B188" t="str">
            <v>-</v>
          </cell>
          <cell r="C188" t="str">
            <v>Confecção de tubos de concreto armado D=0,60m CA-4</v>
          </cell>
          <cell r="D188" t="str">
            <v>m</v>
          </cell>
          <cell r="E188">
            <v>118.18</v>
          </cell>
          <cell r="F188">
            <v>0</v>
          </cell>
          <cell r="G188">
            <v>118.18</v>
          </cell>
          <cell r="H188" t="str">
            <v>-</v>
          </cell>
        </row>
        <row r="189">
          <cell r="A189" t="str">
            <v>1 A 01 755 51</v>
          </cell>
          <cell r="B189" t="str">
            <v>-</v>
          </cell>
          <cell r="C189" t="str">
            <v xml:space="preserve"> Confecção de tubos concr.armado D=0,60m CA-4 AC/BC</v>
          </cell>
          <cell r="D189" t="str">
            <v>m</v>
          </cell>
          <cell r="E189">
            <v>119.69</v>
          </cell>
          <cell r="F189">
            <v>0</v>
          </cell>
          <cell r="G189">
            <v>119.69</v>
          </cell>
          <cell r="H189" t="str">
            <v>-</v>
          </cell>
        </row>
        <row r="190">
          <cell r="A190" t="str">
            <v>1 A 01 760 01</v>
          </cell>
          <cell r="B190" t="str">
            <v>-</v>
          </cell>
          <cell r="C190" t="str">
            <v>Confecção de tubos de concreto armado D=0,80m CA-4</v>
          </cell>
          <cell r="D190" t="str">
            <v>m</v>
          </cell>
          <cell r="E190">
            <v>179.6</v>
          </cell>
          <cell r="F190">
            <v>0</v>
          </cell>
          <cell r="G190">
            <v>179.6</v>
          </cell>
          <cell r="H190" t="str">
            <v>-</v>
          </cell>
        </row>
        <row r="191">
          <cell r="A191" t="str">
            <v>1 A 01 760 51</v>
          </cell>
          <cell r="B191" t="str">
            <v>-</v>
          </cell>
          <cell r="C191" t="str">
            <v>Confecção de tubos concr.armado D=0,80m CA-4 AC/BC</v>
          </cell>
          <cell r="D191" t="str">
            <v>m</v>
          </cell>
          <cell r="E191">
            <v>182.11</v>
          </cell>
          <cell r="F191">
            <v>0</v>
          </cell>
          <cell r="G191">
            <v>182.11</v>
          </cell>
          <cell r="H191" t="str">
            <v>-</v>
          </cell>
        </row>
        <row r="192">
          <cell r="A192" t="str">
            <v>1 A 01 765 01</v>
          </cell>
          <cell r="B192" t="str">
            <v>-</v>
          </cell>
          <cell r="C192" t="str">
            <v>Confecção de tubos de concreto armado D=1,00m CA-4</v>
          </cell>
          <cell r="D192" t="str">
            <v>m</v>
          </cell>
          <cell r="E192">
            <v>271.69</v>
          </cell>
          <cell r="F192">
            <v>0</v>
          </cell>
          <cell r="G192">
            <v>271.69</v>
          </cell>
          <cell r="H192" t="str">
            <v>-</v>
          </cell>
        </row>
        <row r="193">
          <cell r="A193" t="str">
            <v>1 A 01 765 51</v>
          </cell>
          <cell r="B193" t="str">
            <v>-</v>
          </cell>
          <cell r="C193" t="str">
            <v>Confecção de tubos concr.armado D=1,00m CA-4 AC/BC</v>
          </cell>
          <cell r="D193" t="str">
            <v>m</v>
          </cell>
          <cell r="E193">
            <v>275.44</v>
          </cell>
          <cell r="F193">
            <v>0</v>
          </cell>
          <cell r="G193">
            <v>275.44</v>
          </cell>
          <cell r="H193" t="str">
            <v>-</v>
          </cell>
        </row>
        <row r="194">
          <cell r="A194" t="str">
            <v>1 A 01 770 01</v>
          </cell>
          <cell r="B194" t="str">
            <v>-</v>
          </cell>
          <cell r="C194" t="str">
            <v>Confecção de tubos de concreto armado D=1,20m CA-4</v>
          </cell>
          <cell r="D194" t="str">
            <v>m</v>
          </cell>
          <cell r="E194">
            <v>382.35</v>
          </cell>
          <cell r="F194">
            <v>0</v>
          </cell>
          <cell r="G194">
            <v>382.35</v>
          </cell>
          <cell r="H194" t="str">
            <v>-</v>
          </cell>
        </row>
        <row r="195">
          <cell r="A195" t="str">
            <v>1 A 01 700 51</v>
          </cell>
          <cell r="B195" t="str">
            <v>-</v>
          </cell>
          <cell r="C195" t="str">
            <v>Confecção de tubos concr.armado D=1,20m CA-4 AC/BC</v>
          </cell>
          <cell r="D195" t="str">
            <v>m</v>
          </cell>
          <cell r="E195">
            <v>387.18</v>
          </cell>
          <cell r="F195">
            <v>0</v>
          </cell>
          <cell r="G195">
            <v>387.18</v>
          </cell>
          <cell r="H195" t="str">
            <v>-</v>
          </cell>
        </row>
        <row r="196">
          <cell r="A196" t="str">
            <v>1 A 01 775 01</v>
          </cell>
          <cell r="B196" t="str">
            <v>-</v>
          </cell>
          <cell r="C196" t="str">
            <v>Confecção de tubos de concreto armado D=1,50m CA-4</v>
          </cell>
          <cell r="D196" t="str">
            <v>m</v>
          </cell>
          <cell r="E196">
            <v>608.49</v>
          </cell>
          <cell r="F196">
            <v>0</v>
          </cell>
          <cell r="G196">
            <v>608.49</v>
          </cell>
          <cell r="H196" t="str">
            <v>-</v>
          </cell>
        </row>
        <row r="197">
          <cell r="A197" t="str">
            <v>1 A 01 775 51</v>
          </cell>
          <cell r="B197" t="str">
            <v>-</v>
          </cell>
          <cell r="C197" t="str">
            <v>Confecção de tubos concr.armado D=1,50m CA-4 AC/BC</v>
          </cell>
          <cell r="D197" t="str">
            <v>m</v>
          </cell>
          <cell r="E197">
            <v>614.9</v>
          </cell>
          <cell r="F197">
            <v>0</v>
          </cell>
          <cell r="G197">
            <v>614.9</v>
          </cell>
          <cell r="H197" t="str">
            <v>-</v>
          </cell>
        </row>
        <row r="198">
          <cell r="A198" t="str">
            <v>1 A 01 780 01</v>
          </cell>
          <cell r="B198" t="str">
            <v>-</v>
          </cell>
          <cell r="C198" t="str">
            <v>Obtenção de grama para replantio</v>
          </cell>
          <cell r="D198" t="str">
            <v>m²</v>
          </cell>
          <cell r="E198">
            <v>0.8</v>
          </cell>
          <cell r="F198">
            <v>0</v>
          </cell>
          <cell r="G198">
            <v>0.8</v>
          </cell>
          <cell r="H198" t="str">
            <v>-</v>
          </cell>
        </row>
        <row r="199">
          <cell r="A199" t="str">
            <v>1 A 01 790 01</v>
          </cell>
          <cell r="B199" t="str">
            <v>-</v>
          </cell>
          <cell r="C199" t="str">
            <v>Guia de madeira - 2,5 x 7,0 cm</v>
          </cell>
          <cell r="D199" t="str">
            <v>m</v>
          </cell>
          <cell r="E199">
            <v>1.66</v>
          </cell>
          <cell r="F199">
            <v>0</v>
          </cell>
          <cell r="G199">
            <v>1.66</v>
          </cell>
          <cell r="H199" t="str">
            <v>-</v>
          </cell>
        </row>
        <row r="200">
          <cell r="A200" t="str">
            <v>1 A 01 790 02</v>
          </cell>
          <cell r="B200" t="str">
            <v>-</v>
          </cell>
          <cell r="C200" t="str">
            <v>Guia de madeira - 2,5 x 10,0 cm</v>
          </cell>
          <cell r="D200" t="str">
            <v>m</v>
          </cell>
          <cell r="E200">
            <v>1.88</v>
          </cell>
          <cell r="F200">
            <v>0</v>
          </cell>
          <cell r="G200">
            <v>1.88</v>
          </cell>
          <cell r="H200" t="str">
            <v>-</v>
          </cell>
        </row>
        <row r="201">
          <cell r="A201" t="str">
            <v>1 A 01 800 01</v>
          </cell>
          <cell r="B201" t="str">
            <v>-</v>
          </cell>
          <cell r="C201" t="str">
            <v>Recuperação de chapa para placa de sinalização</v>
          </cell>
          <cell r="D201" t="str">
            <v>m²</v>
          </cell>
          <cell r="E201">
            <v>18.18</v>
          </cell>
          <cell r="F201">
            <v>0</v>
          </cell>
          <cell r="G201">
            <v>18.18</v>
          </cell>
          <cell r="H201" t="str">
            <v>-</v>
          </cell>
        </row>
        <row r="202">
          <cell r="A202" t="str">
            <v>1 A 01 810 01</v>
          </cell>
          <cell r="B202" t="str">
            <v>-</v>
          </cell>
          <cell r="C202" t="str">
            <v>Calha metálica semi-circular D=0,40 m</v>
          </cell>
          <cell r="D202" t="str">
            <v>m</v>
          </cell>
          <cell r="E202">
            <v>146.99</v>
          </cell>
          <cell r="F202">
            <v>0</v>
          </cell>
          <cell r="G202">
            <v>146.99</v>
          </cell>
          <cell r="H202" t="str">
            <v>-</v>
          </cell>
        </row>
        <row r="203">
          <cell r="A203" t="str">
            <v>1 A 01 850 01</v>
          </cell>
          <cell r="B203" t="str">
            <v>-</v>
          </cell>
          <cell r="C203" t="str">
            <v>Confecção de placa de sinalização semi-refletiva</v>
          </cell>
          <cell r="D203" t="str">
            <v>m²</v>
          </cell>
          <cell r="E203">
            <v>147.69</v>
          </cell>
          <cell r="F203">
            <v>0</v>
          </cell>
          <cell r="G203">
            <v>147.69</v>
          </cell>
          <cell r="H203" t="str">
            <v>-</v>
          </cell>
        </row>
        <row r="204">
          <cell r="A204" t="str">
            <v>1 A 01 860 01</v>
          </cell>
          <cell r="B204" t="str">
            <v>-</v>
          </cell>
          <cell r="C204" t="str">
            <v>Confecção de placa de sinalização tot. refletiva</v>
          </cell>
          <cell r="D204" t="str">
            <v>m²</v>
          </cell>
          <cell r="E204">
            <v>199.35</v>
          </cell>
          <cell r="F204">
            <v>0</v>
          </cell>
          <cell r="G204">
            <v>199.35</v>
          </cell>
          <cell r="H204" t="str">
            <v>-</v>
          </cell>
        </row>
        <row r="205">
          <cell r="A205" t="str">
            <v>1 A 01 870 01</v>
          </cell>
          <cell r="B205" t="str">
            <v>-</v>
          </cell>
          <cell r="C205" t="str">
            <v>Confecção de suporte e travessa p/ placa de sinal.</v>
          </cell>
          <cell r="D205" t="str">
            <v>un</v>
          </cell>
          <cell r="E205">
            <v>18.57</v>
          </cell>
          <cell r="F205">
            <v>0</v>
          </cell>
          <cell r="G205">
            <v>18.57</v>
          </cell>
          <cell r="H205" t="str">
            <v>-</v>
          </cell>
        </row>
        <row r="206">
          <cell r="A206" t="str">
            <v>1 A 01 890 01</v>
          </cell>
          <cell r="B206" t="str">
            <v>-</v>
          </cell>
          <cell r="C206" t="str">
            <v>Escavação manual em material de 1a categoria</v>
          </cell>
          <cell r="D206" t="str">
            <v>m³</v>
          </cell>
          <cell r="E206">
            <v>16.68</v>
          </cell>
          <cell r="F206">
            <v>0</v>
          </cell>
          <cell r="G206">
            <v>16.68</v>
          </cell>
          <cell r="H206" t="str">
            <v>-</v>
          </cell>
        </row>
        <row r="207">
          <cell r="A207" t="str">
            <v>1 A 01 891 01</v>
          </cell>
          <cell r="B207" t="str">
            <v>-</v>
          </cell>
          <cell r="C207" t="str">
            <v>Escavação manual de vala em material de 1a cat.</v>
          </cell>
          <cell r="D207" t="str">
            <v>m³</v>
          </cell>
          <cell r="E207">
            <v>19.27</v>
          </cell>
          <cell r="F207">
            <v>0</v>
          </cell>
          <cell r="G207">
            <v>19.27</v>
          </cell>
          <cell r="H207" t="str">
            <v>-</v>
          </cell>
        </row>
        <row r="208">
          <cell r="A208" t="str">
            <v>1 A 01 892 01</v>
          </cell>
          <cell r="B208" t="str">
            <v>-</v>
          </cell>
          <cell r="C208" t="str">
            <v>Escavação mecânica de vala em material de 1a cat.</v>
          </cell>
          <cell r="D208" t="str">
            <v>m³</v>
          </cell>
          <cell r="E208">
            <v>3.09</v>
          </cell>
          <cell r="F208">
            <v>0</v>
          </cell>
          <cell r="G208">
            <v>3.09</v>
          </cell>
          <cell r="H208" t="str">
            <v>-</v>
          </cell>
        </row>
        <row r="209">
          <cell r="A209" t="str">
            <v>1 A 01 893 01</v>
          </cell>
          <cell r="B209" t="str">
            <v>-</v>
          </cell>
          <cell r="C209" t="str">
            <v>Compactação manual</v>
          </cell>
          <cell r="D209" t="str">
            <v>m³</v>
          </cell>
          <cell r="E209">
            <v>8.01</v>
          </cell>
          <cell r="F209">
            <v>0</v>
          </cell>
          <cell r="G209">
            <v>8.01</v>
          </cell>
          <cell r="H209" t="str">
            <v>-</v>
          </cell>
        </row>
        <row r="210">
          <cell r="A210" t="str">
            <v>1 A 01 894 01</v>
          </cell>
          <cell r="B210" t="str">
            <v>-</v>
          </cell>
          <cell r="C210" t="str">
            <v>Lastro de brita</v>
          </cell>
          <cell r="D210" t="str">
            <v>m³</v>
          </cell>
          <cell r="E210">
            <v>30.79</v>
          </cell>
          <cell r="F210">
            <v>0</v>
          </cell>
          <cell r="G210">
            <v>30.79</v>
          </cell>
          <cell r="H210" t="str">
            <v>-</v>
          </cell>
        </row>
        <row r="211">
          <cell r="A211" t="str">
            <v>1 A 01 894 51</v>
          </cell>
          <cell r="B211" t="str">
            <v>-</v>
          </cell>
          <cell r="C211" t="str">
            <v>Lastro de brita BC</v>
          </cell>
          <cell r="D211" t="str">
            <v>m³</v>
          </cell>
          <cell r="E211">
            <v>30.15</v>
          </cell>
          <cell r="F211">
            <v>0</v>
          </cell>
          <cell r="G211">
            <v>30.15</v>
          </cell>
          <cell r="H211" t="str">
            <v>-</v>
          </cell>
        </row>
        <row r="212">
          <cell r="A212" t="str">
            <v>1 A 02 702 00</v>
          </cell>
          <cell r="B212" t="str">
            <v>-</v>
          </cell>
          <cell r="C212" t="str">
            <v>Limpeza e enchim. junta pav. concr.(const e rest)</v>
          </cell>
          <cell r="D212" t="str">
            <v>m</v>
          </cell>
          <cell r="E212">
            <v>4.8</v>
          </cell>
          <cell r="F212">
            <v>0</v>
          </cell>
          <cell r="G212">
            <v>4.8</v>
          </cell>
          <cell r="H212" t="str">
            <v>-</v>
          </cell>
        </row>
        <row r="213">
          <cell r="A213" t="str">
            <v>1 A 99 001 00</v>
          </cell>
          <cell r="B213" t="str">
            <v>-</v>
          </cell>
          <cell r="C213" t="str">
            <v>Mistura areia-asfalto usinada a frio</v>
          </cell>
          <cell r="D213" t="str">
            <v>m³</v>
          </cell>
          <cell r="E213">
            <v>0</v>
          </cell>
          <cell r="F213">
            <v>0</v>
          </cell>
          <cell r="G213">
            <v>0</v>
          </cell>
          <cell r="H213" t="str">
            <v>-</v>
          </cell>
        </row>
        <row r="214">
          <cell r="A214" t="str">
            <v>1 A 99 002 00</v>
          </cell>
          <cell r="B214" t="str">
            <v>-</v>
          </cell>
          <cell r="C214" t="str">
            <v>Mistura areia-asfalto usinada a quente</v>
          </cell>
          <cell r="D214" t="str">
            <v>m³</v>
          </cell>
          <cell r="E214">
            <v>0</v>
          </cell>
          <cell r="F214">
            <v>0</v>
          </cell>
          <cell r="G214">
            <v>0</v>
          </cell>
          <cell r="H214" t="str">
            <v>-</v>
          </cell>
        </row>
        <row r="215">
          <cell r="A215" t="str">
            <v>1 A 99 003 00</v>
          </cell>
          <cell r="B215" t="str">
            <v>-</v>
          </cell>
          <cell r="C215" t="str">
            <v>Mistura betuminosa usinada a frio</v>
          </cell>
          <cell r="D215" t="str">
            <v>m³</v>
          </cell>
          <cell r="E215">
            <v>0</v>
          </cell>
          <cell r="F215">
            <v>0</v>
          </cell>
          <cell r="G215">
            <v>0</v>
          </cell>
          <cell r="H215" t="str">
            <v>-</v>
          </cell>
        </row>
        <row r="216">
          <cell r="A216" t="str">
            <v>1 A 99 004 00</v>
          </cell>
          <cell r="B216" t="str">
            <v>-</v>
          </cell>
          <cell r="C216" t="str">
            <v>Mistura betuminosa usinada a quente</v>
          </cell>
          <cell r="D216" t="str">
            <v>m³</v>
          </cell>
          <cell r="E216">
            <v>0</v>
          </cell>
          <cell r="F216">
            <v>0</v>
          </cell>
          <cell r="G216">
            <v>0</v>
          </cell>
          <cell r="H216" t="str">
            <v>-</v>
          </cell>
        </row>
        <row r="217">
          <cell r="A217" t="str">
            <v>1 A 99 005 00</v>
          </cell>
          <cell r="B217" t="str">
            <v>-</v>
          </cell>
          <cell r="C217" t="str">
            <v>Mistura betuminosa</v>
          </cell>
          <cell r="D217" t="str">
            <v>m³</v>
          </cell>
          <cell r="E217">
            <v>0</v>
          </cell>
          <cell r="F217">
            <v>0</v>
          </cell>
          <cell r="G217">
            <v>0</v>
          </cell>
          <cell r="H217" t="str">
            <v>-</v>
          </cell>
        </row>
        <row r="219">
          <cell r="A219" t="str">
            <v>DNIT - Sistema de Custos Rodoviários</v>
          </cell>
          <cell r="D219" t="str">
            <v>Sicro2</v>
          </cell>
          <cell r="H219" t="str">
            <v>Esp. Técnica</v>
          </cell>
        </row>
        <row r="220">
          <cell r="A220" t="str">
            <v>construção Rodoviária</v>
          </cell>
          <cell r="D220" t="str">
            <v>Minas Gerais</v>
          </cell>
          <cell r="H220" t="str">
            <v>Minas Gerais</v>
          </cell>
        </row>
        <row r="221">
          <cell r="A221" t="str">
            <v>Resumo dos Custos Unitários de Referência: Maio de 2005</v>
          </cell>
          <cell r="D221" t="str">
            <v>RCtR0330</v>
          </cell>
          <cell r="H221" t="str">
            <v>=</v>
          </cell>
        </row>
        <row r="223">
          <cell r="A223" t="str">
            <v>Código</v>
          </cell>
          <cell r="C223" t="str">
            <v>Atividade / Serviço</v>
          </cell>
          <cell r="D223" t="str">
            <v>Unidade</v>
          </cell>
          <cell r="F223" t="str">
            <v>Preço Unitário</v>
          </cell>
          <cell r="H223" t="str">
            <v>Código</v>
          </cell>
        </row>
        <row r="224">
          <cell r="D224" t="str">
            <v>Und</v>
          </cell>
          <cell r="E224" t="str">
            <v>Direto</v>
          </cell>
          <cell r="F224" t="str">
            <v>LDI</v>
          </cell>
          <cell r="G224" t="str">
            <v>Total</v>
          </cell>
        </row>
        <row r="226">
          <cell r="A226" t="str">
            <v>2 S 01 000 00</v>
          </cell>
          <cell r="B226" t="str">
            <v>-</v>
          </cell>
          <cell r="C226" t="str">
            <v>Desm. dest. limpeza áreas c/arv. diam. até 0,15 m</v>
          </cell>
          <cell r="D226" t="str">
            <v>m²</v>
          </cell>
          <cell r="E226">
            <v>0.2</v>
          </cell>
          <cell r="F226">
            <v>0.04</v>
          </cell>
          <cell r="G226">
            <v>0.25</v>
          </cell>
          <cell r="H226" t="str">
            <v>DNER-ES-278/97</v>
          </cell>
        </row>
        <row r="227">
          <cell r="A227" t="str">
            <v>2 S 01 010 00</v>
          </cell>
          <cell r="B227" t="str">
            <v>-</v>
          </cell>
          <cell r="C227" t="str">
            <v>Destocamento de árvores D=0,15 a 0,30 m</v>
          </cell>
          <cell r="D227" t="str">
            <v>und</v>
          </cell>
          <cell r="E227">
            <v>19.420000000000002</v>
          </cell>
          <cell r="F227">
            <v>4.6399999999999997</v>
          </cell>
          <cell r="G227">
            <v>24.07</v>
          </cell>
          <cell r="H227" t="str">
            <v>DNER-ES-278/97</v>
          </cell>
        </row>
        <row r="228">
          <cell r="A228" t="str">
            <v>2 S 01 012 00</v>
          </cell>
          <cell r="B228" t="str">
            <v>-</v>
          </cell>
          <cell r="C228" t="str">
            <v>Destocamento de árvores c/diâm. &gt; 0,30 m</v>
          </cell>
          <cell r="D228" t="str">
            <v>und</v>
          </cell>
          <cell r="E228">
            <v>48.56</v>
          </cell>
          <cell r="F228">
            <v>11.6</v>
          </cell>
          <cell r="G228">
            <v>60.17</v>
          </cell>
          <cell r="H228" t="str">
            <v>DNER-ES-278/97</v>
          </cell>
        </row>
        <row r="229">
          <cell r="A229" t="str">
            <v>2 S 01 100 01</v>
          </cell>
          <cell r="B229" t="str">
            <v>-</v>
          </cell>
          <cell r="C229" t="str">
            <v>Esc. carga transp. mat 1ª cat DMT 50 m</v>
          </cell>
          <cell r="D229" t="str">
            <v>m³</v>
          </cell>
          <cell r="E229">
            <v>1.03</v>
          </cell>
          <cell r="F229">
            <v>0.24</v>
          </cell>
          <cell r="G229">
            <v>1.28</v>
          </cell>
          <cell r="H229" t="str">
            <v>DNER-ES-280/97</v>
          </cell>
        </row>
        <row r="230">
          <cell r="A230" t="str">
            <v>2 S 01 100 02</v>
          </cell>
          <cell r="B230" t="str">
            <v>-</v>
          </cell>
          <cell r="C230" t="str">
            <v>Esc. carga transp. mat 1ª cat DMT 50 a 200m c/m</v>
          </cell>
          <cell r="D230" t="str">
            <v>m³</v>
          </cell>
          <cell r="E230">
            <v>3.41</v>
          </cell>
          <cell r="F230">
            <v>0.81</v>
          </cell>
          <cell r="G230">
            <v>4.22</v>
          </cell>
          <cell r="H230" t="str">
            <v>DNER-ES-280/97</v>
          </cell>
        </row>
        <row r="231">
          <cell r="A231" t="str">
            <v>2 S 01 100 03</v>
          </cell>
          <cell r="B231" t="str">
            <v>-</v>
          </cell>
          <cell r="C231" t="str">
            <v>Esc. carga transp. mat 1ª cat DMT 200 a 400m c/m</v>
          </cell>
          <cell r="D231" t="str">
            <v>m³</v>
          </cell>
          <cell r="E231">
            <v>4.1500000000000004</v>
          </cell>
          <cell r="F231">
            <v>0.99</v>
          </cell>
          <cell r="G231">
            <v>5.14</v>
          </cell>
          <cell r="H231" t="str">
            <v>DNER-ES-280/97</v>
          </cell>
        </row>
        <row r="232">
          <cell r="A232" t="str">
            <v>2 S 01 100 04</v>
          </cell>
          <cell r="B232" t="str">
            <v>-</v>
          </cell>
          <cell r="C232" t="str">
            <v>Esc. carga transp. mat 1ª cat DMT 400 a 600m c/m</v>
          </cell>
          <cell r="D232" t="str">
            <v>m³</v>
          </cell>
          <cell r="E232">
            <v>4.9400000000000004</v>
          </cell>
          <cell r="F232">
            <v>1.18</v>
          </cell>
          <cell r="G232">
            <v>6.12</v>
          </cell>
          <cell r="H232" t="str">
            <v>DNER-ES-280/97</v>
          </cell>
        </row>
        <row r="233">
          <cell r="A233" t="str">
            <v>2 S 01 100 05</v>
          </cell>
          <cell r="B233" t="str">
            <v>-</v>
          </cell>
          <cell r="C233" t="str">
            <v>Esc. carga transp. mat 1ª cat DMT 600 a 800m c/m</v>
          </cell>
          <cell r="D233" t="str">
            <v>m³</v>
          </cell>
          <cell r="E233">
            <v>5.64</v>
          </cell>
          <cell r="F233">
            <v>1.34</v>
          </cell>
          <cell r="G233">
            <v>6.99</v>
          </cell>
          <cell r="H233" t="str">
            <v>DNER-ES-280/97</v>
          </cell>
        </row>
        <row r="234">
          <cell r="A234" t="str">
            <v>2 S 01 100 06</v>
          </cell>
          <cell r="B234" t="str">
            <v>-</v>
          </cell>
          <cell r="C234" t="str">
            <v>Esc. carga transp. mat 1ª cat DMT 800 a 1000m c/m</v>
          </cell>
          <cell r="D234" t="str">
            <v>m³</v>
          </cell>
          <cell r="E234">
            <v>6.52</v>
          </cell>
          <cell r="F234">
            <v>1.55</v>
          </cell>
          <cell r="G234">
            <v>8.07</v>
          </cell>
          <cell r="H234" t="str">
            <v>DNER-ES-280/97</v>
          </cell>
        </row>
        <row r="235">
          <cell r="A235" t="str">
            <v>2 S 01 100 07</v>
          </cell>
          <cell r="B235" t="str">
            <v>-</v>
          </cell>
          <cell r="C235" t="str">
            <v>Esc. carga transp. mat 1ª cat DMT 1000 a 1200m c/m</v>
          </cell>
          <cell r="D235" t="str">
            <v>m³</v>
          </cell>
          <cell r="E235">
            <v>7.44</v>
          </cell>
          <cell r="F235">
            <v>1.77</v>
          </cell>
          <cell r="G235">
            <v>9.2200000000000006</v>
          </cell>
          <cell r="H235" t="str">
            <v>DNER-ES-280/97</v>
          </cell>
        </row>
        <row r="236">
          <cell r="A236" t="str">
            <v>2 S 01 100 08</v>
          </cell>
          <cell r="B236" t="str">
            <v>-</v>
          </cell>
          <cell r="C236" t="str">
            <v>Esc. carga transp. mat 1ª cat DMT 1200 a 1400m c/m</v>
          </cell>
          <cell r="D236" t="str">
            <v>m³</v>
          </cell>
          <cell r="E236">
            <v>8.2899999999999991</v>
          </cell>
          <cell r="F236">
            <v>1.98</v>
          </cell>
          <cell r="G236">
            <v>10.27</v>
          </cell>
          <cell r="H236" t="str">
            <v>DNER-ES-280/97</v>
          </cell>
        </row>
        <row r="237">
          <cell r="A237" t="str">
            <v>2 S 01 100 09</v>
          </cell>
          <cell r="B237" t="str">
            <v>-</v>
          </cell>
          <cell r="C237" t="str">
            <v>Esc. carga tr. mat 1ª c. DMT 50 a 200m c/carreg</v>
          </cell>
          <cell r="D237" t="str">
            <v>m³</v>
          </cell>
          <cell r="E237">
            <v>3.92</v>
          </cell>
          <cell r="F237">
            <v>0.93</v>
          </cell>
          <cell r="G237">
            <v>4.8499999999999996</v>
          </cell>
          <cell r="H237" t="str">
            <v>DNER-ES-280/97</v>
          </cell>
        </row>
        <row r="238">
          <cell r="A238" t="str">
            <v>2 S 01 100 10</v>
          </cell>
          <cell r="B238" t="str">
            <v>-</v>
          </cell>
          <cell r="C238" t="str">
            <v>Esc. carga tr. mat 1ª c. DMT 200 a 400m c/carreg</v>
          </cell>
          <cell r="D238" t="str">
            <v>m³</v>
          </cell>
          <cell r="E238">
            <v>4.26</v>
          </cell>
          <cell r="F238">
            <v>1.01</v>
          </cell>
          <cell r="G238">
            <v>5.28</v>
          </cell>
          <cell r="H238" t="str">
            <v>DNER-ES-280/97</v>
          </cell>
        </row>
        <row r="239">
          <cell r="A239" t="str">
            <v>2 S 01 100 11</v>
          </cell>
          <cell r="B239" t="str">
            <v>-</v>
          </cell>
          <cell r="C239" t="str">
            <v>Esc. carga tr. mat 1ª c. DMT 400 a 600m c/carreg</v>
          </cell>
          <cell r="D239" t="str">
            <v>m³</v>
          </cell>
          <cell r="E239">
            <v>4.4400000000000004</v>
          </cell>
          <cell r="F239">
            <v>1.06</v>
          </cell>
          <cell r="G239">
            <v>5.5</v>
          </cell>
          <cell r="H239" t="str">
            <v>DNER-ES-280/97</v>
          </cell>
        </row>
        <row r="240">
          <cell r="A240" t="str">
            <v>2 S 01 100 12</v>
          </cell>
          <cell r="B240" t="str">
            <v>-</v>
          </cell>
          <cell r="C240" t="str">
            <v>Esc. carga tr. mat 1ª c. DMT 600 a 800m c/carreg</v>
          </cell>
          <cell r="D240" t="str">
            <v>m³</v>
          </cell>
          <cell r="E240">
            <v>4.6500000000000004</v>
          </cell>
          <cell r="F240">
            <v>1.1100000000000001</v>
          </cell>
          <cell r="G240">
            <v>5.76</v>
          </cell>
          <cell r="H240" t="str">
            <v>DNER-ES-280/97</v>
          </cell>
        </row>
        <row r="241">
          <cell r="A241" t="str">
            <v>2 S 01 100 13</v>
          </cell>
          <cell r="B241" t="str">
            <v>-</v>
          </cell>
          <cell r="C241" t="str">
            <v>Esc. carga tr. mat 1ª c. DMT 800 a 1000m c/carreg</v>
          </cell>
          <cell r="D241" t="str">
            <v>m³</v>
          </cell>
          <cell r="E241">
            <v>4.9800000000000004</v>
          </cell>
          <cell r="F241">
            <v>1.19</v>
          </cell>
          <cell r="G241">
            <v>6.17</v>
          </cell>
          <cell r="H241" t="str">
            <v>DNER-ES-280/97</v>
          </cell>
        </row>
        <row r="242">
          <cell r="A242" t="str">
            <v>2 S 01 100 14</v>
          </cell>
          <cell r="B242" t="str">
            <v>-</v>
          </cell>
          <cell r="C242" t="str">
            <v>Esc. carga tr. mat 1ª c. DMT 1000 a 1200m c/carreg</v>
          </cell>
          <cell r="D242" t="str">
            <v>m³</v>
          </cell>
          <cell r="E242">
            <v>5.17</v>
          </cell>
          <cell r="F242">
            <v>1.23</v>
          </cell>
          <cell r="G242">
            <v>6.41</v>
          </cell>
          <cell r="H242" t="str">
            <v>DNER-ES-280/97</v>
          </cell>
        </row>
        <row r="243">
          <cell r="A243" t="str">
            <v>2 S 01 100 15</v>
          </cell>
          <cell r="B243" t="str">
            <v>-</v>
          </cell>
          <cell r="C243" t="str">
            <v>Esc. carga tr. mat 1ª c. DMT 1200 a 1400m c/carreg</v>
          </cell>
          <cell r="D243" t="str">
            <v>m³</v>
          </cell>
          <cell r="E243">
            <v>5.34</v>
          </cell>
          <cell r="F243">
            <v>1.27</v>
          </cell>
          <cell r="G243">
            <v>6.62</v>
          </cell>
          <cell r="H243" t="str">
            <v>DNER-ES-280/97</v>
          </cell>
        </row>
        <row r="244">
          <cell r="A244" t="str">
            <v>2 S 01 100 16</v>
          </cell>
          <cell r="B244" t="str">
            <v>-</v>
          </cell>
          <cell r="C244" t="str">
            <v>Esc. carga tr. mat 1ª c. DMT 1400 a 1600m c/carreg</v>
          </cell>
          <cell r="D244" t="str">
            <v>m³</v>
          </cell>
          <cell r="E244">
            <v>5.6</v>
          </cell>
          <cell r="F244">
            <v>1.34</v>
          </cell>
          <cell r="G244">
            <v>6.94</v>
          </cell>
          <cell r="H244" t="str">
            <v>DNER-ES-280/97</v>
          </cell>
        </row>
        <row r="245">
          <cell r="A245" t="str">
            <v>2 S 01 100 17</v>
          </cell>
          <cell r="B245" t="str">
            <v>-</v>
          </cell>
          <cell r="C245" t="str">
            <v>Esc. carga tr. mat 1ª c. DMT 1600 a 1800m c/carreg</v>
          </cell>
          <cell r="D245" t="str">
            <v>m³</v>
          </cell>
          <cell r="E245">
            <v>5.69</v>
          </cell>
          <cell r="F245">
            <v>1.36</v>
          </cell>
          <cell r="G245">
            <v>7.05</v>
          </cell>
          <cell r="H245" t="str">
            <v>DNER-ES-280/97</v>
          </cell>
        </row>
        <row r="246">
          <cell r="A246" t="str">
            <v>2 S 01 100 18</v>
          </cell>
          <cell r="B246" t="str">
            <v>-</v>
          </cell>
          <cell r="C246" t="str">
            <v>Esc. carga tr. mat 1ª c. DMT 1800 a 2000m c/carreg</v>
          </cell>
          <cell r="D246" t="str">
            <v>m³</v>
          </cell>
          <cell r="E246">
            <v>6.02</v>
          </cell>
          <cell r="F246">
            <v>1.44</v>
          </cell>
          <cell r="G246">
            <v>7.47</v>
          </cell>
          <cell r="H246" t="str">
            <v>DNER-ES-280/97</v>
          </cell>
        </row>
        <row r="247">
          <cell r="A247" t="str">
            <v>2 S 01 100 19</v>
          </cell>
          <cell r="B247" t="str">
            <v>-</v>
          </cell>
          <cell r="C247" t="str">
            <v>Esc. carga tr. mat 1ª c. DMT 2000 a 3000m c/carreg</v>
          </cell>
          <cell r="D247" t="str">
            <v>m³</v>
          </cell>
          <cell r="E247">
            <v>6.71</v>
          </cell>
          <cell r="F247">
            <v>1.6</v>
          </cell>
          <cell r="G247">
            <v>8.31</v>
          </cell>
          <cell r="H247" t="str">
            <v>DNER-ES-280/97</v>
          </cell>
        </row>
        <row r="248">
          <cell r="A248" t="str">
            <v>2 S 01 100 20</v>
          </cell>
          <cell r="B248" t="str">
            <v>-</v>
          </cell>
          <cell r="C248" t="str">
            <v>Esc. carga tr. mat 1ª c. DMT 3000 a 5000m c/carreg</v>
          </cell>
          <cell r="D248" t="str">
            <v>m³</v>
          </cell>
          <cell r="E248">
            <v>8.57</v>
          </cell>
          <cell r="F248">
            <v>2.04</v>
          </cell>
          <cell r="G248">
            <v>10.62</v>
          </cell>
          <cell r="H248" t="str">
            <v>DNER-ES-280/97</v>
          </cell>
        </row>
        <row r="249">
          <cell r="A249" t="str">
            <v>2 S 01 100 21</v>
          </cell>
          <cell r="B249" t="str">
            <v>-</v>
          </cell>
          <cell r="C249" t="str">
            <v>Escavação carga transp. manual mat.1a cat. DT=20m</v>
          </cell>
          <cell r="D249" t="str">
            <v>m³</v>
          </cell>
          <cell r="E249">
            <v>14.05</v>
          </cell>
          <cell r="F249">
            <v>3.35</v>
          </cell>
          <cell r="G249">
            <v>117.41</v>
          </cell>
          <cell r="H249" t="str">
            <v>DNER-ES-280/97</v>
          </cell>
        </row>
        <row r="250">
          <cell r="A250" t="str">
            <v>2 S 01 100 22</v>
          </cell>
          <cell r="B250" t="str">
            <v>-</v>
          </cell>
          <cell r="C250" t="str">
            <v>Esc. carga transp. mat 1ª cat DMT 50 a 200m c/e</v>
          </cell>
          <cell r="D250" t="str">
            <v>m³</v>
          </cell>
          <cell r="E250">
            <v>3.31</v>
          </cell>
          <cell r="F250">
            <v>0.79</v>
          </cell>
          <cell r="G250">
            <v>4.0999999999999996</v>
          </cell>
          <cell r="H250" t="str">
            <v>DNER-ES-280/97</v>
          </cell>
        </row>
        <row r="251">
          <cell r="A251" t="str">
            <v>2 S 01 100 23</v>
          </cell>
          <cell r="B251" t="str">
            <v>-</v>
          </cell>
          <cell r="C251" t="str">
            <v>Esc. carga transp. mat 1ª cat DMT 200 a 400m c/e</v>
          </cell>
          <cell r="D251" t="str">
            <v>m³</v>
          </cell>
          <cell r="E251">
            <v>3.58</v>
          </cell>
          <cell r="F251">
            <v>0.85</v>
          </cell>
          <cell r="G251">
            <v>4.43</v>
          </cell>
          <cell r="H251" t="str">
            <v>DNER-ES-280/97</v>
          </cell>
        </row>
        <row r="252">
          <cell r="A252" t="str">
            <v>2 S 01 100 24</v>
          </cell>
          <cell r="B252" t="str">
            <v>-</v>
          </cell>
          <cell r="C252" t="str">
            <v>Esc. carga transp. mat 1ª cat DMT 400 a 600m c/e</v>
          </cell>
          <cell r="D252" t="str">
            <v>m³</v>
          </cell>
          <cell r="E252">
            <v>3.85</v>
          </cell>
          <cell r="F252">
            <v>0.92</v>
          </cell>
          <cell r="G252">
            <v>4.78</v>
          </cell>
          <cell r="H252" t="str">
            <v>DNER-ES-280/97</v>
          </cell>
        </row>
        <row r="253">
          <cell r="A253" t="str">
            <v>2 S 01 100 25</v>
          </cell>
          <cell r="B253" t="str">
            <v>-</v>
          </cell>
          <cell r="C253" t="str">
            <v>Esc. carga transp. mat 1ª cat DMT 600 a 800m c/e</v>
          </cell>
          <cell r="D253" t="str">
            <v>m³</v>
          </cell>
          <cell r="E253">
            <v>4.1100000000000003</v>
          </cell>
          <cell r="F253">
            <v>0.98</v>
          </cell>
          <cell r="G253">
            <v>5.0999999999999996</v>
          </cell>
          <cell r="H253" t="str">
            <v>DNER-ES-280/97</v>
          </cell>
        </row>
        <row r="254">
          <cell r="A254" t="str">
            <v>2 S 01 100 26</v>
          </cell>
          <cell r="B254" t="str">
            <v>-</v>
          </cell>
          <cell r="C254" t="str">
            <v>Esc. carga transp. mat 1ª cat DMT 800 a 1000m c/e</v>
          </cell>
          <cell r="D254" t="str">
            <v>m³</v>
          </cell>
          <cell r="E254">
            <v>4.34</v>
          </cell>
          <cell r="F254">
            <v>1.03</v>
          </cell>
          <cell r="G254">
            <v>5.38</v>
          </cell>
          <cell r="H254" t="str">
            <v>DNER-ES-280/97</v>
          </cell>
        </row>
        <row r="255">
          <cell r="A255" t="str">
            <v>2 S 01 100 27</v>
          </cell>
          <cell r="B255" t="str">
            <v>-</v>
          </cell>
          <cell r="C255" t="str">
            <v>Esc. carga transp. mat 1ª cat DMT 1000 a 1200m c/e</v>
          </cell>
          <cell r="D255" t="str">
            <v>m³</v>
          </cell>
          <cell r="E255">
            <v>4.57</v>
          </cell>
          <cell r="F255">
            <v>1.0900000000000001</v>
          </cell>
          <cell r="G255">
            <v>5.67</v>
          </cell>
          <cell r="H255" t="str">
            <v>DNER-ES-280/97</v>
          </cell>
        </row>
        <row r="256">
          <cell r="A256" t="str">
            <v>2 S 01 100 28</v>
          </cell>
          <cell r="B256" t="str">
            <v>-</v>
          </cell>
          <cell r="C256" t="str">
            <v>Esc. carga transp. mat 1ª cat DMT 1200 a 1400m c/e</v>
          </cell>
          <cell r="D256" t="str">
            <v>m³</v>
          </cell>
          <cell r="E256">
            <v>4.8</v>
          </cell>
          <cell r="F256">
            <v>1.1399999999999999</v>
          </cell>
          <cell r="G256">
            <v>5.94</v>
          </cell>
          <cell r="H256" t="str">
            <v>DNER-ES-280/97</v>
          </cell>
        </row>
        <row r="257">
          <cell r="A257" t="str">
            <v>2 S 01 100 29</v>
          </cell>
          <cell r="B257" t="str">
            <v>-</v>
          </cell>
          <cell r="C257" t="str">
            <v>Esc. carga transp. mat 1ª cat DMT 1400 a 1600m c/e</v>
          </cell>
          <cell r="D257" t="str">
            <v>m³</v>
          </cell>
          <cell r="E257">
            <v>4.9800000000000004</v>
          </cell>
          <cell r="F257">
            <v>1.19</v>
          </cell>
          <cell r="G257">
            <v>6.17</v>
          </cell>
          <cell r="H257" t="str">
            <v>DNER-ES-280/97</v>
          </cell>
        </row>
        <row r="258">
          <cell r="A258" t="str">
            <v>2 S 01 100 30</v>
          </cell>
          <cell r="B258" t="str">
            <v>-</v>
          </cell>
          <cell r="C258" t="str">
            <v>Esc. carga transp. mat 1ª cat DMT 1600 a 1800m c/e</v>
          </cell>
          <cell r="D258" t="str">
            <v>m³</v>
          </cell>
          <cell r="E258">
            <v>5.0599999999999996</v>
          </cell>
          <cell r="F258">
            <v>1.2</v>
          </cell>
          <cell r="G258">
            <v>6.26</v>
          </cell>
          <cell r="H258" t="str">
            <v>DNER-ES-280/97</v>
          </cell>
        </row>
        <row r="259">
          <cell r="A259" t="str">
            <v>2 S 01 100 31</v>
          </cell>
          <cell r="B259" t="str">
            <v>-</v>
          </cell>
          <cell r="C259" t="str">
            <v>Esc. carga transp. mat 1ª cat DMT 1800 a 2000m c/e</v>
          </cell>
          <cell r="D259" t="str">
            <v>m³</v>
          </cell>
          <cell r="E259">
            <v>5.42</v>
          </cell>
          <cell r="F259">
            <v>1.29</v>
          </cell>
          <cell r="G259">
            <v>6.71</v>
          </cell>
          <cell r="H259" t="str">
            <v>DNER-ES-280/97</v>
          </cell>
        </row>
        <row r="260">
          <cell r="A260" t="str">
            <v>2 S 01 100 32</v>
          </cell>
          <cell r="B260" t="str">
            <v>-</v>
          </cell>
          <cell r="C260" t="str">
            <v>Esc. carga transp. mat 1ª cat DMT 2000 a 3000m c/e</v>
          </cell>
          <cell r="D260" t="str">
            <v>m³</v>
          </cell>
          <cell r="E260">
            <v>6.06</v>
          </cell>
          <cell r="F260">
            <v>1.44</v>
          </cell>
          <cell r="G260">
            <v>7.51</v>
          </cell>
          <cell r="H260" t="str">
            <v>DNER-ES-280/97</v>
          </cell>
        </row>
        <row r="261">
          <cell r="A261" t="str">
            <v>2 S 01 100 33</v>
          </cell>
          <cell r="B261" t="str">
            <v>-</v>
          </cell>
          <cell r="C261" t="str">
            <v>Esc. carga transp. mat 1ª cat DMT 3000 a 5000m c/e</v>
          </cell>
          <cell r="D261" t="str">
            <v>m³</v>
          </cell>
          <cell r="E261">
            <v>8</v>
          </cell>
          <cell r="F261">
            <v>1.91</v>
          </cell>
          <cell r="G261">
            <v>9.91</v>
          </cell>
          <cell r="H261" t="str">
            <v>DNER-ES-280/97</v>
          </cell>
        </row>
        <row r="262">
          <cell r="A262" t="str">
            <v>2 S 01 101 01</v>
          </cell>
          <cell r="B262" t="str">
            <v>-</v>
          </cell>
          <cell r="C262" t="str">
            <v>Esc. carga transp. mat 2ª cat DMT 50m</v>
          </cell>
          <cell r="D262" t="str">
            <v>m³</v>
          </cell>
          <cell r="E262">
            <v>2.2000000000000002</v>
          </cell>
          <cell r="F262">
            <v>0.52</v>
          </cell>
          <cell r="G262">
            <v>2.72</v>
          </cell>
          <cell r="H262" t="str">
            <v>DNER-ES-280/97</v>
          </cell>
        </row>
        <row r="263">
          <cell r="A263" t="str">
            <v>2 S 01 101 02</v>
          </cell>
          <cell r="B263" t="str">
            <v>-</v>
          </cell>
          <cell r="C263" t="str">
            <v>Esc. carga transp. mat 2ª cat DMT 50 a 200m c/m</v>
          </cell>
          <cell r="D263" t="str">
            <v>m³</v>
          </cell>
          <cell r="E263">
            <v>5.88</v>
          </cell>
          <cell r="F263">
            <v>1.4</v>
          </cell>
          <cell r="G263">
            <v>7.29</v>
          </cell>
          <cell r="H263" t="str">
            <v>DNER-ES-280/97</v>
          </cell>
        </row>
        <row r="264">
          <cell r="A264" t="str">
            <v>2 S 01 101 03</v>
          </cell>
          <cell r="B264" t="str">
            <v>-</v>
          </cell>
          <cell r="C264" t="str">
            <v>Esc. carga transp. mat 2ª cat DMT 200 a 400m c/m</v>
          </cell>
          <cell r="D264" t="str">
            <v>m³</v>
          </cell>
          <cell r="E264">
            <v>5.9</v>
          </cell>
          <cell r="F264">
            <v>1.41</v>
          </cell>
          <cell r="G264">
            <v>7.31</v>
          </cell>
          <cell r="H264" t="str">
            <v>DNER-ES-280/97</v>
          </cell>
        </row>
        <row r="265">
          <cell r="A265" t="str">
            <v>2 S 01 101 04</v>
          </cell>
          <cell r="B265" t="str">
            <v>-</v>
          </cell>
          <cell r="C265" t="str">
            <v>Esc. carga transp. mat 2ª cat DMT 400 a 600m c/m</v>
          </cell>
          <cell r="D265" t="str">
            <v>m³</v>
          </cell>
          <cell r="E265">
            <v>7.2</v>
          </cell>
          <cell r="F265">
            <v>1.72</v>
          </cell>
          <cell r="G265">
            <v>8.92</v>
          </cell>
          <cell r="H265" t="str">
            <v>DNER-ES-280/97</v>
          </cell>
        </row>
        <row r="266">
          <cell r="A266" t="str">
            <v>2 S 01 101 05</v>
          </cell>
          <cell r="B266" t="str">
            <v>-</v>
          </cell>
          <cell r="C266" t="str">
            <v>Esc. carga transp. mat 2ª cat DMT 600 a 800m c/m</v>
          </cell>
          <cell r="D266" t="str">
            <v>m³</v>
          </cell>
          <cell r="E266">
            <v>8.49</v>
          </cell>
          <cell r="F266">
            <v>2.0299999999999998</v>
          </cell>
          <cell r="G266">
            <v>10.52</v>
          </cell>
          <cell r="H266" t="str">
            <v>DNER-ES-280/97</v>
          </cell>
        </row>
        <row r="267">
          <cell r="A267" t="str">
            <v>2 S 01 101 06</v>
          </cell>
          <cell r="B267" t="str">
            <v>-</v>
          </cell>
          <cell r="C267" t="str">
            <v>Esc. carga transp. mat 2ª cat DMT 800 a 1000m c/m</v>
          </cell>
          <cell r="D267" t="str">
            <v>m³</v>
          </cell>
          <cell r="E267">
            <v>9.7899999999999991</v>
          </cell>
          <cell r="F267">
            <v>2.34</v>
          </cell>
          <cell r="G267">
            <v>12.13</v>
          </cell>
          <cell r="H267" t="str">
            <v>DNER-ES-280/97</v>
          </cell>
        </row>
        <row r="268">
          <cell r="A268" t="str">
            <v>2 S 01 101 07</v>
          </cell>
          <cell r="B268" t="str">
            <v>-</v>
          </cell>
          <cell r="C268" t="str">
            <v>Esc. carga transp. mat 2ª cat DMT 1000 a 1200m c/m</v>
          </cell>
          <cell r="D268" t="str">
            <v>m³</v>
          </cell>
          <cell r="E268">
            <v>9.8000000000000007</v>
          </cell>
          <cell r="F268">
            <v>2.34</v>
          </cell>
          <cell r="G268">
            <v>12.15</v>
          </cell>
          <cell r="H268" t="str">
            <v>DNER-ES-280/97</v>
          </cell>
        </row>
        <row r="269">
          <cell r="A269" t="str">
            <v>2 S 01 101 08</v>
          </cell>
          <cell r="B269" t="str">
            <v>-</v>
          </cell>
          <cell r="C269" t="str">
            <v>Esc. carga transp. mat 2ª cat DMT 1200 a 1400m c/m</v>
          </cell>
          <cell r="D269" t="str">
            <v>m³</v>
          </cell>
          <cell r="E269">
            <v>11.1</v>
          </cell>
          <cell r="F269">
            <v>2.65</v>
          </cell>
          <cell r="G269">
            <v>13.76</v>
          </cell>
          <cell r="H269" t="str">
            <v>DNER-ES-280/97</v>
          </cell>
        </row>
        <row r="270">
          <cell r="A270" t="str">
            <v>2 S 01 101 09</v>
          </cell>
          <cell r="B270" t="str">
            <v>-</v>
          </cell>
          <cell r="C270" t="str">
            <v>Esc. carga tr. mat 2ª c. DMT 50 a 200m c/carreg</v>
          </cell>
          <cell r="D270" t="str">
            <v>m³</v>
          </cell>
          <cell r="E270">
            <v>6.07</v>
          </cell>
          <cell r="F270">
            <v>1.45</v>
          </cell>
          <cell r="G270">
            <v>7.52</v>
          </cell>
          <cell r="H270" t="str">
            <v>DNER-ES-280/97</v>
          </cell>
        </row>
        <row r="271">
          <cell r="A271" t="str">
            <v>2 S 01 101 10</v>
          </cell>
          <cell r="B271" t="str">
            <v>-</v>
          </cell>
          <cell r="C271" t="str">
            <v>Esc. carga tr. mat 2ª c. DMT 200 a 400m c/carreg</v>
          </cell>
          <cell r="D271" t="str">
            <v>m³</v>
          </cell>
          <cell r="E271">
            <v>6.36</v>
          </cell>
          <cell r="F271">
            <v>1.52</v>
          </cell>
          <cell r="G271">
            <v>7.88</v>
          </cell>
          <cell r="H271" t="str">
            <v>DNER-ES-280/97</v>
          </cell>
        </row>
        <row r="272">
          <cell r="A272" t="str">
            <v>2 S 01 101 11</v>
          </cell>
          <cell r="B272" t="str">
            <v>-</v>
          </cell>
          <cell r="C272" t="str">
            <v>Esc. carga tr. mat 2a c. DMT 400 a 600m c/carreg</v>
          </cell>
          <cell r="D272" t="str">
            <v>m³</v>
          </cell>
          <cell r="E272">
            <v>6.72</v>
          </cell>
          <cell r="F272">
            <v>1.6</v>
          </cell>
          <cell r="G272">
            <v>8.33</v>
          </cell>
          <cell r="H272" t="str">
            <v>DNER-ES-280/97</v>
          </cell>
        </row>
        <row r="273">
          <cell r="A273" t="str">
            <v>2 S 01 101 12</v>
          </cell>
          <cell r="B273" t="str">
            <v>-</v>
          </cell>
          <cell r="C273" t="str">
            <v>Esc. carga tr. mat 2a c. DMT 600 a 800m c/carreg</v>
          </cell>
          <cell r="D273" t="str">
            <v>m³</v>
          </cell>
          <cell r="E273">
            <v>7.06</v>
          </cell>
          <cell r="F273">
            <v>1.68</v>
          </cell>
          <cell r="G273">
            <v>8.75</v>
          </cell>
          <cell r="H273" t="str">
            <v>DNER-ES-280/97</v>
          </cell>
        </row>
        <row r="274">
          <cell r="A274" t="str">
            <v>2 S 01 101 13</v>
          </cell>
          <cell r="B274" t="str">
            <v>-</v>
          </cell>
          <cell r="C274" t="str">
            <v>Esc. carga tr. mat 2a c. DMT 800 a 1000m c/carreg</v>
          </cell>
          <cell r="D274" t="str">
            <v>m³</v>
          </cell>
          <cell r="E274">
            <v>7.27</v>
          </cell>
          <cell r="F274">
            <v>1.73</v>
          </cell>
          <cell r="G274">
            <v>9.01</v>
          </cell>
          <cell r="H274" t="str">
            <v>DNER-ES-280/97</v>
          </cell>
        </row>
        <row r="275">
          <cell r="A275" t="str">
            <v>2 S 01 101 14</v>
          </cell>
          <cell r="B275" t="str">
            <v>-</v>
          </cell>
          <cell r="C275" t="str">
            <v>Esc. carga tr. mat 2a c. DMT 1000 a 1200m c/carreg</v>
          </cell>
          <cell r="D275" t="str">
            <v>m³</v>
          </cell>
          <cell r="E275">
            <v>7.66</v>
          </cell>
          <cell r="F275">
            <v>1.83</v>
          </cell>
          <cell r="G275">
            <v>9.49</v>
          </cell>
          <cell r="H275" t="str">
            <v>DNER-ES-280/97</v>
          </cell>
        </row>
        <row r="276">
          <cell r="A276" t="str">
            <v>2 S 01 101 15</v>
          </cell>
          <cell r="B276" t="str">
            <v>-</v>
          </cell>
          <cell r="C276" t="str">
            <v>Esc. carga tr. mat 2a c. DMT 1200 a 1400m c/carreg</v>
          </cell>
          <cell r="D276" t="str">
            <v>m³</v>
          </cell>
          <cell r="E276">
            <v>7.88</v>
          </cell>
          <cell r="F276">
            <v>1.88</v>
          </cell>
          <cell r="G276">
            <v>9.77</v>
          </cell>
          <cell r="H276" t="str">
            <v>DNER-ES-280/97</v>
          </cell>
        </row>
        <row r="277">
          <cell r="A277" t="str">
            <v>2 S 01 101 16</v>
          </cell>
          <cell r="B277" t="str">
            <v>-</v>
          </cell>
          <cell r="C277" t="str">
            <v>Esc. carga tr. mat 2a c. DMT 1400 a 1600m c/carreg</v>
          </cell>
          <cell r="D277" t="str">
            <v>m³</v>
          </cell>
          <cell r="E277">
            <v>8.1</v>
          </cell>
          <cell r="F277">
            <v>1.93</v>
          </cell>
          <cell r="G277">
            <v>10.029999999999999</v>
          </cell>
          <cell r="H277" t="str">
            <v>DNER-ES-280/97</v>
          </cell>
        </row>
        <row r="278">
          <cell r="A278" t="str">
            <v>2 S 01 101 17</v>
          </cell>
          <cell r="B278" t="str">
            <v>-</v>
          </cell>
          <cell r="C278" t="str">
            <v>Esc. carga tr. mat 2a c. DMT 1600 a 1800m c/carreg</v>
          </cell>
          <cell r="D278" t="str">
            <v>m³</v>
          </cell>
          <cell r="E278">
            <v>8.19</v>
          </cell>
          <cell r="F278">
            <v>1.95</v>
          </cell>
          <cell r="G278">
            <v>10.15</v>
          </cell>
          <cell r="H278" t="str">
            <v>DNER-ES-280/97</v>
          </cell>
        </row>
        <row r="279">
          <cell r="A279" t="str">
            <v>2 S 01 101 18</v>
          </cell>
          <cell r="B279" t="str">
            <v>-</v>
          </cell>
          <cell r="C279" t="str">
            <v>Esc. carga tr. mat 2a c. DMT 1800 a 2000m c/carreg</v>
          </cell>
          <cell r="D279" t="str">
            <v>m³</v>
          </cell>
          <cell r="E279">
            <v>8.59</v>
          </cell>
          <cell r="F279">
            <v>2.0499999999999998</v>
          </cell>
          <cell r="G279">
            <v>10.64</v>
          </cell>
          <cell r="H279" t="str">
            <v>DNER-ES-280/97</v>
          </cell>
        </row>
        <row r="280">
          <cell r="A280" t="str">
            <v>2 S 01 101 19</v>
          </cell>
          <cell r="B280" t="str">
            <v>-</v>
          </cell>
          <cell r="C280" t="str">
            <v>Esc. carga tr. mat 2a c. DMT 2000 a 3000m c/carreg</v>
          </cell>
          <cell r="D280" t="str">
            <v>m³</v>
          </cell>
          <cell r="E280">
            <v>9.36</v>
          </cell>
          <cell r="F280">
            <v>2.23</v>
          </cell>
          <cell r="G280">
            <v>11.6</v>
          </cell>
          <cell r="H280" t="str">
            <v>DNER-ES-280/97</v>
          </cell>
        </row>
        <row r="281">
          <cell r="A281" t="str">
            <v>2 S 01 101 20</v>
          </cell>
          <cell r="B281" t="str">
            <v>-</v>
          </cell>
          <cell r="C281" t="str">
            <v>Esc. carga tr. mat 2a c. DMT 3000 a 5000m c/carreg</v>
          </cell>
          <cell r="D281" t="str">
            <v>m³</v>
          </cell>
          <cell r="E281">
            <v>11.82</v>
          </cell>
          <cell r="F281">
            <v>2.82</v>
          </cell>
          <cell r="G281">
            <v>14.64</v>
          </cell>
          <cell r="H281" t="str">
            <v>DNER-ES-280/97</v>
          </cell>
        </row>
        <row r="282">
          <cell r="A282" t="str">
            <v>2 S 01 101 22</v>
          </cell>
          <cell r="B282" t="str">
            <v>-</v>
          </cell>
          <cell r="C282" t="str">
            <v>Esc. carga transp. mat 2a cat DMT 50 a 200m c/e</v>
          </cell>
          <cell r="D282" t="str">
            <v>m³</v>
          </cell>
          <cell r="E282">
            <v>4.6399999999999997</v>
          </cell>
          <cell r="F282">
            <v>1.1100000000000001</v>
          </cell>
          <cell r="G282">
            <v>5.75</v>
          </cell>
          <cell r="H282" t="str">
            <v>DNER-ES-280/97</v>
          </cell>
        </row>
        <row r="283">
          <cell r="A283" t="str">
            <v>2 S 01 101 23</v>
          </cell>
          <cell r="B283" t="str">
            <v>-</v>
          </cell>
          <cell r="C283" t="str">
            <v>Esc. carga transp. mat 2a cat DMT 200 a 400m c/e</v>
          </cell>
          <cell r="D283" t="str">
            <v>m³</v>
          </cell>
          <cell r="E283">
            <v>4.99</v>
          </cell>
          <cell r="F283">
            <v>1.19</v>
          </cell>
          <cell r="G283">
            <v>6.18</v>
          </cell>
          <cell r="H283" t="str">
            <v>DNER-ES-280/97</v>
          </cell>
        </row>
        <row r="284">
          <cell r="A284" t="str">
            <v>2 S 01 101 24</v>
          </cell>
          <cell r="B284" t="str">
            <v>-</v>
          </cell>
          <cell r="C284" t="str">
            <v>Esc. carga transp. mat 2a cat DMT 400 a 600m c/e</v>
          </cell>
          <cell r="D284" t="str">
            <v>m³</v>
          </cell>
          <cell r="E284">
            <v>5.25</v>
          </cell>
          <cell r="F284">
            <v>1.25</v>
          </cell>
          <cell r="G284">
            <v>6.5</v>
          </cell>
          <cell r="H284" t="str">
            <v>DNER-ES-280/97</v>
          </cell>
        </row>
        <row r="285">
          <cell r="A285" t="str">
            <v>2 S 01 101 25</v>
          </cell>
          <cell r="B285" t="str">
            <v>-</v>
          </cell>
          <cell r="C285" t="str">
            <v>Esc. carga transp. mat 2a cat DMT 600 a 800m c/e</v>
          </cell>
          <cell r="D285" t="str">
            <v>m³</v>
          </cell>
          <cell r="E285">
            <v>5.46</v>
          </cell>
          <cell r="F285">
            <v>1.3</v>
          </cell>
          <cell r="G285">
            <v>6.76</v>
          </cell>
          <cell r="H285" t="str">
            <v>DNER-ES-280/97</v>
          </cell>
        </row>
        <row r="286">
          <cell r="A286" t="str">
            <v>2 S 01 101 26</v>
          </cell>
          <cell r="B286" t="str">
            <v>-</v>
          </cell>
          <cell r="C286" t="str">
            <v>Esc. carga transp. mat 2a cat DMT 800 a 1000m c/e</v>
          </cell>
          <cell r="D286" t="str">
            <v>m³</v>
          </cell>
          <cell r="E286">
            <v>5.92</v>
          </cell>
          <cell r="F286">
            <v>1.41</v>
          </cell>
          <cell r="G286">
            <v>7.34</v>
          </cell>
          <cell r="H286" t="str">
            <v>DNER-ES-280/97</v>
          </cell>
        </row>
        <row r="287">
          <cell r="A287" t="str">
            <v>2 S 01 101 27</v>
          </cell>
          <cell r="B287" t="str">
            <v>-</v>
          </cell>
          <cell r="C287" t="str">
            <v>Esc. carga transp. mat 2a cat DMT 1000 a 1200m c/e</v>
          </cell>
          <cell r="D287" t="str">
            <v>m³</v>
          </cell>
          <cell r="E287">
            <v>6.23</v>
          </cell>
          <cell r="F287">
            <v>1.48</v>
          </cell>
          <cell r="G287">
            <v>7.72</v>
          </cell>
          <cell r="H287" t="str">
            <v>DNER-ES-280/97</v>
          </cell>
        </row>
        <row r="288">
          <cell r="A288" t="str">
            <v>2 S 01 101 28</v>
          </cell>
          <cell r="B288" t="str">
            <v>-</v>
          </cell>
          <cell r="C288" t="str">
            <v>Esc. carga transp. mat 2a cat DMT 1200 a 1400m c/e</v>
          </cell>
          <cell r="D288" t="str">
            <v>m³</v>
          </cell>
          <cell r="E288">
            <v>6.46</v>
          </cell>
          <cell r="F288">
            <v>1.54</v>
          </cell>
          <cell r="G288">
            <v>8.01</v>
          </cell>
          <cell r="H288" t="str">
            <v>DNER-ES-280/97</v>
          </cell>
        </row>
        <row r="289">
          <cell r="A289" t="str">
            <v>2 S 01 101 29</v>
          </cell>
          <cell r="B289" t="str">
            <v>-</v>
          </cell>
          <cell r="C289" t="str">
            <v>Esc. carga transp. mat 2a cat DMT 1400 a 1600m c/e</v>
          </cell>
          <cell r="D289" t="str">
            <v>m³</v>
          </cell>
          <cell r="E289">
            <v>6.64</v>
          </cell>
          <cell r="F289">
            <v>1.58</v>
          </cell>
          <cell r="G289">
            <v>8.23</v>
          </cell>
          <cell r="H289" t="str">
            <v>DNER-ES-280/97</v>
          </cell>
        </row>
        <row r="290">
          <cell r="A290" t="str">
            <v>2 S 01 101 30</v>
          </cell>
          <cell r="B290" t="str">
            <v>-</v>
          </cell>
          <cell r="C290" t="str">
            <v>Esc. carga transp. mat 2a cat DMT 1600 a 1800m c/e</v>
          </cell>
          <cell r="D290" t="str">
            <v>m³</v>
          </cell>
          <cell r="E290">
            <v>6.84</v>
          </cell>
          <cell r="F290">
            <v>1.63</v>
          </cell>
          <cell r="G290">
            <v>8.48</v>
          </cell>
          <cell r="H290" t="str">
            <v>DNER-ES-280/97</v>
          </cell>
        </row>
        <row r="291">
          <cell r="A291" t="str">
            <v>2 S 01 101 31</v>
          </cell>
          <cell r="B291" t="str">
            <v>-</v>
          </cell>
          <cell r="C291" t="str">
            <v>Esc. carga transp. mat 2a cat DMT 1800 a 2000m c/e</v>
          </cell>
          <cell r="D291" t="str">
            <v>m³</v>
          </cell>
          <cell r="E291">
            <v>7.17</v>
          </cell>
          <cell r="F291">
            <v>1.71</v>
          </cell>
          <cell r="G291">
            <v>8.8800000000000008</v>
          </cell>
          <cell r="H291" t="str">
            <v>DNER-ES-280/97</v>
          </cell>
        </row>
        <row r="292">
          <cell r="A292" t="str">
            <v>2 S 01 101 32</v>
          </cell>
          <cell r="B292" t="str">
            <v>-</v>
          </cell>
          <cell r="C292" t="str">
            <v>Esc. carga transp. mat 2a cat DMT 2000 a 3000m c/e</v>
          </cell>
          <cell r="D292" t="str">
            <v>m³</v>
          </cell>
          <cell r="E292">
            <v>7.84</v>
          </cell>
          <cell r="F292">
            <v>1.87</v>
          </cell>
          <cell r="G292">
            <v>9.7200000000000006</v>
          </cell>
          <cell r="H292" t="str">
            <v>DNER-ES-280/97</v>
          </cell>
        </row>
        <row r="293">
          <cell r="A293" t="str">
            <v>2 S 01 101 33</v>
          </cell>
          <cell r="B293" t="str">
            <v>-</v>
          </cell>
          <cell r="C293" t="str">
            <v>Esc. carga transp. mat 2a cat DMT 3000 a 5000m c/e</v>
          </cell>
          <cell r="D293" t="str">
            <v>m³</v>
          </cell>
          <cell r="E293">
            <v>10.199999999999999</v>
          </cell>
          <cell r="F293">
            <v>2.4300000000000002</v>
          </cell>
          <cell r="G293">
            <v>12.64</v>
          </cell>
          <cell r="H293" t="str">
            <v>DNER-ES-280/97</v>
          </cell>
        </row>
        <row r="294">
          <cell r="A294" t="str">
            <v>2 S 01 102 01</v>
          </cell>
          <cell r="B294" t="str">
            <v>-</v>
          </cell>
          <cell r="C294" t="str">
            <v>Esc. carga transp. mat 3a cat DMT até 50m</v>
          </cell>
          <cell r="D294" t="str">
            <v>m³</v>
          </cell>
          <cell r="E294">
            <v>15.07</v>
          </cell>
          <cell r="F294">
            <v>3.6</v>
          </cell>
          <cell r="G294">
            <v>18.670000000000002</v>
          </cell>
          <cell r="H294" t="str">
            <v>DNER-ES-280/97</v>
          </cell>
        </row>
        <row r="295">
          <cell r="A295" t="str">
            <v>2 S 01 102 02</v>
          </cell>
          <cell r="B295" t="str">
            <v>-</v>
          </cell>
          <cell r="C295" t="str">
            <v>Esc. carga transp. mat 3a cat DMT 50 a 200m</v>
          </cell>
          <cell r="D295" t="str">
            <v>m³</v>
          </cell>
          <cell r="E295">
            <v>17.62</v>
          </cell>
          <cell r="F295">
            <v>4.21</v>
          </cell>
          <cell r="G295">
            <v>21.83</v>
          </cell>
          <cell r="H295" t="str">
            <v>DNER-ES-280/97</v>
          </cell>
        </row>
        <row r="296">
          <cell r="A296" t="str">
            <v>2 S 01 102 03</v>
          </cell>
          <cell r="B296" t="str">
            <v>-</v>
          </cell>
          <cell r="C296" t="str">
            <v>Esc. carga transp. mat 3a cat DMT 200 a 400m</v>
          </cell>
          <cell r="D296" t="str">
            <v>m³</v>
          </cell>
          <cell r="E296">
            <v>18.14</v>
          </cell>
          <cell r="F296">
            <v>4.33</v>
          </cell>
          <cell r="G296">
            <v>22.48</v>
          </cell>
          <cell r="H296" t="str">
            <v>DNER-ES-280/97</v>
          </cell>
        </row>
        <row r="297">
          <cell r="A297" t="str">
            <v>2 S 01 102 04</v>
          </cell>
          <cell r="B297" t="str">
            <v>-</v>
          </cell>
          <cell r="C297" t="str">
            <v>Esc. carga transp. mat 3a cat DMT 400 a 600m</v>
          </cell>
          <cell r="D297" t="str">
            <v>m³</v>
          </cell>
          <cell r="E297">
            <v>18.87</v>
          </cell>
          <cell r="F297">
            <v>4.51</v>
          </cell>
          <cell r="G297">
            <v>23.38</v>
          </cell>
          <cell r="H297" t="str">
            <v>DNER-ES-280/97</v>
          </cell>
        </row>
        <row r="298">
          <cell r="A298" t="str">
            <v>2 S 01 102 05</v>
          </cell>
          <cell r="B298" t="str">
            <v>-</v>
          </cell>
          <cell r="C298" t="str">
            <v>Esc. carga transp. mat 3a cat DMT 600 a 800m</v>
          </cell>
          <cell r="D298" t="str">
            <v>m³</v>
          </cell>
          <cell r="E298">
            <v>19.39</v>
          </cell>
          <cell r="F298">
            <v>4.63</v>
          </cell>
          <cell r="G298">
            <v>24.03</v>
          </cell>
          <cell r="H298" t="str">
            <v>DNER-ES-280/97</v>
          </cell>
        </row>
        <row r="299">
          <cell r="A299" t="str">
            <v>2 S 01 102 06</v>
          </cell>
          <cell r="B299" t="str">
            <v>-</v>
          </cell>
          <cell r="C299" t="str">
            <v>Esc. carga transp. mat 3a cat DMT 800 a 1000m</v>
          </cell>
          <cell r="D299" t="str">
            <v>m³</v>
          </cell>
          <cell r="E299">
            <v>19.920000000000002</v>
          </cell>
          <cell r="F299">
            <v>4.76</v>
          </cell>
          <cell r="G299">
            <v>24.68</v>
          </cell>
          <cell r="H299" t="str">
            <v>DNER-ES-280/97</v>
          </cell>
        </row>
        <row r="300">
          <cell r="A300" t="str">
            <v>2 S 01 102 07</v>
          </cell>
          <cell r="B300" t="str">
            <v>-</v>
          </cell>
          <cell r="C300" t="str">
            <v>Esc. carga transp. mat 3a cat DMT 1000 a 1200m</v>
          </cell>
          <cell r="D300" t="str">
            <v>m³</v>
          </cell>
          <cell r="E300">
            <v>20.14</v>
          </cell>
          <cell r="F300">
            <v>4.8099999999999996</v>
          </cell>
          <cell r="G300">
            <v>24.96</v>
          </cell>
          <cell r="H300" t="str">
            <v>DNER-ES-280/97</v>
          </cell>
        </row>
        <row r="301">
          <cell r="A301" t="str">
            <v>2 S 01 102 08</v>
          </cell>
          <cell r="B301" t="str">
            <v>-</v>
          </cell>
          <cell r="C301" t="str">
            <v>Esc. carga transp. mat 3a cat DMT 1200 a 1400m</v>
          </cell>
          <cell r="D301" t="str">
            <v>m³</v>
          </cell>
          <cell r="E301">
            <v>20.14</v>
          </cell>
          <cell r="F301">
            <v>4.8099999999999996</v>
          </cell>
          <cell r="G301">
            <v>24.96</v>
          </cell>
          <cell r="H301" t="str">
            <v>DNER-ES-280/97</v>
          </cell>
        </row>
        <row r="302">
          <cell r="A302" t="str">
            <v>2 S 01 300 01</v>
          </cell>
          <cell r="B302" t="str">
            <v>-</v>
          </cell>
          <cell r="C302" t="str">
            <v>Esc. carga transp. solos moles DMT 0 a 200m</v>
          </cell>
          <cell r="D302" t="str">
            <v>m³</v>
          </cell>
          <cell r="E302">
            <v>9.0500000000000007</v>
          </cell>
          <cell r="F302">
            <v>2.16</v>
          </cell>
          <cell r="G302">
            <v>11.21</v>
          </cell>
          <cell r="H302" t="str">
            <v>DNER-ES-280/97</v>
          </cell>
        </row>
        <row r="303">
          <cell r="A303" t="str">
            <v>2 S 01 300 02</v>
          </cell>
          <cell r="B303" t="str">
            <v>-</v>
          </cell>
          <cell r="C303" t="str">
            <v>Esc. carga transp. solos moles DMT 200 a 400m</v>
          </cell>
          <cell r="D303" t="str">
            <v>m³</v>
          </cell>
          <cell r="E303">
            <v>9.6999999999999993</v>
          </cell>
          <cell r="F303">
            <v>2.3199999999999998</v>
          </cell>
          <cell r="G303">
            <v>12.02</v>
          </cell>
          <cell r="H303" t="str">
            <v>DNER-ES-280/97</v>
          </cell>
        </row>
        <row r="304">
          <cell r="A304" t="str">
            <v>2 S 01 300 03</v>
          </cell>
          <cell r="B304" t="str">
            <v>-</v>
          </cell>
          <cell r="C304" t="str">
            <v>Esc. carga transp. solos moles DMT 400 a 600m</v>
          </cell>
          <cell r="D304" t="str">
            <v>m³</v>
          </cell>
          <cell r="E304">
            <v>9.98</v>
          </cell>
          <cell r="F304">
            <v>2.38</v>
          </cell>
          <cell r="G304">
            <v>12.37</v>
          </cell>
          <cell r="H304" t="str">
            <v>DNER-ES-280/97</v>
          </cell>
        </row>
        <row r="305">
          <cell r="A305" t="str">
            <v>2 S 01 300 04</v>
          </cell>
          <cell r="B305" t="str">
            <v>-</v>
          </cell>
          <cell r="C305" t="str">
            <v>Esc. carga transp. solos moles DMT 600 a 800m</v>
          </cell>
          <cell r="D305" t="str">
            <v>m³</v>
          </cell>
          <cell r="E305">
            <v>10.31</v>
          </cell>
          <cell r="F305">
            <v>2.46</v>
          </cell>
          <cell r="G305">
            <v>12.77</v>
          </cell>
          <cell r="H305" t="str">
            <v>DNER-ES-280/97</v>
          </cell>
        </row>
        <row r="306">
          <cell r="A306" t="str">
            <v>2 S 01 300 05</v>
          </cell>
          <cell r="B306" t="str">
            <v>-</v>
          </cell>
          <cell r="C306" t="str">
            <v>Esc. carga transp. solos moles DMT 800 a 1000m</v>
          </cell>
          <cell r="D306" t="str">
            <v>m³</v>
          </cell>
          <cell r="E306">
            <v>10.96</v>
          </cell>
          <cell r="F306">
            <v>2.61</v>
          </cell>
          <cell r="G306">
            <v>13.58</v>
          </cell>
          <cell r="H306" t="str">
            <v>DNER-ES-280/97</v>
          </cell>
        </row>
        <row r="307">
          <cell r="A307" t="str">
            <v>2 S 01 510 00</v>
          </cell>
          <cell r="B307" t="str">
            <v>-</v>
          </cell>
          <cell r="C307" t="str">
            <v>Compactação de aterros a 95% proctor normal</v>
          </cell>
          <cell r="D307" t="str">
            <v>m³</v>
          </cell>
          <cell r="E307">
            <v>1.39</v>
          </cell>
          <cell r="F307">
            <v>0.33</v>
          </cell>
          <cell r="G307">
            <v>1.73</v>
          </cell>
          <cell r="H307" t="str">
            <v>DNER-ES-282/97</v>
          </cell>
        </row>
        <row r="308">
          <cell r="A308" t="str">
            <v>2 S 01 511 00</v>
          </cell>
          <cell r="B308" t="str">
            <v>-</v>
          </cell>
          <cell r="C308" t="str">
            <v>Compactação de aterros a 100% proctor normal</v>
          </cell>
          <cell r="D308" t="str">
            <v>m³</v>
          </cell>
          <cell r="E308">
            <v>1.63</v>
          </cell>
          <cell r="F308">
            <v>0.38</v>
          </cell>
          <cell r="G308">
            <v>2.0099999999999998</v>
          </cell>
          <cell r="H308" t="str">
            <v>DNER-ES-282/97</v>
          </cell>
        </row>
        <row r="309">
          <cell r="A309" t="str">
            <v>2 S 01 512 01</v>
          </cell>
          <cell r="B309" t="str">
            <v>-</v>
          </cell>
          <cell r="C309" t="str">
            <v>Construção de corpo de aterro em rocha</v>
          </cell>
          <cell r="D309" t="str">
            <v>m³</v>
          </cell>
          <cell r="E309">
            <v>4.71</v>
          </cell>
          <cell r="F309">
            <v>1.1200000000000001</v>
          </cell>
          <cell r="G309">
            <v>5.83</v>
          </cell>
          <cell r="H309" t="str">
            <v>DNER-ES-282/97</v>
          </cell>
        </row>
        <row r="310">
          <cell r="A310" t="str">
            <v>2 S 01 512 02</v>
          </cell>
          <cell r="B310" t="str">
            <v>-</v>
          </cell>
          <cell r="C310" t="str">
            <v>Compactação de camada final de aterro de rocha</v>
          </cell>
          <cell r="D310" t="str">
            <v>m³</v>
          </cell>
          <cell r="E310">
            <v>13.34</v>
          </cell>
          <cell r="F310">
            <v>3.18</v>
          </cell>
          <cell r="G310">
            <v>16.53</v>
          </cell>
          <cell r="H310" t="str">
            <v>DNER-ES-282/97</v>
          </cell>
        </row>
        <row r="311">
          <cell r="A311" t="str">
            <v>2 S 01 512 52</v>
          </cell>
          <cell r="B311" t="str">
            <v>-</v>
          </cell>
          <cell r="C311" t="str">
            <v>Compactação camada final de aterro de rocha BC</v>
          </cell>
          <cell r="D311" t="str">
            <v>m³</v>
          </cell>
          <cell r="E311">
            <v>12.66</v>
          </cell>
          <cell r="F311">
            <v>3.02</v>
          </cell>
          <cell r="G311">
            <v>15.68</v>
          </cell>
          <cell r="H311" t="str">
            <v>DNER-ES-282/97</v>
          </cell>
        </row>
        <row r="312">
          <cell r="A312" t="str">
            <v>2 S 01 513 01</v>
          </cell>
          <cell r="B312" t="str">
            <v>-</v>
          </cell>
          <cell r="C312" t="str">
            <v>Compactação de material de "bota-fora"</v>
          </cell>
          <cell r="D312" t="str">
            <v>m³</v>
          </cell>
          <cell r="E312">
            <v>1.0900000000000001</v>
          </cell>
          <cell r="F312">
            <v>0.26</v>
          </cell>
          <cell r="G312">
            <v>1.35</v>
          </cell>
          <cell r="H312" t="str">
            <v>DNER-ES-282/97</v>
          </cell>
        </row>
        <row r="313">
          <cell r="A313" t="str">
            <v>2 S 02 100 00</v>
          </cell>
          <cell r="B313" t="str">
            <v>-</v>
          </cell>
          <cell r="C313" t="str">
            <v>Reforço do subleito</v>
          </cell>
          <cell r="D313" t="str">
            <v>m³</v>
          </cell>
          <cell r="E313">
            <v>7.32</v>
          </cell>
          <cell r="F313">
            <v>1.75</v>
          </cell>
          <cell r="G313">
            <v>9.07</v>
          </cell>
          <cell r="H313" t="str">
            <v>DNER-ES-300/97</v>
          </cell>
        </row>
        <row r="314">
          <cell r="A314" t="str">
            <v>2 S 02 110 00</v>
          </cell>
          <cell r="B314" t="str">
            <v>-</v>
          </cell>
          <cell r="C314" t="str">
            <v>Regularização do subleito</v>
          </cell>
          <cell r="D314" t="str">
            <v>m²</v>
          </cell>
          <cell r="E314">
            <v>0.42</v>
          </cell>
          <cell r="F314">
            <v>0.1</v>
          </cell>
          <cell r="G314">
            <v>0.52</v>
          </cell>
          <cell r="H314" t="str">
            <v>DNER-ES-299/97</v>
          </cell>
        </row>
        <row r="315">
          <cell r="A315" t="str">
            <v>2 S 02 110 01</v>
          </cell>
          <cell r="B315" t="str">
            <v>-</v>
          </cell>
          <cell r="C315" t="str">
            <v>Regul. subleito c/ fres. corte contr.autom. greide</v>
          </cell>
          <cell r="D315" t="str">
            <v>m²</v>
          </cell>
          <cell r="E315">
            <v>0.57999999999999996</v>
          </cell>
          <cell r="F315">
            <v>0.14000000000000001</v>
          </cell>
          <cell r="G315">
            <v>0.72</v>
          </cell>
          <cell r="H315" t="str">
            <v>-</v>
          </cell>
        </row>
        <row r="316">
          <cell r="A316" t="str">
            <v>2 S 02 200 00</v>
          </cell>
          <cell r="B316" t="str">
            <v>-</v>
          </cell>
          <cell r="C316" t="str">
            <v>Sub-base solo estabilizado granul. s/ mistura</v>
          </cell>
          <cell r="D316" t="str">
            <v>m³</v>
          </cell>
          <cell r="E316">
            <v>7.32</v>
          </cell>
          <cell r="F316">
            <v>1.75</v>
          </cell>
          <cell r="G316">
            <v>9.07</v>
          </cell>
          <cell r="H316" t="str">
            <v>DNER-ES-301/97</v>
          </cell>
        </row>
        <row r="317">
          <cell r="A317" t="str">
            <v>2 S 02 200 01</v>
          </cell>
          <cell r="B317" t="str">
            <v>-</v>
          </cell>
          <cell r="C317" t="str">
            <v>Base solo estabilizado granul. s/ mistura</v>
          </cell>
          <cell r="D317" t="str">
            <v>m³</v>
          </cell>
          <cell r="E317">
            <v>7.32</v>
          </cell>
          <cell r="F317">
            <v>1.75</v>
          </cell>
          <cell r="G317">
            <v>9.07</v>
          </cell>
          <cell r="H317" t="str">
            <v>DNER-ES-303/97</v>
          </cell>
        </row>
        <row r="318">
          <cell r="A318" t="str">
            <v>2 S 02 210 00</v>
          </cell>
          <cell r="B318" t="str">
            <v>-</v>
          </cell>
          <cell r="C318" t="str">
            <v>Sub-base estab. granul. c/ mistura solo na pista</v>
          </cell>
          <cell r="D318" t="str">
            <v>m³</v>
          </cell>
          <cell r="E318">
            <v>7.88</v>
          </cell>
          <cell r="F318">
            <v>1.88</v>
          </cell>
          <cell r="G318">
            <v>9.77</v>
          </cell>
          <cell r="H318" t="str">
            <v>-</v>
          </cell>
        </row>
        <row r="319">
          <cell r="A319" t="str">
            <v>2 S 02 210 01</v>
          </cell>
          <cell r="B319" t="str">
            <v>-</v>
          </cell>
          <cell r="C319" t="str">
            <v>Sub-base estab. granul. c/ mist. solo-areia pista</v>
          </cell>
          <cell r="D319" t="str">
            <v>m³</v>
          </cell>
          <cell r="E319">
            <v>8.8000000000000007</v>
          </cell>
          <cell r="F319">
            <v>2.1</v>
          </cell>
          <cell r="G319">
            <v>10.91</v>
          </cell>
          <cell r="H319" t="str">
            <v>-</v>
          </cell>
        </row>
        <row r="320">
          <cell r="A320" t="str">
            <v>2 S 02 210 02</v>
          </cell>
          <cell r="B320" t="str">
            <v>-</v>
          </cell>
          <cell r="C320" t="str">
            <v>Base estab.granul.c/ mist.solo - areia na pista</v>
          </cell>
          <cell r="D320" t="str">
            <v>m³</v>
          </cell>
          <cell r="E320">
            <v>8.8000000000000007</v>
          </cell>
          <cell r="F320">
            <v>2.1</v>
          </cell>
          <cell r="G320">
            <v>10.91</v>
          </cell>
          <cell r="H320" t="str">
            <v>-</v>
          </cell>
        </row>
        <row r="321">
          <cell r="A321" t="str">
            <v>2 S 02 210 51</v>
          </cell>
          <cell r="B321" t="str">
            <v>-</v>
          </cell>
          <cell r="C321" t="str">
            <v>Sub-base estab.granul.c/mist.soloareia pista AC</v>
          </cell>
          <cell r="D321" t="str">
            <v>m³</v>
          </cell>
          <cell r="E321">
            <v>14.09</v>
          </cell>
          <cell r="F321">
            <v>3.36</v>
          </cell>
          <cell r="G321">
            <v>17.45</v>
          </cell>
          <cell r="H321" t="str">
            <v>-</v>
          </cell>
        </row>
        <row r="322">
          <cell r="A322" t="str">
            <v>2 S 02 210 52</v>
          </cell>
          <cell r="B322" t="str">
            <v>-</v>
          </cell>
          <cell r="C322" t="str">
            <v>Base estab.granul.c/mist.soloareia na pista AC</v>
          </cell>
          <cell r="D322" t="str">
            <v>m³</v>
          </cell>
          <cell r="E322">
            <v>14.09</v>
          </cell>
          <cell r="F322">
            <v>3.36</v>
          </cell>
          <cell r="G322">
            <v>17.45</v>
          </cell>
          <cell r="H322" t="str">
            <v>-</v>
          </cell>
        </row>
        <row r="323">
          <cell r="A323" t="str">
            <v>2 S 02 220 00</v>
          </cell>
          <cell r="B323" t="str">
            <v>-</v>
          </cell>
          <cell r="C323" t="str">
            <v>Base estab.granul.c/ mistura solo - brita</v>
          </cell>
          <cell r="D323" t="str">
            <v>m³</v>
          </cell>
          <cell r="E323">
            <v>25.35</v>
          </cell>
          <cell r="F323">
            <v>6.05</v>
          </cell>
          <cell r="G323">
            <v>31.41</v>
          </cell>
          <cell r="H323" t="str">
            <v>-</v>
          </cell>
        </row>
        <row r="324">
          <cell r="A324" t="str">
            <v>2 S 02 220 50</v>
          </cell>
          <cell r="B324" t="str">
            <v>-</v>
          </cell>
          <cell r="C324" t="str">
            <v>Base estab.granul.c/ mistura solo - brita BC</v>
          </cell>
          <cell r="D324" t="str">
            <v>m³</v>
          </cell>
          <cell r="E324">
            <v>25</v>
          </cell>
          <cell r="F324">
            <v>5.97</v>
          </cell>
          <cell r="G324">
            <v>30.98</v>
          </cell>
          <cell r="H324" t="str">
            <v>-</v>
          </cell>
        </row>
        <row r="325">
          <cell r="A325" t="str">
            <v>2 S 02 230 00</v>
          </cell>
          <cell r="B325" t="str">
            <v>-</v>
          </cell>
          <cell r="C325" t="str">
            <v>Base de brita graduada</v>
          </cell>
          <cell r="D325" t="str">
            <v>m³</v>
          </cell>
          <cell r="E325">
            <v>41.4</v>
          </cell>
          <cell r="F325">
            <v>9.89</v>
          </cell>
          <cell r="G325">
            <v>51.3</v>
          </cell>
          <cell r="H325" t="str">
            <v>EP-P-01</v>
          </cell>
        </row>
        <row r="326">
          <cell r="A326" t="str">
            <v>2 S 02 230 01</v>
          </cell>
          <cell r="B326" t="str">
            <v>-</v>
          </cell>
          <cell r="C326" t="str">
            <v>Base brita grad. c/ dist. agreg. contr. de greide</v>
          </cell>
          <cell r="D326" t="str">
            <v>m³</v>
          </cell>
          <cell r="E326">
            <v>41.92</v>
          </cell>
          <cell r="F326">
            <v>10.02</v>
          </cell>
          <cell r="G326">
            <v>51.94</v>
          </cell>
          <cell r="H326" t="str">
            <v>-</v>
          </cell>
        </row>
        <row r="327">
          <cell r="A327" t="str">
            <v>2 S 02 230 50</v>
          </cell>
          <cell r="B327" t="str">
            <v>-</v>
          </cell>
          <cell r="C327" t="str">
            <v>Base de brita graduada BC</v>
          </cell>
          <cell r="D327" t="str">
            <v>m³</v>
          </cell>
          <cell r="E327">
            <v>40.549999999999997</v>
          </cell>
          <cell r="F327">
            <v>9.69</v>
          </cell>
          <cell r="G327">
            <v>50.24</v>
          </cell>
          <cell r="H327" t="str">
            <v>-</v>
          </cell>
        </row>
        <row r="328">
          <cell r="A328" t="str">
            <v>2 S 02 230 51</v>
          </cell>
          <cell r="B328" t="str">
            <v>-</v>
          </cell>
          <cell r="C328" t="str">
            <v>Base brita grad.c/dist.agreg.contr.de greide BC</v>
          </cell>
          <cell r="D328" t="str">
            <v>m³</v>
          </cell>
          <cell r="E328">
            <v>41.06</v>
          </cell>
          <cell r="F328">
            <v>9.81</v>
          </cell>
          <cell r="G328">
            <v>50.88</v>
          </cell>
          <cell r="H328" t="str">
            <v>-</v>
          </cell>
        </row>
        <row r="329">
          <cell r="A329" t="str">
            <v>2 S 02 231 00</v>
          </cell>
          <cell r="B329" t="str">
            <v>-</v>
          </cell>
          <cell r="C329" t="str">
            <v>Base de macadame hidráulico</v>
          </cell>
          <cell r="D329" t="str">
            <v>m³</v>
          </cell>
          <cell r="E329">
            <v>36.39</v>
          </cell>
          <cell r="F329">
            <v>8.69</v>
          </cell>
          <cell r="G329">
            <v>45.09</v>
          </cell>
          <cell r="H329" t="str">
            <v>-</v>
          </cell>
        </row>
        <row r="330">
          <cell r="A330" t="str">
            <v>2 S 02 231 50</v>
          </cell>
          <cell r="B330" t="str">
            <v>-</v>
          </cell>
          <cell r="C330" t="str">
            <v>Base de macadame hidráulico BC</v>
          </cell>
          <cell r="D330" t="str">
            <v>m³</v>
          </cell>
          <cell r="E330">
            <v>35.590000000000003</v>
          </cell>
          <cell r="F330">
            <v>8.5</v>
          </cell>
          <cell r="G330">
            <v>44.1</v>
          </cell>
          <cell r="H330" t="str">
            <v>-</v>
          </cell>
        </row>
        <row r="331">
          <cell r="A331" t="str">
            <v>2 S 02 241 01</v>
          </cell>
          <cell r="B331" t="str">
            <v>-</v>
          </cell>
          <cell r="C331" t="str">
            <v>Base de solo cimento c/ mistura em usina</v>
          </cell>
          <cell r="D331" t="str">
            <v>m³</v>
          </cell>
          <cell r="E331">
            <v>72.59</v>
          </cell>
          <cell r="F331">
            <v>17.350000000000001</v>
          </cell>
          <cell r="G331">
            <v>89.94</v>
          </cell>
          <cell r="H331" t="str">
            <v>-</v>
          </cell>
        </row>
        <row r="332">
          <cell r="A332" t="str">
            <v>2 S 02 243 01</v>
          </cell>
          <cell r="B332" t="str">
            <v>-</v>
          </cell>
          <cell r="C332" t="str">
            <v>Sub-base de solo melhor. c/ cimento mist. em usina</v>
          </cell>
          <cell r="D332" t="str">
            <v>m³</v>
          </cell>
          <cell r="E332">
            <v>42.86</v>
          </cell>
          <cell r="F332">
            <v>10.24</v>
          </cell>
          <cell r="G332">
            <v>53.1</v>
          </cell>
          <cell r="H332" t="str">
            <v>-</v>
          </cell>
        </row>
        <row r="333">
          <cell r="A333" t="str">
            <v>2 S 02 300 00</v>
          </cell>
          <cell r="B333" t="str">
            <v>-</v>
          </cell>
          <cell r="C333" t="str">
            <v>Imprimação</v>
          </cell>
          <cell r="D333" t="str">
            <v>m²</v>
          </cell>
          <cell r="E333">
            <v>0.12</v>
          </cell>
          <cell r="F333">
            <v>0.03</v>
          </cell>
          <cell r="G333">
            <v>0.16</v>
          </cell>
          <cell r="H333" t="str">
            <v>DNER-ES-306/97</v>
          </cell>
        </row>
        <row r="334">
          <cell r="A334" t="str">
            <v>2 S 02 400 00</v>
          </cell>
          <cell r="B334" t="str">
            <v>-</v>
          </cell>
          <cell r="C334" t="str">
            <v>Pintura de ligação</v>
          </cell>
          <cell r="D334" t="str">
            <v>m²</v>
          </cell>
          <cell r="E334">
            <v>0.09</v>
          </cell>
          <cell r="F334">
            <v>0.02</v>
          </cell>
          <cell r="G334">
            <v>0.11</v>
          </cell>
          <cell r="H334" t="str">
            <v>DNER-ES-307/97</v>
          </cell>
        </row>
        <row r="335">
          <cell r="A335" t="str">
            <v>2 S 02 500 00</v>
          </cell>
          <cell r="B335" t="str">
            <v>-</v>
          </cell>
          <cell r="C335" t="str">
            <v>Tratamento superficial simples c/ cap</v>
          </cell>
          <cell r="D335" t="str">
            <v>m²</v>
          </cell>
          <cell r="E335">
            <v>0.46</v>
          </cell>
          <cell r="F335">
            <v>0.11</v>
          </cell>
          <cell r="G335">
            <v>0.56999999999999995</v>
          </cell>
          <cell r="H335" t="str">
            <v>DNER-ES-308/97</v>
          </cell>
        </row>
        <row r="336">
          <cell r="A336" t="str">
            <v>2 S 02 500 01</v>
          </cell>
          <cell r="B336" t="str">
            <v>-</v>
          </cell>
          <cell r="C336" t="str">
            <v>Tratamento superficial simples c/ emulsão</v>
          </cell>
          <cell r="D336" t="str">
            <v>m²</v>
          </cell>
          <cell r="E336">
            <v>0.43</v>
          </cell>
          <cell r="F336">
            <v>0.1</v>
          </cell>
          <cell r="G336">
            <v>0.53</v>
          </cell>
          <cell r="H336" t="str">
            <v>DNER-ES-308/97</v>
          </cell>
        </row>
        <row r="337">
          <cell r="A337" t="str">
            <v>2 S 02 500 02</v>
          </cell>
          <cell r="B337" t="str">
            <v>-</v>
          </cell>
          <cell r="C337" t="str">
            <v>Tratamento superficial simples c/ banho diluído</v>
          </cell>
          <cell r="D337" t="str">
            <v>m²</v>
          </cell>
          <cell r="E337">
            <v>0.5</v>
          </cell>
          <cell r="F337">
            <v>0.11</v>
          </cell>
          <cell r="G337">
            <v>0.62</v>
          </cell>
          <cell r="H337" t="str">
            <v>DNER-ES-308/97</v>
          </cell>
        </row>
        <row r="338">
          <cell r="A338" t="str">
            <v>2 S 02 500 50</v>
          </cell>
          <cell r="B338" t="str">
            <v>-</v>
          </cell>
          <cell r="C338" t="str">
            <v>Tratamento superficial simples c/cap BC</v>
          </cell>
          <cell r="D338" t="str">
            <v>m²</v>
          </cell>
          <cell r="E338">
            <v>0.46</v>
          </cell>
          <cell r="F338">
            <v>0.11</v>
          </cell>
          <cell r="G338">
            <v>0.56999999999999995</v>
          </cell>
          <cell r="H338" t="str">
            <v>DNER-ES-308/97</v>
          </cell>
        </row>
        <row r="339">
          <cell r="A339" t="str">
            <v>2 S 02 500 51</v>
          </cell>
          <cell r="B339" t="str">
            <v>-</v>
          </cell>
          <cell r="C339" t="str">
            <v>Tratamento superficial simples c/emulsão BC</v>
          </cell>
          <cell r="D339" t="str">
            <v>m²</v>
          </cell>
          <cell r="E339">
            <v>0.43</v>
          </cell>
          <cell r="F339">
            <v>0.1</v>
          </cell>
          <cell r="G339">
            <v>0.53</v>
          </cell>
          <cell r="H339" t="str">
            <v>DNER-ES-308/97</v>
          </cell>
        </row>
        <row r="340">
          <cell r="A340" t="str">
            <v>2 S 02 500 52</v>
          </cell>
          <cell r="B340" t="str">
            <v>-</v>
          </cell>
          <cell r="C340" t="str">
            <v>Tratamento superf.simples c/banho diluído BC</v>
          </cell>
          <cell r="D340" t="str">
            <v>m²</v>
          </cell>
          <cell r="E340">
            <v>0.49</v>
          </cell>
          <cell r="F340">
            <v>0.11</v>
          </cell>
          <cell r="G340">
            <v>0.61</v>
          </cell>
          <cell r="H340" t="str">
            <v>DNER-ES-308/97</v>
          </cell>
        </row>
        <row r="341">
          <cell r="A341" t="str">
            <v>2 S 02 501 00</v>
          </cell>
          <cell r="B341" t="str">
            <v>-</v>
          </cell>
          <cell r="C341" t="str">
            <v>Tratamento superficial duplo c/ cap</v>
          </cell>
          <cell r="D341" t="str">
            <v>m²</v>
          </cell>
          <cell r="E341">
            <v>1.35</v>
          </cell>
          <cell r="F341">
            <v>0.32</v>
          </cell>
          <cell r="G341">
            <v>1.68</v>
          </cell>
          <cell r="H341" t="str">
            <v>DNER-ES-309/97</v>
          </cell>
        </row>
        <row r="342">
          <cell r="A342" t="str">
            <v>2 S 02 501 01</v>
          </cell>
          <cell r="B342" t="str">
            <v>-</v>
          </cell>
          <cell r="C342" t="str">
            <v>Tratamento superficial duplo c/ emulsão</v>
          </cell>
          <cell r="D342" t="str">
            <v>m²</v>
          </cell>
          <cell r="E342">
            <v>1.34</v>
          </cell>
          <cell r="F342">
            <v>0.32</v>
          </cell>
          <cell r="G342">
            <v>1.66</v>
          </cell>
          <cell r="H342" t="str">
            <v>DNER-ES-309/97</v>
          </cell>
        </row>
        <row r="343">
          <cell r="A343" t="str">
            <v>2 S 02 501 02</v>
          </cell>
          <cell r="B343" t="str">
            <v>-</v>
          </cell>
          <cell r="C343" t="str">
            <v>Tratamento superficial duplo c/ banho diluído</v>
          </cell>
          <cell r="D343" t="str">
            <v>m²</v>
          </cell>
          <cell r="E343">
            <v>1.49</v>
          </cell>
          <cell r="F343">
            <v>0.35</v>
          </cell>
          <cell r="G343">
            <v>1.84</v>
          </cell>
          <cell r="H343" t="str">
            <v>DNER-ES-309/97</v>
          </cell>
        </row>
        <row r="344">
          <cell r="A344" t="str">
            <v>2 S 02 501 50</v>
          </cell>
          <cell r="B344" t="str">
            <v>-</v>
          </cell>
          <cell r="C344" t="str">
            <v>Tratamento superficial duplo c/cap BC</v>
          </cell>
          <cell r="D344" t="str">
            <v>m²</v>
          </cell>
          <cell r="E344">
            <v>1.34</v>
          </cell>
          <cell r="F344">
            <v>0.32</v>
          </cell>
          <cell r="G344">
            <v>1.66</v>
          </cell>
          <cell r="H344" t="str">
            <v>DNER-ES-309/97</v>
          </cell>
        </row>
        <row r="345">
          <cell r="A345" t="str">
            <v>2 S 02 501 51</v>
          </cell>
          <cell r="B345" t="str">
            <v>-</v>
          </cell>
          <cell r="C345" t="str">
            <v>Tratamento superficial duplo c/ emulsão BC</v>
          </cell>
          <cell r="D345" t="str">
            <v>m²</v>
          </cell>
          <cell r="E345">
            <v>1.33</v>
          </cell>
          <cell r="F345">
            <v>0.31</v>
          </cell>
          <cell r="G345">
            <v>1.65</v>
          </cell>
          <cell r="H345" t="str">
            <v>DNER-ES-309/97</v>
          </cell>
        </row>
        <row r="346">
          <cell r="A346" t="str">
            <v>2 S 02 501 52</v>
          </cell>
          <cell r="B346" t="str">
            <v>-</v>
          </cell>
          <cell r="C346" t="str">
            <v>Tratamento superficial duplo c/banho diluído BC</v>
          </cell>
          <cell r="D346" t="str">
            <v>m²</v>
          </cell>
          <cell r="E346">
            <v>1.47</v>
          </cell>
          <cell r="F346">
            <v>0.35</v>
          </cell>
          <cell r="G346">
            <v>1.83</v>
          </cell>
          <cell r="H346" t="str">
            <v>DNER-ES-309/97</v>
          </cell>
        </row>
        <row r="347">
          <cell r="A347" t="str">
            <v>2 S 02 502 00</v>
          </cell>
          <cell r="B347" t="str">
            <v>-</v>
          </cell>
          <cell r="C347" t="str">
            <v>Tratamento superficial triplo c/ cap</v>
          </cell>
          <cell r="D347" t="str">
            <v>m²</v>
          </cell>
          <cell r="E347">
            <v>1.91</v>
          </cell>
          <cell r="F347">
            <v>0.45</v>
          </cell>
          <cell r="G347">
            <v>2.37</v>
          </cell>
          <cell r="H347" t="str">
            <v>DNER-ES-310/97</v>
          </cell>
        </row>
        <row r="348">
          <cell r="A348" t="str">
            <v>2 S 02 502 01</v>
          </cell>
          <cell r="B348" t="str">
            <v>-</v>
          </cell>
          <cell r="C348" t="str">
            <v>Tratamento superficial triplo c/ emulsão</v>
          </cell>
          <cell r="D348" t="str">
            <v>m²</v>
          </cell>
          <cell r="E348">
            <v>1.94</v>
          </cell>
          <cell r="F348">
            <v>0.46</v>
          </cell>
          <cell r="G348">
            <v>2.4</v>
          </cell>
          <cell r="H348" t="str">
            <v>DNER-ES-310/97</v>
          </cell>
        </row>
        <row r="349">
          <cell r="A349" t="str">
            <v>2 S 02 502 02</v>
          </cell>
          <cell r="B349" t="str">
            <v>-</v>
          </cell>
          <cell r="C349" t="str">
            <v>Tratamento superficial triplo c/ banho diluído</v>
          </cell>
          <cell r="D349" t="str">
            <v>m²</v>
          </cell>
          <cell r="E349">
            <v>2.11</v>
          </cell>
          <cell r="F349">
            <v>0.5</v>
          </cell>
          <cell r="G349">
            <v>2.61</v>
          </cell>
          <cell r="H349" t="str">
            <v>DNER-ES-310/97</v>
          </cell>
        </row>
        <row r="350">
          <cell r="A350" t="str">
            <v>2 S 02 502 50</v>
          </cell>
          <cell r="B350" t="str">
            <v>-</v>
          </cell>
          <cell r="C350" t="str">
            <v>Tratamento superficial triplo c/ cap BC</v>
          </cell>
          <cell r="D350" t="str">
            <v>m²</v>
          </cell>
          <cell r="E350">
            <v>1.9</v>
          </cell>
          <cell r="F350">
            <v>0.45</v>
          </cell>
          <cell r="G350">
            <v>2.35</v>
          </cell>
          <cell r="H350" t="str">
            <v>DNER-ES-310/97</v>
          </cell>
        </row>
        <row r="351">
          <cell r="A351" t="str">
            <v>2 S 02 502 51</v>
          </cell>
          <cell r="B351" t="str">
            <v>-</v>
          </cell>
          <cell r="C351" t="str">
            <v>Tratamento superficial triplo c/ emulsão BC</v>
          </cell>
          <cell r="D351" t="str">
            <v>m²</v>
          </cell>
          <cell r="E351">
            <v>1.92</v>
          </cell>
          <cell r="F351">
            <v>0.46</v>
          </cell>
          <cell r="G351">
            <v>2.38</v>
          </cell>
          <cell r="H351" t="str">
            <v>DNER-ES-310/97</v>
          </cell>
        </row>
        <row r="352">
          <cell r="A352" t="str">
            <v>2 S 02 502 52</v>
          </cell>
          <cell r="B352" t="str">
            <v>-</v>
          </cell>
          <cell r="C352" t="str">
            <v>Tratamento superficial triplo c/banho diluído BC</v>
          </cell>
          <cell r="D352" t="str">
            <v>m²</v>
          </cell>
          <cell r="E352">
            <v>2.09</v>
          </cell>
          <cell r="F352">
            <v>0.5</v>
          </cell>
          <cell r="G352">
            <v>2.59</v>
          </cell>
          <cell r="H352" t="str">
            <v>DNER-ES-310/97</v>
          </cell>
        </row>
        <row r="353">
          <cell r="A353" t="str">
            <v>2 S 02 530 00</v>
          </cell>
          <cell r="B353" t="str">
            <v>-</v>
          </cell>
          <cell r="C353" t="str">
            <v>Pré-misturado a frio</v>
          </cell>
          <cell r="D353" t="str">
            <v>m³</v>
          </cell>
          <cell r="E353">
            <v>54.99</v>
          </cell>
          <cell r="F353">
            <v>13.14</v>
          </cell>
          <cell r="G353">
            <v>68.14</v>
          </cell>
          <cell r="H353" t="str">
            <v>DNER-ES-317/97</v>
          </cell>
        </row>
        <row r="354">
          <cell r="A354" t="str">
            <v>2 S 02 530 50</v>
          </cell>
          <cell r="B354" t="str">
            <v>-</v>
          </cell>
          <cell r="C354" t="str">
            <v>Pré-misturado a frio AC/BC</v>
          </cell>
          <cell r="D354" t="str">
            <v>m³</v>
          </cell>
          <cell r="E354">
            <v>57.04</v>
          </cell>
          <cell r="F354">
            <v>13.63</v>
          </cell>
          <cell r="G354">
            <v>70.67</v>
          </cell>
          <cell r="H354" t="str">
            <v>DNER-ES-317/97</v>
          </cell>
        </row>
        <row r="355">
          <cell r="A355" t="str">
            <v>2 S 02 531 00</v>
          </cell>
          <cell r="B355" t="str">
            <v>-</v>
          </cell>
          <cell r="C355" t="str">
            <v>Macadame betuminoso por penetração</v>
          </cell>
          <cell r="D355" t="str">
            <v>m³</v>
          </cell>
          <cell r="E355">
            <v>48.57</v>
          </cell>
          <cell r="F355">
            <v>11.61</v>
          </cell>
          <cell r="G355">
            <v>60.18</v>
          </cell>
          <cell r="H355" t="str">
            <v>DNER-ES-311/97</v>
          </cell>
        </row>
        <row r="356">
          <cell r="A356" t="str">
            <v>2 S 02 531 50</v>
          </cell>
          <cell r="B356" t="str">
            <v>-</v>
          </cell>
          <cell r="C356" t="str">
            <v>Macadame betuminoso por penetração BC</v>
          </cell>
          <cell r="D356" t="str">
            <v>m³</v>
          </cell>
          <cell r="E356">
            <v>47.83</v>
          </cell>
          <cell r="F356">
            <v>11.43</v>
          </cell>
          <cell r="G356">
            <v>59.26</v>
          </cell>
          <cell r="H356" t="str">
            <v>DNER-ES-311/97</v>
          </cell>
        </row>
        <row r="357">
          <cell r="A357" t="str">
            <v>2 S 02 532 00</v>
          </cell>
          <cell r="B357" t="str">
            <v>-</v>
          </cell>
          <cell r="C357" t="str">
            <v>Areia-asfalto a quente</v>
          </cell>
          <cell r="D357" t="str">
            <v>t</v>
          </cell>
          <cell r="E357">
            <v>34.79</v>
          </cell>
          <cell r="F357">
            <v>8.31</v>
          </cell>
          <cell r="G357">
            <v>43.11</v>
          </cell>
          <cell r="H357" t="str">
            <v>DNIT 032/2005-ES</v>
          </cell>
        </row>
        <row r="358">
          <cell r="A358" t="str">
            <v>2 S 02 532 50</v>
          </cell>
          <cell r="B358" t="str">
            <v>-</v>
          </cell>
          <cell r="C358" t="str">
            <v>Areia-asfalto a quente AC</v>
          </cell>
          <cell r="D358" t="str">
            <v>t</v>
          </cell>
          <cell r="E358">
            <v>45.66</v>
          </cell>
          <cell r="F358">
            <v>10.91</v>
          </cell>
          <cell r="G358">
            <v>56.57</v>
          </cell>
          <cell r="H358" t="str">
            <v>DNIT 032/2005-ES</v>
          </cell>
        </row>
        <row r="359">
          <cell r="A359" t="str">
            <v>2 S 02 540 01</v>
          </cell>
          <cell r="B359" t="str">
            <v>-</v>
          </cell>
          <cell r="C359" t="str">
            <v>Conc. betuminoso usinado a quente - capa rolamento</v>
          </cell>
          <cell r="D359" t="str">
            <v>t</v>
          </cell>
          <cell r="E359">
            <v>31.75</v>
          </cell>
          <cell r="F359">
            <v>7.58</v>
          </cell>
          <cell r="G359">
            <v>39.340000000000003</v>
          </cell>
          <cell r="H359" t="str">
            <v>DNIT 031/2004-ES</v>
          </cell>
        </row>
        <row r="360">
          <cell r="A360" t="str">
            <v>2 S 02 540 02</v>
          </cell>
          <cell r="B360" t="str">
            <v>-</v>
          </cell>
          <cell r="C360" t="str">
            <v>Concreto betuminoso usinado a quente - "blinder"</v>
          </cell>
          <cell r="D360" t="str">
            <v>t</v>
          </cell>
          <cell r="E360">
            <v>31.2</v>
          </cell>
          <cell r="F360">
            <v>7.45</v>
          </cell>
          <cell r="G360">
            <v>38.659999999999997</v>
          </cell>
          <cell r="H360" t="str">
            <v>DNIT 031/2004-ES</v>
          </cell>
        </row>
        <row r="361">
          <cell r="A361" t="str">
            <v>2 S 02 540 51</v>
          </cell>
          <cell r="B361" t="str">
            <v>-</v>
          </cell>
          <cell r="C361" t="str">
            <v>CBUQ - capa rolamento AC/BC</v>
          </cell>
          <cell r="D361" t="str">
            <v>t</v>
          </cell>
          <cell r="E361">
            <v>33.94</v>
          </cell>
          <cell r="F361">
            <v>8.11</v>
          </cell>
          <cell r="G361">
            <v>42.05</v>
          </cell>
          <cell r="H361" t="str">
            <v>DNIT 031/2004-ES</v>
          </cell>
        </row>
        <row r="362">
          <cell r="A362" t="str">
            <v>2 S 02 540 52</v>
          </cell>
          <cell r="B362" t="str">
            <v>-</v>
          </cell>
          <cell r="C362" t="str">
            <v>CBUQ - "binder" AC/BC</v>
          </cell>
          <cell r="D362" t="str">
            <v>t</v>
          </cell>
          <cell r="E362">
            <v>33.380000000000003</v>
          </cell>
          <cell r="F362">
            <v>7.97</v>
          </cell>
          <cell r="G362">
            <v>41.35</v>
          </cell>
          <cell r="H362" t="str">
            <v>DNIT 031/2004-ES</v>
          </cell>
        </row>
        <row r="363">
          <cell r="A363" t="str">
            <v>2 S 02 603 00</v>
          </cell>
          <cell r="B363" t="str">
            <v>-</v>
          </cell>
          <cell r="C363" t="str">
            <v>Sub-base de concreto rolado</v>
          </cell>
          <cell r="D363" t="str">
            <v>m³</v>
          </cell>
          <cell r="E363">
            <v>68.31</v>
          </cell>
          <cell r="F363">
            <v>16.32</v>
          </cell>
          <cell r="G363">
            <v>84.63</v>
          </cell>
        </row>
        <row r="364">
          <cell r="A364" t="str">
            <v>2 S 02 603 50</v>
          </cell>
          <cell r="B364" t="str">
            <v>-</v>
          </cell>
          <cell r="C364" t="str">
            <v>Sub-base de concreto rolado AC/BC</v>
          </cell>
          <cell r="D364" t="str">
            <v>m³</v>
          </cell>
          <cell r="E364">
            <v>67.45</v>
          </cell>
          <cell r="F364">
            <v>16.12</v>
          </cell>
          <cell r="G364">
            <v>83.57</v>
          </cell>
        </row>
        <row r="365">
          <cell r="A365" t="str">
            <v>2 S 02 604 00</v>
          </cell>
          <cell r="B365" t="str">
            <v>-</v>
          </cell>
          <cell r="C365" t="str">
            <v>Sub-base de concreto de cimento portland</v>
          </cell>
          <cell r="D365" t="str">
            <v>m³</v>
          </cell>
          <cell r="E365">
            <v>112.16</v>
          </cell>
          <cell r="F365">
            <v>26.8</v>
          </cell>
          <cell r="G365">
            <v>138.97</v>
          </cell>
        </row>
        <row r="366">
          <cell r="A366" t="str">
            <v>2 S 02 604 50</v>
          </cell>
          <cell r="B366" t="str">
            <v>-</v>
          </cell>
          <cell r="C366" t="str">
            <v>Sub-base de concreto de cimento portland AC/BC</v>
          </cell>
          <cell r="D366" t="str">
            <v>m³</v>
          </cell>
          <cell r="E366">
            <v>111.31</v>
          </cell>
          <cell r="F366">
            <v>26.6</v>
          </cell>
          <cell r="G366">
            <v>137.91</v>
          </cell>
        </row>
        <row r="367">
          <cell r="A367" t="str">
            <v>2 S 02 606 00</v>
          </cell>
          <cell r="B367" t="str">
            <v>-</v>
          </cell>
          <cell r="C367" t="str">
            <v>Concreto de cimento portland com fôrma deslizante</v>
          </cell>
          <cell r="D367" t="str">
            <v>m³</v>
          </cell>
          <cell r="E367">
            <v>146.22</v>
          </cell>
          <cell r="F367">
            <v>34.94</v>
          </cell>
          <cell r="G367">
            <v>181.17</v>
          </cell>
        </row>
        <row r="368">
          <cell r="A368" t="str">
            <v>2 S 02 606 50</v>
          </cell>
          <cell r="B368" t="str">
            <v>-</v>
          </cell>
          <cell r="C368" t="str">
            <v>Concr.de cimento portl.com fôrma deslizante AC/BC</v>
          </cell>
          <cell r="D368" t="str">
            <v>m³</v>
          </cell>
          <cell r="E368">
            <v>156.04</v>
          </cell>
          <cell r="F368">
            <v>37.29</v>
          </cell>
          <cell r="G368">
            <v>193.34</v>
          </cell>
        </row>
        <row r="369">
          <cell r="A369" t="str">
            <v>2 S 02 607 00</v>
          </cell>
          <cell r="B369" t="str">
            <v>-</v>
          </cell>
          <cell r="C369" t="str">
            <v>Concreto cimento portland c/ equip. pequeno porte</v>
          </cell>
          <cell r="D369" t="str">
            <v>m³</v>
          </cell>
          <cell r="E369">
            <v>221.2</v>
          </cell>
          <cell r="F369">
            <v>52.86</v>
          </cell>
          <cell r="G369">
            <v>274.07</v>
          </cell>
        </row>
        <row r="370">
          <cell r="A370" t="str">
            <v>2 S 02 607 50</v>
          </cell>
          <cell r="B370" t="str">
            <v>-</v>
          </cell>
          <cell r="C370" t="str">
            <v>Concr.cimento portl.c/equip.pequeno porte AC/BC</v>
          </cell>
          <cell r="D370" t="str">
            <v>m³</v>
          </cell>
          <cell r="E370">
            <v>229.32</v>
          </cell>
          <cell r="F370">
            <v>54.8</v>
          </cell>
          <cell r="G370">
            <v>284.13</v>
          </cell>
        </row>
        <row r="371">
          <cell r="A371" t="str">
            <v>2 S 02 700 01</v>
          </cell>
          <cell r="B371" t="str">
            <v>-</v>
          </cell>
          <cell r="C371" t="str">
            <v>Execução pavim. c/ peças pré-moldadas concr.</v>
          </cell>
          <cell r="D371" t="str">
            <v>m²</v>
          </cell>
          <cell r="E371">
            <v>34.06</v>
          </cell>
          <cell r="F371">
            <v>8.14</v>
          </cell>
          <cell r="G371">
            <v>42.2</v>
          </cell>
        </row>
        <row r="372">
          <cell r="A372" t="str">
            <v>2 S 02 700 51</v>
          </cell>
          <cell r="B372" t="str">
            <v>-</v>
          </cell>
          <cell r="C372" t="str">
            <v>Execução pavim.c/peças pré-moldadas concr. AC/BC</v>
          </cell>
          <cell r="D372" t="str">
            <v>m²</v>
          </cell>
          <cell r="E372">
            <v>35.43</v>
          </cell>
          <cell r="F372">
            <v>8.4600000000000009</v>
          </cell>
          <cell r="G372">
            <v>43.9</v>
          </cell>
        </row>
        <row r="373">
          <cell r="A373" t="str">
            <v>2 S 02 702 00</v>
          </cell>
          <cell r="B373" t="str">
            <v>-</v>
          </cell>
          <cell r="C373" t="str">
            <v>Limpeza e enchimento de junta de pavimento de conc</v>
          </cell>
          <cell r="D373" t="str">
            <v>m</v>
          </cell>
          <cell r="E373">
            <v>4.8</v>
          </cell>
          <cell r="F373">
            <v>1.1399999999999999</v>
          </cell>
          <cell r="G373">
            <v>5.94</v>
          </cell>
        </row>
        <row r="374">
          <cell r="A374" t="str">
            <v>2 S 03 000 02</v>
          </cell>
          <cell r="B374" t="str">
            <v>-</v>
          </cell>
          <cell r="C374" t="str">
            <v>Escavação manual de cavas em material 1a cat</v>
          </cell>
          <cell r="D374" t="str">
            <v>m³</v>
          </cell>
          <cell r="E374">
            <v>23.32</v>
          </cell>
          <cell r="F374">
            <v>5.57</v>
          </cell>
          <cell r="G374">
            <v>29.9</v>
          </cell>
        </row>
        <row r="375">
          <cell r="A375" t="str">
            <v>2 S 03 000 03</v>
          </cell>
          <cell r="B375" t="str">
            <v>-</v>
          </cell>
          <cell r="C375" t="str">
            <v>Escavação manual de cavas em material 2a cat</v>
          </cell>
          <cell r="D375" t="str">
            <v>m³</v>
          </cell>
          <cell r="E375">
            <v>31.1</v>
          </cell>
          <cell r="F375">
            <v>7.43</v>
          </cell>
          <cell r="G375">
            <v>38.54</v>
          </cell>
        </row>
        <row r="376">
          <cell r="A376" t="str">
            <v>2 S 03 010 01</v>
          </cell>
          <cell r="B376" t="str">
            <v>-</v>
          </cell>
          <cell r="C376" t="str">
            <v>Escavação em cavas de fundação com esgotamento</v>
          </cell>
          <cell r="D376" t="str">
            <v>m³</v>
          </cell>
          <cell r="E376">
            <v>26.55</v>
          </cell>
          <cell r="F376">
            <v>6.34</v>
          </cell>
          <cell r="G376">
            <v>32.89</v>
          </cell>
        </row>
        <row r="377">
          <cell r="A377" t="str">
            <v>2 S 03 119 01</v>
          </cell>
          <cell r="B377" t="str">
            <v>-</v>
          </cell>
          <cell r="C377" t="str">
            <v>Escoramento com madeira de OAE</v>
          </cell>
          <cell r="D377" t="str">
            <v>m³</v>
          </cell>
          <cell r="E377">
            <v>23.68</v>
          </cell>
          <cell r="F377">
            <v>5.66</v>
          </cell>
          <cell r="G377">
            <v>29.35</v>
          </cell>
        </row>
        <row r="378">
          <cell r="A378" t="str">
            <v>2 S 03 300 01</v>
          </cell>
          <cell r="B378" t="str">
            <v>-</v>
          </cell>
          <cell r="C378" t="str">
            <v>Confecção e lançamento concr. magro em betoneira</v>
          </cell>
          <cell r="D378" t="str">
            <v>m³</v>
          </cell>
          <cell r="E378">
            <v>136.08000000000001</v>
          </cell>
          <cell r="F378">
            <v>32.520000000000003</v>
          </cell>
          <cell r="G378">
            <v>168.61</v>
          </cell>
        </row>
        <row r="379">
          <cell r="A379" t="str">
            <v>2 S 03 300 51</v>
          </cell>
          <cell r="B379" t="str">
            <v>-</v>
          </cell>
          <cell r="C379" t="str">
            <v>Confecção e lanç.de concr.magro em betoneira AC/BC</v>
          </cell>
          <cell r="D379" t="str">
            <v>m³</v>
          </cell>
          <cell r="E379">
            <v>146.4</v>
          </cell>
          <cell r="F379">
            <v>34.99</v>
          </cell>
          <cell r="G379">
            <v>181.39</v>
          </cell>
        </row>
        <row r="380">
          <cell r="A380" t="str">
            <v>2 S 03 321 00</v>
          </cell>
          <cell r="B380" t="str">
            <v>-</v>
          </cell>
          <cell r="C380" t="str">
            <v>Conc.estr.fck=8 MPa-contr.raz.uso ger.conf. e lanç</v>
          </cell>
          <cell r="D380" t="str">
            <v>m³</v>
          </cell>
          <cell r="E380">
            <v>158.27000000000001</v>
          </cell>
          <cell r="F380">
            <v>37.82</v>
          </cell>
          <cell r="G380">
            <v>196.1</v>
          </cell>
          <cell r="H380" t="str">
            <v>DNER-ES-335/97</v>
          </cell>
        </row>
        <row r="381">
          <cell r="A381" t="str">
            <v>2 S 03 321 50</v>
          </cell>
          <cell r="B381" t="str">
            <v>-</v>
          </cell>
          <cell r="C381" t="str">
            <v>Concr.estr.fck=8 MPa-c.raz.uso ger.conf.lanç.AC/BC</v>
          </cell>
          <cell r="D381" t="str">
            <v>m³</v>
          </cell>
          <cell r="E381">
            <v>167.9</v>
          </cell>
          <cell r="F381">
            <v>40.119999999999997</v>
          </cell>
          <cell r="G381">
            <v>208.02</v>
          </cell>
          <cell r="H381" t="str">
            <v>DNER-ES-335/97</v>
          </cell>
        </row>
        <row r="382">
          <cell r="A382" t="str">
            <v>2 S 03 322 00</v>
          </cell>
          <cell r="B382" t="str">
            <v>-</v>
          </cell>
          <cell r="C382" t="str">
            <v>Conc.estr.fck=10 MPa-contr.raz.uso ger.conf.e lanç</v>
          </cell>
          <cell r="D382" t="str">
            <v>m³</v>
          </cell>
          <cell r="E382">
            <v>165.78</v>
          </cell>
          <cell r="F382">
            <v>39.619999999999997</v>
          </cell>
          <cell r="G382">
            <v>205.4</v>
          </cell>
          <cell r="H382" t="str">
            <v>DNER-ES-335/97</v>
          </cell>
        </row>
        <row r="383">
          <cell r="A383" t="str">
            <v>2 S 03 322 50</v>
          </cell>
          <cell r="B383" t="str">
            <v>-</v>
          </cell>
          <cell r="C383" t="str">
            <v>Concr.estr.fck=10MPa-c.raz.uso ger.conf.lanç.AC/BC</v>
          </cell>
          <cell r="D383" t="str">
            <v>m³</v>
          </cell>
          <cell r="E383">
            <v>175.16</v>
          </cell>
          <cell r="F383">
            <v>41.86</v>
          </cell>
          <cell r="G383">
            <v>217.03</v>
          </cell>
          <cell r="H383" t="str">
            <v>DNER-ES-335/97</v>
          </cell>
        </row>
        <row r="384">
          <cell r="A384" t="str">
            <v>2 S 03 323 00</v>
          </cell>
          <cell r="B384" t="str">
            <v>-</v>
          </cell>
          <cell r="C384" t="str">
            <v>Conc.estr.fck=12 MPa-contr.raz.uso ger.conf.e lanç</v>
          </cell>
          <cell r="D384" t="str">
            <v>m³</v>
          </cell>
          <cell r="E384">
            <v>173.94</v>
          </cell>
          <cell r="F384">
            <v>41.57</v>
          </cell>
          <cell r="G384">
            <v>215.51</v>
          </cell>
          <cell r="H384" t="str">
            <v>DNER-ES-335/97</v>
          </cell>
        </row>
        <row r="385">
          <cell r="A385" t="str">
            <v>2 S 03 323 50</v>
          </cell>
          <cell r="B385" t="str">
            <v>-</v>
          </cell>
          <cell r="C385" t="str">
            <v>Concr.estr.fck=12MPa-c.raz.uso ger.conf.lanç.AC/BC</v>
          </cell>
          <cell r="D385" t="str">
            <v>m³</v>
          </cell>
          <cell r="E385">
            <v>183.08</v>
          </cell>
          <cell r="F385">
            <v>43.75</v>
          </cell>
          <cell r="G385">
            <v>226.83</v>
          </cell>
          <cell r="H385" t="str">
            <v>DNER-ES-335/97</v>
          </cell>
        </row>
        <row r="386">
          <cell r="A386" t="str">
            <v>2 S 03 324 00</v>
          </cell>
          <cell r="B386" t="str">
            <v>-</v>
          </cell>
          <cell r="C386" t="str">
            <v>Conc.estr.fck=15 MPa-contr.raz.uso ger.conf.e lanç</v>
          </cell>
          <cell r="D386" t="str">
            <v>m³</v>
          </cell>
          <cell r="E386">
            <v>182.43</v>
          </cell>
          <cell r="F386">
            <v>43.6</v>
          </cell>
          <cell r="G386">
            <v>226.03</v>
          </cell>
          <cell r="H386" t="str">
            <v>DNER-ES-335/97</v>
          </cell>
        </row>
        <row r="387">
          <cell r="A387" t="str">
            <v>2 S 03 324 01</v>
          </cell>
          <cell r="B387" t="str">
            <v>-</v>
          </cell>
          <cell r="C387" t="str">
            <v>Conc.estr.fck=15 MPa-contr.raz.c/adit.conf. e lanç</v>
          </cell>
          <cell r="D387" t="str">
            <v>m³</v>
          </cell>
          <cell r="E387">
            <v>167.69</v>
          </cell>
          <cell r="F387">
            <v>40.08</v>
          </cell>
          <cell r="G387">
            <v>207.77</v>
          </cell>
          <cell r="H387" t="str">
            <v>DNER-ES-335/97</v>
          </cell>
        </row>
        <row r="388">
          <cell r="A388" t="str">
            <v>2 S 03 324 50</v>
          </cell>
          <cell r="B388" t="str">
            <v>-</v>
          </cell>
          <cell r="C388" t="str">
            <v>Concr.estr.fck=15MPa-c.raz.c/adit conf.lanç.AC/BC</v>
          </cell>
          <cell r="D388" t="str">
            <v>m³</v>
          </cell>
          <cell r="E388">
            <v>191.29</v>
          </cell>
          <cell r="F388">
            <v>45.72</v>
          </cell>
          <cell r="G388">
            <v>237.01</v>
          </cell>
          <cell r="H388" t="str">
            <v>DNER-ES-335/97</v>
          </cell>
        </row>
        <row r="389">
          <cell r="A389" t="str">
            <v>2 S 03 324 51</v>
          </cell>
          <cell r="B389" t="str">
            <v>-</v>
          </cell>
          <cell r="C389" t="str">
            <v>Concr.estr.fck=15MPa-c.raz.uso ger conf.lançAC/BC</v>
          </cell>
          <cell r="D389" t="str">
            <v>m³</v>
          </cell>
          <cell r="E389">
            <v>176.96</v>
          </cell>
          <cell r="F389">
            <v>42.29</v>
          </cell>
          <cell r="G389">
            <v>219.26</v>
          </cell>
          <cell r="H389" t="str">
            <v>DNER-ES-335/97</v>
          </cell>
        </row>
        <row r="390">
          <cell r="A390" t="str">
            <v>2 S 03 325 00</v>
          </cell>
          <cell r="B390" t="str">
            <v>-</v>
          </cell>
          <cell r="C390" t="str">
            <v>Conc.estr.fck=18 MPa-contr.raz.uso ger.conf.e lanç</v>
          </cell>
          <cell r="D390" t="str">
            <v>m³</v>
          </cell>
          <cell r="E390">
            <v>190.9</v>
          </cell>
          <cell r="F390">
            <v>45.62</v>
          </cell>
          <cell r="G390">
            <v>236.53</v>
          </cell>
          <cell r="H390" t="str">
            <v>DNER-ES-335/97</v>
          </cell>
        </row>
        <row r="391">
          <cell r="A391" t="str">
            <v>2 S 03 325 01</v>
          </cell>
          <cell r="B391" t="str">
            <v>-</v>
          </cell>
          <cell r="C391" t="str">
            <v>Conc.estr.fck=18 MPa-contr.raz.c/adit.conf. e lanç</v>
          </cell>
          <cell r="D391" t="str">
            <v>m³</v>
          </cell>
          <cell r="E391">
            <v>175.53</v>
          </cell>
          <cell r="F391">
            <v>41.95</v>
          </cell>
          <cell r="G391">
            <v>217.48</v>
          </cell>
          <cell r="H391" t="str">
            <v>DNER-ES-335/97</v>
          </cell>
        </row>
        <row r="392">
          <cell r="A392" t="str">
            <v>2 S 03 325 50</v>
          </cell>
          <cell r="B392" t="str">
            <v>-</v>
          </cell>
          <cell r="C392" t="str">
            <v>Concr.estr.fck=18MPa-c.raz.uso ger.conf.lanç.AC/BC</v>
          </cell>
          <cell r="D392" t="str">
            <v>m³</v>
          </cell>
          <cell r="E392">
            <v>199.5</v>
          </cell>
          <cell r="F392">
            <v>47.68</v>
          </cell>
          <cell r="G392">
            <v>247.18</v>
          </cell>
          <cell r="H392" t="str">
            <v>DNER-ES-335/97</v>
          </cell>
        </row>
        <row r="393">
          <cell r="A393" t="str">
            <v>2 S 03 325 51</v>
          </cell>
          <cell r="B393" t="str">
            <v>-</v>
          </cell>
          <cell r="C393" t="str">
            <v>Concr.estr.fck=18MPa-c.raz.c/adit conf. lanç.AC/BC</v>
          </cell>
          <cell r="D393" t="str">
            <v>m³</v>
          </cell>
          <cell r="E393">
            <v>184.54</v>
          </cell>
          <cell r="F393">
            <v>44.1</v>
          </cell>
          <cell r="G393">
            <v>228.65</v>
          </cell>
          <cell r="H393" t="str">
            <v>DNER-ES-335/97</v>
          </cell>
        </row>
        <row r="394">
          <cell r="A394" t="str">
            <v>2 S 03 326 00</v>
          </cell>
          <cell r="B394" t="str">
            <v>-</v>
          </cell>
          <cell r="C394" t="str">
            <v>Conc.estr.fck=20 MPa-contr.raz.uso ger.conf.e lanç</v>
          </cell>
          <cell r="D394" t="str">
            <v>m³</v>
          </cell>
          <cell r="E394">
            <v>197.76</v>
          </cell>
          <cell r="F394">
            <v>47.26</v>
          </cell>
          <cell r="G394">
            <v>245.03</v>
          </cell>
          <cell r="H394" t="str">
            <v>DNER-ES-335/97</v>
          </cell>
        </row>
        <row r="395">
          <cell r="A395" t="str">
            <v>2 S 03 326 01</v>
          </cell>
          <cell r="B395" t="str">
            <v>-</v>
          </cell>
          <cell r="C395" t="str">
            <v>Conc.estr.fck=20 MPa-contr.raz.c/adit.conf. e lanç</v>
          </cell>
          <cell r="D395" t="str">
            <v>m³</v>
          </cell>
          <cell r="E395">
            <v>182.52</v>
          </cell>
          <cell r="F395">
            <v>43.62</v>
          </cell>
          <cell r="G395">
            <v>226.14</v>
          </cell>
          <cell r="H395" t="str">
            <v>DNER-ES-335/97</v>
          </cell>
        </row>
        <row r="396">
          <cell r="A396" t="str">
            <v>2 S 03 326 50</v>
          </cell>
          <cell r="B396" t="str">
            <v>-</v>
          </cell>
          <cell r="C396" t="str">
            <v>Concr.estr.fck=20MPa-c.raz.uso ger.conf.lanç AC/BC</v>
          </cell>
          <cell r="D396" t="str">
            <v>m³</v>
          </cell>
          <cell r="E396">
            <v>206.14</v>
          </cell>
          <cell r="F396">
            <v>49.26</v>
          </cell>
          <cell r="G396">
            <v>255.41</v>
          </cell>
          <cell r="H396" t="str">
            <v>DNER-ES-335/97</v>
          </cell>
        </row>
        <row r="397">
          <cell r="A397" t="str">
            <v>2 S 03 326 51</v>
          </cell>
          <cell r="B397" t="str">
            <v>-</v>
          </cell>
          <cell r="C397" t="str">
            <v>Concr.estr.fck=20MPa-c.raz.c/adit conf.lanç.AC/BC</v>
          </cell>
          <cell r="D397" t="str">
            <v>m³</v>
          </cell>
          <cell r="E397">
            <v>191.32</v>
          </cell>
          <cell r="F397">
            <v>45.72</v>
          </cell>
          <cell r="G397">
            <v>237.05</v>
          </cell>
          <cell r="H397" t="str">
            <v>DNER-ES-335/97</v>
          </cell>
        </row>
        <row r="398">
          <cell r="A398" t="str">
            <v>2 S 03 327 00</v>
          </cell>
          <cell r="B398" t="str">
            <v>-</v>
          </cell>
          <cell r="C398" t="str">
            <v>Conc.estr.fck=22 MPa-contr.raz.uso ger.conf.e lanç</v>
          </cell>
          <cell r="D398" t="str">
            <v>m³</v>
          </cell>
          <cell r="E398">
            <v>205.91</v>
          </cell>
          <cell r="F398">
            <v>49.21</v>
          </cell>
          <cell r="G398">
            <v>255.13</v>
          </cell>
          <cell r="H398" t="str">
            <v>DNER-ES-335/97</v>
          </cell>
        </row>
        <row r="399">
          <cell r="A399" t="str">
            <v>2 S 03 327 50</v>
          </cell>
          <cell r="B399" t="str">
            <v>-</v>
          </cell>
          <cell r="C399" t="str">
            <v>Concr estr.fck=24MPa-c.raz.uso ger conf.lanç.AC/BC</v>
          </cell>
          <cell r="D399" t="str">
            <v>m³</v>
          </cell>
          <cell r="E399">
            <v>214.04</v>
          </cell>
          <cell r="F399">
            <v>51.15</v>
          </cell>
          <cell r="G399">
            <v>265.2</v>
          </cell>
          <cell r="H399" t="str">
            <v>DNER-ES-335/97</v>
          </cell>
        </row>
        <row r="400">
          <cell r="A400" t="str">
            <v>2 S 03 328 00</v>
          </cell>
          <cell r="B400" t="str">
            <v>-</v>
          </cell>
          <cell r="C400" t="str">
            <v>Conc.estr.fck=24 MPa-contr.raz.uso ger.conf.e lanç</v>
          </cell>
          <cell r="D400" t="str">
            <v>m³</v>
          </cell>
          <cell r="E400">
            <v>214.16</v>
          </cell>
          <cell r="F400">
            <v>51.18</v>
          </cell>
          <cell r="G400">
            <v>265.35000000000002</v>
          </cell>
          <cell r="H400" t="str">
            <v>DNER-ES-335/97</v>
          </cell>
        </row>
        <row r="401">
          <cell r="A401" t="str">
            <v>2 S 03 328 50</v>
          </cell>
          <cell r="B401" t="str">
            <v>-</v>
          </cell>
          <cell r="C401" t="str">
            <v>Concr.estr.fck=25MPa-c.raz.c/adit conf.lanç.AC/BC</v>
          </cell>
          <cell r="D401" t="str">
            <v>m³</v>
          </cell>
          <cell r="E401">
            <v>222.29</v>
          </cell>
          <cell r="F401">
            <v>53.12</v>
          </cell>
          <cell r="G401">
            <v>275.42</v>
          </cell>
          <cell r="H401" t="str">
            <v>DNER-ES-335/97</v>
          </cell>
        </row>
        <row r="402">
          <cell r="A402" t="str">
            <v>2 S 03 329 00</v>
          </cell>
          <cell r="B402" t="str">
            <v>-</v>
          </cell>
          <cell r="C402" t="str">
            <v>Conc.estr.fck=25 MPa-contr.raz.c/adit.conf. e lanç</v>
          </cell>
          <cell r="D402" t="str">
            <v>m³</v>
          </cell>
          <cell r="E402">
            <v>198.24</v>
          </cell>
          <cell r="F402">
            <v>47.37</v>
          </cell>
          <cell r="G402">
            <v>245.61</v>
          </cell>
          <cell r="H402" t="str">
            <v>DNER-ES-335/97</v>
          </cell>
        </row>
        <row r="403">
          <cell r="A403" t="str">
            <v>2 S 03 329 01</v>
          </cell>
          <cell r="B403" t="str">
            <v>-</v>
          </cell>
          <cell r="C403" t="str">
            <v>Conc.estr.fck=26 MPa-contr.raz.uso ger.conf.e lanç</v>
          </cell>
          <cell r="D403" t="str">
            <v>m³</v>
          </cell>
          <cell r="E403">
            <v>221.66</v>
          </cell>
          <cell r="F403">
            <v>52.97</v>
          </cell>
          <cell r="G403">
            <v>274.64</v>
          </cell>
          <cell r="H403" t="str">
            <v>DNER-ES-335/97</v>
          </cell>
        </row>
        <row r="404">
          <cell r="A404" t="str">
            <v>2 S 03 329 02</v>
          </cell>
          <cell r="B404" t="str">
            <v>-</v>
          </cell>
          <cell r="C404" t="str">
            <v>Conc.estr.fck=30 MPa-contr.raz.uso ger.conf.e lanç</v>
          </cell>
          <cell r="D404" t="str">
            <v>m³</v>
          </cell>
          <cell r="E404">
            <v>229.08</v>
          </cell>
          <cell r="F404">
            <v>54.75</v>
          </cell>
          <cell r="G404">
            <v>283.83</v>
          </cell>
          <cell r="H404" t="str">
            <v>DNER-ES-335/97</v>
          </cell>
        </row>
        <row r="405">
          <cell r="A405" t="str">
            <v>2 S 03 329 03</v>
          </cell>
          <cell r="B405" t="str">
            <v>-</v>
          </cell>
          <cell r="C405" t="str">
            <v>Conc.estr.fck=30 MPa-contr.raz. c/adit.conf.e lanç</v>
          </cell>
          <cell r="D405" t="str">
            <v>m³</v>
          </cell>
          <cell r="E405">
            <v>212.58</v>
          </cell>
          <cell r="F405">
            <v>50.8</v>
          </cell>
          <cell r="G405">
            <v>263.39</v>
          </cell>
          <cell r="H405" t="str">
            <v>DNER-ES-335/97</v>
          </cell>
        </row>
        <row r="406">
          <cell r="A406" t="str">
            <v>2 S 03 329 04</v>
          </cell>
          <cell r="B406" t="str">
            <v>-</v>
          </cell>
          <cell r="C406" t="str">
            <v>Conc.estr.fck=35 MPa-contr.raz.c/adit.conf. e lanç</v>
          </cell>
          <cell r="D406" t="str">
            <v>m³</v>
          </cell>
          <cell r="E406">
            <v>226.67</v>
          </cell>
          <cell r="F406">
            <v>54.17</v>
          </cell>
          <cell r="G406">
            <v>280.83999999999997</v>
          </cell>
          <cell r="H406" t="str">
            <v>DNER-ES-335/97</v>
          </cell>
        </row>
        <row r="407">
          <cell r="A407" t="str">
            <v>2 S 03 329 50</v>
          </cell>
          <cell r="B407" t="str">
            <v>-</v>
          </cell>
          <cell r="C407" t="str">
            <v>Concr.estr.fck=26MPa-c.raz.uso ger conf.lanc.AC/BC</v>
          </cell>
          <cell r="D407" t="str">
            <v>m³</v>
          </cell>
          <cell r="E407">
            <v>206.55</v>
          </cell>
          <cell r="F407">
            <v>49.36</v>
          </cell>
          <cell r="G407">
            <v>255.92</v>
          </cell>
          <cell r="H407" t="str">
            <v>DNER-ES-335/97</v>
          </cell>
        </row>
        <row r="408">
          <cell r="A408" t="str">
            <v>2 S 03 329 51</v>
          </cell>
          <cell r="B408" t="str">
            <v>-</v>
          </cell>
          <cell r="C408" t="str">
            <v>Concr.estr.fck=30MPa-c.raz.uso ger.conf.lanc.AC/BC</v>
          </cell>
          <cell r="D408" t="str">
            <v>m³</v>
          </cell>
          <cell r="E408">
            <v>229.52</v>
          </cell>
          <cell r="F408">
            <v>54.85</v>
          </cell>
          <cell r="G408">
            <v>284.37</v>
          </cell>
          <cell r="H408" t="str">
            <v>DNER-ES-335/97</v>
          </cell>
        </row>
        <row r="409">
          <cell r="A409" t="str">
            <v>2 S 03 329 52</v>
          </cell>
          <cell r="B409" t="str">
            <v>-</v>
          </cell>
          <cell r="C409" t="str">
            <v>Concr.estr.fck=30MPa-c.raz.c/adit.conf.lanc.AC/BC</v>
          </cell>
          <cell r="D409" t="str">
            <v>m³</v>
          </cell>
          <cell r="E409">
            <v>236.47</v>
          </cell>
          <cell r="F409">
            <v>56.51</v>
          </cell>
          <cell r="G409">
            <v>292.98</v>
          </cell>
          <cell r="H409" t="str">
            <v>DNER-ES-335/97</v>
          </cell>
        </row>
        <row r="410">
          <cell r="A410" t="str">
            <v>2 S 03 329 53</v>
          </cell>
          <cell r="B410" t="str">
            <v>-</v>
          </cell>
          <cell r="C410" t="str">
            <v>Concr.estr.fck=35MPa-c.raz.uso ger.conf.lanc.AC/BC</v>
          </cell>
          <cell r="D410" t="str">
            <v>m³</v>
          </cell>
          <cell r="E410">
            <v>220.48</v>
          </cell>
          <cell r="F410">
            <v>52.69</v>
          </cell>
          <cell r="G410">
            <v>273.17</v>
          </cell>
          <cell r="H410" t="str">
            <v>DNER-ES-335/97</v>
          </cell>
        </row>
        <row r="411">
          <cell r="A411" t="str">
            <v>2 S 03 329 54</v>
          </cell>
          <cell r="B411" t="str">
            <v>-</v>
          </cell>
          <cell r="C411" t="str">
            <v>Concr.estr.fck=35Mpa-c.raz c/adit.conf.lanc.AC/BC</v>
          </cell>
          <cell r="D411" t="str">
            <v>m³</v>
          </cell>
          <cell r="E411">
            <v>234.05</v>
          </cell>
          <cell r="F411">
            <v>55.93</v>
          </cell>
          <cell r="G411">
            <v>289.99</v>
          </cell>
          <cell r="H411" t="str">
            <v>DNER-ES-335/97</v>
          </cell>
        </row>
        <row r="412">
          <cell r="A412" t="str">
            <v>2 S 03 370 00</v>
          </cell>
          <cell r="B412" t="str">
            <v>-</v>
          </cell>
          <cell r="C412" t="str">
            <v>Forma comum de madeira</v>
          </cell>
          <cell r="D412" t="str">
            <v>m²</v>
          </cell>
          <cell r="E412">
            <v>30.39</v>
          </cell>
          <cell r="F412">
            <v>7.26</v>
          </cell>
          <cell r="G412">
            <v>37.659999999999997</v>
          </cell>
          <cell r="H412" t="str">
            <v>DNER-ES-333/97</v>
          </cell>
        </row>
        <row r="413">
          <cell r="A413" t="str">
            <v>2 S 03 371 01</v>
          </cell>
          <cell r="B413" t="str">
            <v>-</v>
          </cell>
          <cell r="C413" t="str">
            <v>Forma de placa compensada resinada</v>
          </cell>
          <cell r="D413" t="str">
            <v>m²</v>
          </cell>
          <cell r="E413">
            <v>21.9</v>
          </cell>
          <cell r="F413">
            <v>5.23</v>
          </cell>
          <cell r="G413">
            <v>27.13</v>
          </cell>
          <cell r="H413" t="str">
            <v>DNER-ES-333/97</v>
          </cell>
        </row>
        <row r="414">
          <cell r="A414" t="str">
            <v>2 S 03 371 02</v>
          </cell>
          <cell r="B414" t="str">
            <v>-</v>
          </cell>
          <cell r="C414" t="str">
            <v>Forma de placa compensada plastificada</v>
          </cell>
          <cell r="D414" t="str">
            <v>m²</v>
          </cell>
          <cell r="E414">
            <v>24.01</v>
          </cell>
          <cell r="F414">
            <v>5.74</v>
          </cell>
          <cell r="G414">
            <v>29.75</v>
          </cell>
          <cell r="H414" t="str">
            <v>DNER-ES-333/97</v>
          </cell>
        </row>
        <row r="415">
          <cell r="A415" t="str">
            <v>2 S 03 372 01</v>
          </cell>
          <cell r="B415" t="str">
            <v>-</v>
          </cell>
          <cell r="C415" t="str">
            <v>Formas para tubulão</v>
          </cell>
          <cell r="D415" t="str">
            <v>m²</v>
          </cell>
          <cell r="E415">
            <v>14.83</v>
          </cell>
          <cell r="F415">
            <v>3.54</v>
          </cell>
          <cell r="G415">
            <v>18.37</v>
          </cell>
          <cell r="H415" t="str">
            <v>DNER-ES-333/97</v>
          </cell>
        </row>
        <row r="416">
          <cell r="A416" t="str">
            <v>2 S 03 401 01</v>
          </cell>
          <cell r="B416" t="str">
            <v>-</v>
          </cell>
          <cell r="C416" t="str">
            <v>Estaca tipo Franki D=350 mm</v>
          </cell>
          <cell r="D416" t="str">
            <v>m</v>
          </cell>
          <cell r="E416">
            <v>110.41</v>
          </cell>
          <cell r="F416">
            <v>26.38</v>
          </cell>
          <cell r="G416">
            <v>136.80000000000001</v>
          </cell>
          <cell r="H416" t="str">
            <v>EC-OAE-22</v>
          </cell>
        </row>
        <row r="417">
          <cell r="A417" t="str">
            <v>2 S 03 401 02</v>
          </cell>
          <cell r="B417" t="str">
            <v>-</v>
          </cell>
          <cell r="C417" t="str">
            <v>Estaca tipo Franki D=400 mm</v>
          </cell>
          <cell r="D417" t="str">
            <v>m</v>
          </cell>
          <cell r="E417">
            <v>120.22</v>
          </cell>
          <cell r="F417">
            <v>28.73</v>
          </cell>
          <cell r="G417">
            <v>148.94999999999999</v>
          </cell>
          <cell r="H417" t="str">
            <v>EC-OAE-22</v>
          </cell>
        </row>
        <row r="418">
          <cell r="A418" t="str">
            <v>2 S 03 401 03</v>
          </cell>
          <cell r="B418" t="str">
            <v>-</v>
          </cell>
          <cell r="C418" t="str">
            <v>Estaca tipo Franki D=520 mm</v>
          </cell>
          <cell r="D418" t="str">
            <v>m</v>
          </cell>
          <cell r="E418">
            <v>166.79</v>
          </cell>
          <cell r="F418">
            <v>39.86</v>
          </cell>
          <cell r="G418">
            <v>206.66</v>
          </cell>
          <cell r="H418" t="str">
            <v>EC-OAE-22</v>
          </cell>
        </row>
        <row r="419">
          <cell r="A419" t="str">
            <v>2 S 03 401 04</v>
          </cell>
          <cell r="B419" t="str">
            <v>-</v>
          </cell>
          <cell r="C419" t="str">
            <v>Estaca tipo Franki D=600 mm</v>
          </cell>
          <cell r="D419" t="str">
            <v>m</v>
          </cell>
          <cell r="E419">
            <v>209.15</v>
          </cell>
          <cell r="F419">
            <v>49.98</v>
          </cell>
          <cell r="G419">
            <v>259.14</v>
          </cell>
          <cell r="H419" t="str">
            <v>EC-OAE-22</v>
          </cell>
        </row>
        <row r="420">
          <cell r="A420" t="str">
            <v>2 S 03 401 51</v>
          </cell>
          <cell r="B420" t="str">
            <v>-</v>
          </cell>
          <cell r="C420" t="str">
            <v>Estaca tipo Franki D=350 mm AC/BC</v>
          </cell>
          <cell r="D420" t="str">
            <v>m</v>
          </cell>
          <cell r="E420">
            <v>111.3</v>
          </cell>
          <cell r="F420">
            <v>26.6</v>
          </cell>
          <cell r="G420">
            <v>137.9</v>
          </cell>
          <cell r="H420" t="str">
            <v>EC-OAE-22</v>
          </cell>
        </row>
        <row r="421">
          <cell r="A421" t="str">
            <v>2 S 03 401 52</v>
          </cell>
          <cell r="B421" t="str">
            <v>-</v>
          </cell>
          <cell r="C421" t="str">
            <v>Estaca tipo Franki D=400 mm AC/BC</v>
          </cell>
          <cell r="D421" t="str">
            <v>m</v>
          </cell>
          <cell r="E421">
            <v>121.28</v>
          </cell>
          <cell r="F421">
            <v>28.98</v>
          </cell>
          <cell r="G421">
            <v>150.27000000000001</v>
          </cell>
          <cell r="H421" t="str">
            <v>EC-OAE-22</v>
          </cell>
        </row>
        <row r="422">
          <cell r="A422" t="str">
            <v>2 S 03 401 53</v>
          </cell>
          <cell r="B422" t="str">
            <v>-</v>
          </cell>
          <cell r="C422" t="str">
            <v>Estaca tipo Franki D=520 mm AC/BC</v>
          </cell>
          <cell r="D422" t="str">
            <v>m</v>
          </cell>
          <cell r="E422">
            <v>168.66</v>
          </cell>
          <cell r="F422">
            <v>40.299999999999997</v>
          </cell>
          <cell r="G422">
            <v>208.97</v>
          </cell>
          <cell r="H422" t="str">
            <v>EC-OAE-22</v>
          </cell>
        </row>
        <row r="423">
          <cell r="A423" t="str">
            <v>2 S 03 401 54</v>
          </cell>
          <cell r="B423" t="str">
            <v>-</v>
          </cell>
          <cell r="C423" t="str">
            <v>Estaca tipo Franki D=600 mm AC/BC</v>
          </cell>
          <cell r="D423" t="str">
            <v>m</v>
          </cell>
          <cell r="E423">
            <v>211.64</v>
          </cell>
          <cell r="F423">
            <v>50.58</v>
          </cell>
          <cell r="G423">
            <v>262.22000000000003</v>
          </cell>
          <cell r="H423" t="str">
            <v>EC-OAE-22</v>
          </cell>
        </row>
        <row r="424">
          <cell r="A424" t="str">
            <v>2 S 03 402 01</v>
          </cell>
          <cell r="B424" t="str">
            <v>-</v>
          </cell>
          <cell r="C424" t="str">
            <v>Cravação estacas pré-mold. de concreto 30 x 30 cm</v>
          </cell>
          <cell r="D424" t="str">
            <v>m</v>
          </cell>
          <cell r="E424">
            <v>114.46</v>
          </cell>
          <cell r="F424">
            <v>27.35</v>
          </cell>
          <cell r="G424">
            <v>141.81</v>
          </cell>
        </row>
        <row r="425">
          <cell r="A425" t="str">
            <v>2 S 03 402 51</v>
          </cell>
          <cell r="B425" t="str">
            <v>-</v>
          </cell>
          <cell r="C425" t="str">
            <v>Cravação estacas pré-mold. concreto 30x30 cm AC/BC</v>
          </cell>
          <cell r="D425" t="str">
            <v>m</v>
          </cell>
          <cell r="E425">
            <v>115.26</v>
          </cell>
          <cell r="F425">
            <v>27.54</v>
          </cell>
          <cell r="G425">
            <v>142.80000000000001</v>
          </cell>
        </row>
        <row r="426">
          <cell r="A426" t="str">
            <v>2 S 03 404 01</v>
          </cell>
          <cell r="B426" t="str">
            <v>-</v>
          </cell>
          <cell r="C426" t="str">
            <v>Forn. e crav. estacas perfil met. I de 10" simples</v>
          </cell>
          <cell r="D426" t="str">
            <v>m</v>
          </cell>
          <cell r="E426">
            <v>257.24</v>
          </cell>
          <cell r="F426">
            <v>61.48</v>
          </cell>
          <cell r="G426">
            <v>318.72000000000003</v>
          </cell>
        </row>
        <row r="427">
          <cell r="A427" t="str">
            <v>2 S 03 404 04</v>
          </cell>
          <cell r="B427" t="str">
            <v>-</v>
          </cell>
          <cell r="C427" t="str">
            <v>Forn. e crav. estacas perfil met. I de 10" duplo</v>
          </cell>
          <cell r="D427" t="str">
            <v>m</v>
          </cell>
          <cell r="E427">
            <v>416.51</v>
          </cell>
          <cell r="F427">
            <v>99.54</v>
          </cell>
          <cell r="G427">
            <v>516.05999999999995</v>
          </cell>
        </row>
        <row r="428">
          <cell r="A428" t="str">
            <v>2 S 03 404 11</v>
          </cell>
          <cell r="B428" t="str">
            <v>-</v>
          </cell>
          <cell r="C428" t="str">
            <v>Cravação estacas met. trilhos soldados - estrela</v>
          </cell>
          <cell r="D428" t="str">
            <v>m</v>
          </cell>
          <cell r="E428">
            <v>463.98</v>
          </cell>
          <cell r="F428">
            <v>110.89</v>
          </cell>
          <cell r="G428">
            <v>574.87</v>
          </cell>
        </row>
        <row r="429">
          <cell r="A429" t="str">
            <v>2 S 03 410 01</v>
          </cell>
          <cell r="B429" t="str">
            <v>-</v>
          </cell>
          <cell r="C429" t="str">
            <v>Tubulão a céu aberto diâmetro externo = 1,00 m</v>
          </cell>
          <cell r="D429" t="str">
            <v>m</v>
          </cell>
          <cell r="E429">
            <v>741.31</v>
          </cell>
          <cell r="F429">
            <v>177.17</v>
          </cell>
          <cell r="G429">
            <v>918.49</v>
          </cell>
          <cell r="H429" t="str">
            <v>DNER-ES-334/97</v>
          </cell>
        </row>
        <row r="430">
          <cell r="A430" t="str">
            <v>2 S 03 410 11</v>
          </cell>
          <cell r="B430" t="str">
            <v>-</v>
          </cell>
          <cell r="C430" t="str">
            <v>Tubulão a céu aberto diâmetro externo = 1,20 m</v>
          </cell>
          <cell r="D430" t="str">
            <v>m</v>
          </cell>
          <cell r="E430">
            <v>947.19</v>
          </cell>
          <cell r="F430">
            <v>226.37</v>
          </cell>
          <cell r="G430">
            <v>1173.57</v>
          </cell>
          <cell r="H430" t="str">
            <v>DNER-ES-334/97</v>
          </cell>
        </row>
        <row r="431">
          <cell r="A431" t="str">
            <v>2 S 03 410 21</v>
          </cell>
          <cell r="B431" t="str">
            <v>-</v>
          </cell>
          <cell r="C431" t="str">
            <v>Tubulão a céu aberto diâmetro externo = 1,40 m</v>
          </cell>
          <cell r="D431" t="str">
            <v>m</v>
          </cell>
          <cell r="E431">
            <v>1171</v>
          </cell>
          <cell r="F431">
            <v>279.86</v>
          </cell>
          <cell r="G431">
            <v>1450.87</v>
          </cell>
          <cell r="H431" t="str">
            <v>DNER-ES-334/97</v>
          </cell>
        </row>
        <row r="432">
          <cell r="A432" t="str">
            <v>2 S 03 410 31</v>
          </cell>
          <cell r="B432" t="str">
            <v>-</v>
          </cell>
          <cell r="C432" t="str">
            <v>Tubulão a céu aberto diâmetro externo = 1,60 m</v>
          </cell>
          <cell r="D432" t="str">
            <v>m</v>
          </cell>
          <cell r="E432">
            <v>1399.71</v>
          </cell>
          <cell r="F432">
            <v>334.53</v>
          </cell>
          <cell r="G432">
            <v>1734.24</v>
          </cell>
          <cell r="H432" t="str">
            <v>DNER-ES-334/97</v>
          </cell>
        </row>
        <row r="433">
          <cell r="A433" t="str">
            <v>2 S 03 410 41</v>
          </cell>
          <cell r="B433" t="str">
            <v>-</v>
          </cell>
          <cell r="C433" t="str">
            <v>Tubulão a céu aberto diâmetro externo = 1,80 m</v>
          </cell>
          <cell r="D433" t="str">
            <v>m</v>
          </cell>
          <cell r="E433">
            <v>1672.3</v>
          </cell>
          <cell r="F433">
            <v>399.68</v>
          </cell>
          <cell r="G433">
            <v>2071.98</v>
          </cell>
          <cell r="H433" t="str">
            <v>DNER-ES-334/97</v>
          </cell>
        </row>
        <row r="434">
          <cell r="A434" t="str">
            <v>2 S 03 410 51</v>
          </cell>
          <cell r="B434" t="str">
            <v>-</v>
          </cell>
          <cell r="C434" t="str">
            <v>Tubulão a céu aberto diâmetro externo = 2,00 m</v>
          </cell>
          <cell r="D434" t="str">
            <v>m</v>
          </cell>
          <cell r="E434">
            <v>1976.96</v>
          </cell>
          <cell r="F434">
            <v>472.49</v>
          </cell>
          <cell r="G434">
            <v>2449.46</v>
          </cell>
          <cell r="H434" t="str">
            <v>DNER-ES-334/97</v>
          </cell>
        </row>
        <row r="435">
          <cell r="A435" t="str">
            <v>2 S 03 410 61</v>
          </cell>
          <cell r="B435" t="str">
            <v>-</v>
          </cell>
          <cell r="C435" t="str">
            <v>Tubulão a céu aberto diâmetro externo = 2,20 m</v>
          </cell>
          <cell r="D435" t="str">
            <v>m</v>
          </cell>
          <cell r="E435">
            <v>2349.23</v>
          </cell>
          <cell r="F435">
            <v>561.46</v>
          </cell>
          <cell r="G435">
            <v>2910.69</v>
          </cell>
          <cell r="H435" t="str">
            <v>DNER-ES-334/97</v>
          </cell>
        </row>
        <row r="436">
          <cell r="A436" t="str">
            <v>2 S 03 411 11</v>
          </cell>
          <cell r="B436" t="str">
            <v>-</v>
          </cell>
          <cell r="C436" t="str">
            <v>Tub.ar comp.D=1,2 m prof.até 12 m lâmina d'água LF</v>
          </cell>
          <cell r="D436" t="str">
            <v>m</v>
          </cell>
          <cell r="E436">
            <v>1993.4</v>
          </cell>
          <cell r="F436">
            <v>476.42</v>
          </cell>
          <cell r="G436">
            <v>2469.8200000000002</v>
          </cell>
          <cell r="H436" t="str">
            <v>DNER-ES-334/97</v>
          </cell>
        </row>
        <row r="437">
          <cell r="A437" t="str">
            <v>2 S 03 411 12</v>
          </cell>
          <cell r="B437" t="str">
            <v>-</v>
          </cell>
          <cell r="C437" t="str">
            <v>Tub.ar comp.D=1,2 m prof. 12/18 m lâmina d'água LF</v>
          </cell>
          <cell r="D437" t="str">
            <v>m</v>
          </cell>
          <cell r="E437">
            <v>2202.86</v>
          </cell>
          <cell r="F437">
            <v>526.48</v>
          </cell>
          <cell r="G437">
            <v>2739.35</v>
          </cell>
          <cell r="H437" t="str">
            <v>DNER-ES-334/97</v>
          </cell>
        </row>
        <row r="438">
          <cell r="A438" t="str">
            <v>2 S 03 411 13</v>
          </cell>
          <cell r="B438" t="str">
            <v>-</v>
          </cell>
          <cell r="C438" t="str">
            <v>Tub.ar comp.D=1,2 m prof. 18/24 m lâmina d'água LF</v>
          </cell>
          <cell r="D438" t="str">
            <v>m</v>
          </cell>
          <cell r="E438">
            <v>2431.29</v>
          </cell>
          <cell r="F438">
            <v>581.08000000000004</v>
          </cell>
          <cell r="G438">
            <v>3012.37</v>
          </cell>
          <cell r="H438" t="str">
            <v>DNER-ES-334/97</v>
          </cell>
        </row>
        <row r="439">
          <cell r="A439" t="str">
            <v>2 S 03 411 14</v>
          </cell>
          <cell r="B439" t="str">
            <v>-</v>
          </cell>
          <cell r="C439" t="str">
            <v>Tub.ar comp.D=1,2 m prof. 24/27 m lâmina d'água LF</v>
          </cell>
          <cell r="D439" t="str">
            <v>m</v>
          </cell>
          <cell r="E439">
            <v>2767.64</v>
          </cell>
          <cell r="F439">
            <v>661.46</v>
          </cell>
          <cell r="G439">
            <v>3429.11</v>
          </cell>
          <cell r="H439" t="str">
            <v>DNER-ES-334/97</v>
          </cell>
        </row>
        <row r="440">
          <cell r="A440" t="str">
            <v>2 S 03 411 15</v>
          </cell>
          <cell r="B440" t="str">
            <v>-</v>
          </cell>
          <cell r="C440" t="str">
            <v>Tub.ar.comp.D=1,2 m prof. 27/31 m lâmina d'água LF</v>
          </cell>
          <cell r="D440" t="str">
            <v>m</v>
          </cell>
          <cell r="E440">
            <v>3253.02</v>
          </cell>
          <cell r="F440">
            <v>777.47</v>
          </cell>
          <cell r="G440">
            <v>4030.5</v>
          </cell>
          <cell r="H440" t="str">
            <v>DNER-ES-334/97</v>
          </cell>
        </row>
        <row r="441">
          <cell r="A441" t="str">
            <v>2 S 03 411 21</v>
          </cell>
          <cell r="B441" t="str">
            <v>-</v>
          </cell>
          <cell r="C441" t="str">
            <v>Tub.ar.comp.D=1,4 m prof.até 12 m lâmina d'água LF</v>
          </cell>
          <cell r="D441" t="str">
            <v>m</v>
          </cell>
          <cell r="E441">
            <v>2555.09</v>
          </cell>
          <cell r="F441">
            <v>610.66</v>
          </cell>
          <cell r="G441">
            <v>3165.76</v>
          </cell>
          <cell r="H441" t="str">
            <v>DNER-ES-334/97</v>
          </cell>
        </row>
        <row r="442">
          <cell r="A442" t="str">
            <v>2 S 03 411 22</v>
          </cell>
          <cell r="B442" t="str">
            <v>-</v>
          </cell>
          <cell r="C442" t="str">
            <v>Tub.ar comp.D=1,4 m prof. 12/18 m lâmina d'água LF</v>
          </cell>
          <cell r="D442" t="str">
            <v>m</v>
          </cell>
          <cell r="E442">
            <v>2836.51</v>
          </cell>
          <cell r="F442">
            <v>677.92</v>
          </cell>
          <cell r="G442">
            <v>3514.44</v>
          </cell>
          <cell r="H442" t="str">
            <v>DNER-ES-334/97</v>
          </cell>
        </row>
        <row r="443">
          <cell r="A443" t="str">
            <v>2 S 03 411 23</v>
          </cell>
          <cell r="B443" t="str">
            <v>-</v>
          </cell>
          <cell r="C443" t="str">
            <v>Tub.ar comp.D=1,4 m prof. 18/24 m lâmina d'água LF</v>
          </cell>
          <cell r="D443" t="str">
            <v>m</v>
          </cell>
          <cell r="E443">
            <v>3142.81</v>
          </cell>
          <cell r="F443">
            <v>751.13</v>
          </cell>
          <cell r="G443">
            <v>3893.94</v>
          </cell>
          <cell r="H443" t="str">
            <v>DNER-ES-334/97</v>
          </cell>
        </row>
        <row r="444">
          <cell r="A444" t="str">
            <v>2 S 03 411 24</v>
          </cell>
          <cell r="B444" t="str">
            <v>-</v>
          </cell>
          <cell r="C444" t="str">
            <v>Tub.ar comp.D=1,4 m prof. 24/27 m lâmina d'água LF</v>
          </cell>
          <cell r="D444" t="str">
            <v>m</v>
          </cell>
          <cell r="E444">
            <v>3594.12</v>
          </cell>
          <cell r="F444">
            <v>858.99</v>
          </cell>
          <cell r="G444">
            <v>4453.1099999999997</v>
          </cell>
          <cell r="H444" t="str">
            <v>DNER-ES-334/97</v>
          </cell>
        </row>
        <row r="445">
          <cell r="A445" t="str">
            <v>2 S 03 411 25</v>
          </cell>
          <cell r="B445" t="str">
            <v>-</v>
          </cell>
          <cell r="C445" t="str">
            <v>Tub.ar comp.D=1,4 m prof. 27/31 m lâmina d'água LF</v>
          </cell>
          <cell r="D445" t="str">
            <v>m</v>
          </cell>
          <cell r="E445">
            <v>4360.33</v>
          </cell>
          <cell r="F445">
            <v>1042.1199999999999</v>
          </cell>
          <cell r="G445">
            <v>5402.45</v>
          </cell>
          <cell r="H445" t="str">
            <v>DNER-ES-334/97</v>
          </cell>
        </row>
        <row r="446">
          <cell r="A446" t="str">
            <v>2 S 03 411 31</v>
          </cell>
          <cell r="B446" t="str">
            <v>-</v>
          </cell>
          <cell r="C446" t="str">
            <v>Tub.ar comp.D=1,6 m prof.até 12 m lâmina d'água LF</v>
          </cell>
          <cell r="D446" t="str">
            <v>m</v>
          </cell>
          <cell r="E446">
            <v>3218.92</v>
          </cell>
          <cell r="F446">
            <v>769.32</v>
          </cell>
          <cell r="G446">
            <v>3988.25</v>
          </cell>
          <cell r="H446" t="str">
            <v>DNER-ES-334/97</v>
          </cell>
        </row>
        <row r="447">
          <cell r="A447" t="str">
            <v>2 S 03 411 32</v>
          </cell>
          <cell r="B447" t="str">
            <v>-</v>
          </cell>
          <cell r="C447" t="str">
            <v>Tub.ar comp.D=1,6 m prof. 12/18 m lâmina d'água LF</v>
          </cell>
          <cell r="D447" t="str">
            <v>m</v>
          </cell>
          <cell r="E447">
            <v>3590.53</v>
          </cell>
          <cell r="F447">
            <v>858.13</v>
          </cell>
          <cell r="G447">
            <v>4448.67</v>
          </cell>
          <cell r="H447" t="str">
            <v>DNER-ES-334/97</v>
          </cell>
        </row>
        <row r="448">
          <cell r="A448" t="str">
            <v>2 S 03 411 33</v>
          </cell>
          <cell r="B448" t="str">
            <v>-</v>
          </cell>
          <cell r="C448" t="str">
            <v>Tub.ar comp.D=1,6 m prof. 18/24 m lâmina d'água LF</v>
          </cell>
          <cell r="D448" t="str">
            <v>m</v>
          </cell>
          <cell r="E448">
            <v>3995.32</v>
          </cell>
          <cell r="F448">
            <v>954.88</v>
          </cell>
          <cell r="G448">
            <v>4950.2</v>
          </cell>
          <cell r="H448" t="str">
            <v>DNER-ES-334/97</v>
          </cell>
        </row>
        <row r="449">
          <cell r="A449" t="str">
            <v>2 S 03 411 34</v>
          </cell>
          <cell r="B449" t="str">
            <v>-</v>
          </cell>
          <cell r="C449" t="str">
            <v>Tub.ar comp.D=1,6 m prof. 24/27 m lâmina d'água LF</v>
          </cell>
          <cell r="D449" t="str">
            <v>m</v>
          </cell>
          <cell r="E449">
            <v>4591.9799999999996</v>
          </cell>
          <cell r="F449">
            <v>1097.48</v>
          </cell>
          <cell r="G449">
            <v>5689.47</v>
          </cell>
          <cell r="H449" t="str">
            <v>DNER-ES-334/97</v>
          </cell>
        </row>
        <row r="450">
          <cell r="A450" t="str">
            <v>2 S 03 411 35</v>
          </cell>
          <cell r="B450" t="str">
            <v>-</v>
          </cell>
          <cell r="C450" t="str">
            <v>Tub.ar comp.D=1,6 m prof. 27/31 m lâmina d'água LF</v>
          </cell>
          <cell r="D450" t="str">
            <v>m</v>
          </cell>
          <cell r="E450">
            <v>5604.28</v>
          </cell>
          <cell r="F450">
            <v>1339.42</v>
          </cell>
          <cell r="G450">
            <v>6943.7</v>
          </cell>
          <cell r="H450" t="str">
            <v>DNER-ES-334/97</v>
          </cell>
        </row>
        <row r="451">
          <cell r="A451" t="str">
            <v>2 S 03 411 41</v>
          </cell>
          <cell r="B451" t="str">
            <v>-</v>
          </cell>
          <cell r="C451" t="str">
            <v>Tub.ar comp.D=1,8 m prof.até 12 m lâmina d'água LF</v>
          </cell>
          <cell r="D451" t="str">
            <v>m</v>
          </cell>
          <cell r="E451">
            <v>4011.6</v>
          </cell>
          <cell r="F451">
            <v>958.77</v>
          </cell>
          <cell r="G451">
            <v>4970.38</v>
          </cell>
          <cell r="H451" t="str">
            <v>DNER-ES-334/97</v>
          </cell>
        </row>
        <row r="452">
          <cell r="A452" t="str">
            <v>2 S 03 411 42</v>
          </cell>
          <cell r="B452" t="str">
            <v>-</v>
          </cell>
          <cell r="C452" t="str">
            <v>Tub.ar comp.D=1,8 m prof. 12/18 m lâmina d'água LF</v>
          </cell>
          <cell r="D452" t="str">
            <v>m</v>
          </cell>
          <cell r="E452">
            <v>4488.34</v>
          </cell>
          <cell r="F452">
            <v>1072.71</v>
          </cell>
          <cell r="G452">
            <v>5561.06</v>
          </cell>
          <cell r="H452" t="str">
            <v>DNER-ES-334/97</v>
          </cell>
        </row>
        <row r="453">
          <cell r="A453" t="str">
            <v>2 S 03 411 43</v>
          </cell>
          <cell r="B453" t="str">
            <v>-</v>
          </cell>
          <cell r="C453" t="str">
            <v>Tub.ar comp.D=1,8 m prof. 18/24 m lâmina d'água LF</v>
          </cell>
          <cell r="D453" t="str">
            <v>m</v>
          </cell>
          <cell r="E453">
            <v>5011.3999999999996</v>
          </cell>
          <cell r="F453">
            <v>1197.72</v>
          </cell>
          <cell r="G453">
            <v>6219.13</v>
          </cell>
          <cell r="H453" t="str">
            <v>DNER-ES-334/97</v>
          </cell>
        </row>
        <row r="454">
          <cell r="A454" t="str">
            <v>2 S 03 411 44</v>
          </cell>
          <cell r="B454" t="str">
            <v>-</v>
          </cell>
          <cell r="C454" t="str">
            <v>Tub.ar comp.D=1,8 m prof. 24/27 m lâmina d'água LF</v>
          </cell>
          <cell r="D454" t="str">
            <v>m</v>
          </cell>
          <cell r="E454">
            <v>5785.53</v>
          </cell>
          <cell r="F454">
            <v>1382.74</v>
          </cell>
          <cell r="G454">
            <v>7168.28</v>
          </cell>
          <cell r="H454" t="str">
            <v>DNER-ES-334/97</v>
          </cell>
        </row>
        <row r="455">
          <cell r="A455" t="str">
            <v>2 S 03 411 45</v>
          </cell>
          <cell r="B455" t="str">
            <v>-</v>
          </cell>
          <cell r="C455" t="str">
            <v>Tub.ar comp.D=1,8 m prof. 27/31 m lâmina d'água LF</v>
          </cell>
          <cell r="D455" t="str">
            <v>m</v>
          </cell>
          <cell r="E455">
            <v>7093.4</v>
          </cell>
          <cell r="F455">
            <v>1695.32</v>
          </cell>
          <cell r="G455">
            <v>8788.7199999999993</v>
          </cell>
          <cell r="H455" t="str">
            <v>DNER-ES-334/97</v>
          </cell>
        </row>
        <row r="456">
          <cell r="A456" t="str">
            <v>2 S 03 411 51</v>
          </cell>
          <cell r="B456" t="str">
            <v>-</v>
          </cell>
          <cell r="C456" t="str">
            <v>Tub.ar comp.D=2,0 m até 12 m lâmina d'água LF</v>
          </cell>
          <cell r="D456" t="str">
            <v>m</v>
          </cell>
          <cell r="E456">
            <v>4766.1899999999996</v>
          </cell>
          <cell r="F456">
            <v>1139.1199999999999</v>
          </cell>
          <cell r="G456">
            <v>5905.32</v>
          </cell>
          <cell r="H456" t="str">
            <v>DNER-ES-334/97</v>
          </cell>
        </row>
        <row r="457">
          <cell r="A457" t="str">
            <v>2 S 03 411 52</v>
          </cell>
          <cell r="B457" t="str">
            <v>-</v>
          </cell>
          <cell r="C457" t="str">
            <v>Tub.ar comp.D=2,0 m prof. 12/18 m lâmina d'água LF</v>
          </cell>
          <cell r="D457" t="str">
            <v>m</v>
          </cell>
          <cell r="E457">
            <v>5342</v>
          </cell>
          <cell r="F457">
            <v>1276.73</v>
          </cell>
          <cell r="G457">
            <v>6618.74</v>
          </cell>
          <cell r="H457" t="str">
            <v>DNER-ES-334/97</v>
          </cell>
        </row>
        <row r="458">
          <cell r="A458" t="str">
            <v>2 S 03 411 53</v>
          </cell>
          <cell r="B458" t="str">
            <v>-</v>
          </cell>
          <cell r="C458" t="str">
            <v>Tub.ar comp.D=2,0 m prof.18/24 m lâmina d'água LF</v>
          </cell>
          <cell r="D458" t="str">
            <v>m</v>
          </cell>
          <cell r="E458">
            <v>5991.78</v>
          </cell>
          <cell r="F458">
            <v>1432.03</v>
          </cell>
          <cell r="G458">
            <v>7423.81</v>
          </cell>
          <cell r="H458" t="str">
            <v>DNER-ES-334/97</v>
          </cell>
        </row>
        <row r="459">
          <cell r="A459" t="str">
            <v>2 S 03 411 54</v>
          </cell>
          <cell r="B459" t="str">
            <v>-</v>
          </cell>
          <cell r="C459" t="str">
            <v>Tub.ar comp.D=2,0 m prof.24/27 m lâmina d'água LF</v>
          </cell>
          <cell r="D459" t="str">
            <v>m</v>
          </cell>
          <cell r="E459">
            <v>6894.5</v>
          </cell>
          <cell r="F459">
            <v>1647.78</v>
          </cell>
          <cell r="G459">
            <v>8542.2800000000007</v>
          </cell>
          <cell r="H459" t="str">
            <v>DNER-ES-334/97</v>
          </cell>
        </row>
        <row r="460">
          <cell r="A460" t="str">
            <v>2 S 03 411 55</v>
          </cell>
          <cell r="B460" t="str">
            <v>-</v>
          </cell>
          <cell r="C460" t="str">
            <v>Tub.ar comp.D=2,0 m prof.27/31 m lâmina d'água LF</v>
          </cell>
          <cell r="D460" t="str">
            <v>m</v>
          </cell>
          <cell r="E460">
            <v>8463.9500000000007</v>
          </cell>
          <cell r="F460">
            <v>2022.88</v>
          </cell>
          <cell r="G460">
            <v>10486.84</v>
          </cell>
          <cell r="H460" t="str">
            <v>DNER-ES-334/97</v>
          </cell>
        </row>
        <row r="461">
          <cell r="A461" t="str">
            <v>2 S 03 411 61</v>
          </cell>
          <cell r="B461" t="str">
            <v>-</v>
          </cell>
          <cell r="C461" t="str">
            <v>Tub.ar comp.D=2,2 m prof.até 12 m lâmina d'água LF</v>
          </cell>
          <cell r="D461" t="str">
            <v>m</v>
          </cell>
          <cell r="E461">
            <v>5836.08</v>
          </cell>
          <cell r="F461">
            <v>1394.82</v>
          </cell>
          <cell r="G461">
            <v>7230.9</v>
          </cell>
          <cell r="H461" t="str">
            <v>DNER-ES-334/97</v>
          </cell>
        </row>
        <row r="462">
          <cell r="A462" t="str">
            <v>2 S 03 411 62</v>
          </cell>
          <cell r="B462" t="str">
            <v>-</v>
          </cell>
          <cell r="C462" t="str">
            <v>Tub.ar comp.D=2,2 m prof.12/18 m lâmina d'água LF</v>
          </cell>
          <cell r="D462" t="str">
            <v>m</v>
          </cell>
          <cell r="E462">
            <v>6555.67</v>
          </cell>
          <cell r="F462">
            <v>1566.8</v>
          </cell>
          <cell r="G462">
            <v>8122.48</v>
          </cell>
          <cell r="H462" t="str">
            <v>DNER-ES-334/97</v>
          </cell>
        </row>
        <row r="463">
          <cell r="A463" t="str">
            <v>2 S 03 411 63</v>
          </cell>
          <cell r="B463" t="str">
            <v>-</v>
          </cell>
          <cell r="C463" t="str">
            <v>Tub.ar comp.D=2,2 m prof.18/24 m lâmina d'água LF</v>
          </cell>
          <cell r="D463" t="str">
            <v>m</v>
          </cell>
          <cell r="E463">
            <v>7341.13</v>
          </cell>
          <cell r="F463">
            <v>1754.53</v>
          </cell>
          <cell r="G463">
            <v>9095.66</v>
          </cell>
          <cell r="H463" t="str">
            <v>DNER-ES-334/97</v>
          </cell>
        </row>
        <row r="464">
          <cell r="A464" t="str">
            <v>2 S 03 411 64</v>
          </cell>
          <cell r="B464" t="str">
            <v>-</v>
          </cell>
          <cell r="C464" t="str">
            <v>Tub.ar comp.D=2,2 m prof.24/27 m lâmina d'água LF</v>
          </cell>
          <cell r="D464" t="str">
            <v>m</v>
          </cell>
          <cell r="E464">
            <v>8496.82</v>
          </cell>
          <cell r="F464">
            <v>2030.74</v>
          </cell>
          <cell r="G464">
            <v>10527.56</v>
          </cell>
          <cell r="H464" t="str">
            <v>DNER-ES-334/97</v>
          </cell>
        </row>
        <row r="465">
          <cell r="A465" t="str">
            <v>2 S 03 411 65</v>
          </cell>
          <cell r="B465" t="str">
            <v>-</v>
          </cell>
          <cell r="C465" t="str">
            <v>Tub.ar comp.D=2,2 m prof.27/31m lâmina d'água LF</v>
          </cell>
          <cell r="D465" t="str">
            <v>m</v>
          </cell>
          <cell r="E465">
            <v>10119.93</v>
          </cell>
          <cell r="F465">
            <v>2418.66</v>
          </cell>
          <cell r="G465">
            <v>12538.6</v>
          </cell>
          <cell r="H465" t="str">
            <v>DNER-ES-334/97</v>
          </cell>
        </row>
        <row r="466">
          <cell r="A466" t="str">
            <v>2 S 03 412 01</v>
          </cell>
          <cell r="B466" t="str">
            <v>-</v>
          </cell>
          <cell r="C466" t="str">
            <v>Esc.p/alarg. base tub.ar comp.prof. até 12 m LF</v>
          </cell>
          <cell r="D466" t="str">
            <v>m³</v>
          </cell>
          <cell r="E466">
            <v>1048.28</v>
          </cell>
          <cell r="F466">
            <v>250.54</v>
          </cell>
          <cell r="G466">
            <v>1298.82</v>
          </cell>
        </row>
        <row r="467">
          <cell r="A467" t="str">
            <v>2 S 03 412 02</v>
          </cell>
          <cell r="B467" t="str">
            <v>-</v>
          </cell>
          <cell r="C467" t="str">
            <v>Esc.p/alarg. base tub.ar comp.prof.12/18 m LF</v>
          </cell>
          <cell r="D467" t="str">
            <v>m³</v>
          </cell>
          <cell r="E467">
            <v>1230.58</v>
          </cell>
          <cell r="F467">
            <v>294.11</v>
          </cell>
          <cell r="G467">
            <v>1524.7</v>
          </cell>
        </row>
        <row r="468">
          <cell r="A468" t="str">
            <v>2 S 03 412 03</v>
          </cell>
          <cell r="B468" t="str">
            <v>-</v>
          </cell>
          <cell r="C468" t="str">
            <v>Esc.p/alarg. base tub.ar comp.prof.18/24 m LF</v>
          </cell>
          <cell r="D468" t="str">
            <v>m³</v>
          </cell>
          <cell r="E468">
            <v>1429.1</v>
          </cell>
          <cell r="F468">
            <v>341.55</v>
          </cell>
          <cell r="G468">
            <v>1770.66</v>
          </cell>
        </row>
        <row r="469">
          <cell r="A469" t="str">
            <v>2 S 03 411 04</v>
          </cell>
          <cell r="B469" t="str">
            <v>-</v>
          </cell>
          <cell r="C469" t="str">
            <v>Esc.p/alarg. base tub.ar comp.prof.24/27 m LF</v>
          </cell>
          <cell r="D469" t="str">
            <v>m³</v>
          </cell>
          <cell r="E469">
            <v>1721.3</v>
          </cell>
          <cell r="F469">
            <v>411.39</v>
          </cell>
          <cell r="G469">
            <v>2132.69</v>
          </cell>
        </row>
        <row r="470">
          <cell r="A470" t="str">
            <v>2 S 03 411 05</v>
          </cell>
          <cell r="B470" t="str">
            <v>-</v>
          </cell>
          <cell r="C470" t="str">
            <v>Esc.p/alarg. base tub.ar comp.prof.27/31m LF</v>
          </cell>
          <cell r="D470" t="str">
            <v>m³</v>
          </cell>
          <cell r="E470">
            <v>2118.37</v>
          </cell>
          <cell r="F470">
            <v>530.19000000000005</v>
          </cell>
          <cell r="G470">
            <v>2648.56</v>
          </cell>
        </row>
        <row r="471">
          <cell r="A471" t="str">
            <v>2 S 03 411 11</v>
          </cell>
          <cell r="B471" t="str">
            <v>-</v>
          </cell>
          <cell r="C471" t="str">
            <v>Forn.lanç.conc. base tub.ar comp.até 12m LF</v>
          </cell>
          <cell r="D471" t="str">
            <v>m³</v>
          </cell>
          <cell r="E471">
            <v>219.67</v>
          </cell>
          <cell r="F471">
            <v>52.5</v>
          </cell>
          <cell r="G471">
            <v>272.17</v>
          </cell>
          <cell r="H471" t="str">
            <v>DNER-ES-335/97</v>
          </cell>
        </row>
        <row r="472">
          <cell r="A472" t="str">
            <v>2 S 03 411 12</v>
          </cell>
          <cell r="B472" t="str">
            <v>-</v>
          </cell>
          <cell r="C472" t="str">
            <v>Forn.lanc.conc.base tub.ar comp.prof.12/18m LF</v>
          </cell>
          <cell r="D472" t="str">
            <v>m³</v>
          </cell>
          <cell r="E472">
            <v>235.26</v>
          </cell>
          <cell r="F472">
            <v>56.22</v>
          </cell>
          <cell r="G472">
            <v>291.49</v>
          </cell>
          <cell r="H472" t="str">
            <v>DNER-ES-335/97</v>
          </cell>
        </row>
        <row r="473">
          <cell r="A473" t="str">
            <v>2 S 03 411 13</v>
          </cell>
          <cell r="B473" t="str">
            <v>-</v>
          </cell>
          <cell r="C473" t="str">
            <v>Forn.lanç.conc.base tub.ar comp.prof.18/24m LF</v>
          </cell>
          <cell r="D473" t="str">
            <v>m³</v>
          </cell>
          <cell r="E473">
            <v>252.27</v>
          </cell>
          <cell r="F473">
            <v>60.29</v>
          </cell>
          <cell r="G473">
            <v>312.57</v>
          </cell>
          <cell r="H473" t="str">
            <v>DNER-ES-335/97</v>
          </cell>
        </row>
        <row r="474">
          <cell r="A474" t="str">
            <v>2 S 03 411 14</v>
          </cell>
          <cell r="B474" t="str">
            <v>-</v>
          </cell>
          <cell r="C474" t="str">
            <v>Forn.lanç.conc.base tub.ar comp.prof.24/27m LF</v>
          </cell>
          <cell r="D474" t="str">
            <v>m³</v>
          </cell>
          <cell r="E474">
            <v>276.95999999999998</v>
          </cell>
          <cell r="F474">
            <v>66.19</v>
          </cell>
          <cell r="G474">
            <v>343.15</v>
          </cell>
          <cell r="H474" t="str">
            <v>DNER-ES-335/97</v>
          </cell>
        </row>
        <row r="475">
          <cell r="A475" t="str">
            <v>2 S 03 411 15</v>
          </cell>
          <cell r="B475" t="str">
            <v>-</v>
          </cell>
          <cell r="C475" t="str">
            <v>Forn.lanç.conc.base tub.ar comp.prof. 27/31m LF</v>
          </cell>
          <cell r="D475" t="str">
            <v>m³</v>
          </cell>
          <cell r="E475">
            <v>318.41000000000003</v>
          </cell>
          <cell r="F475">
            <v>76.099999999999994</v>
          </cell>
          <cell r="G475">
            <v>394.51</v>
          </cell>
          <cell r="H475" t="str">
            <v>DNER-ES-335/97</v>
          </cell>
        </row>
        <row r="476">
          <cell r="A476" t="str">
            <v>2 S 03 411 61</v>
          </cell>
          <cell r="B476" t="str">
            <v>-</v>
          </cell>
          <cell r="C476" t="str">
            <v>Forn.lanç.c. base tub.ar comp.até 12m LF/AC/BC/PC</v>
          </cell>
          <cell r="D476" t="str">
            <v>m³</v>
          </cell>
          <cell r="E476">
            <v>227.12</v>
          </cell>
          <cell r="F476">
            <v>54.28</v>
          </cell>
          <cell r="G476">
            <v>281.39999999999998</v>
          </cell>
          <cell r="H476" t="str">
            <v>DNER-ES-335/97</v>
          </cell>
        </row>
        <row r="477">
          <cell r="A477" t="str">
            <v>2 S 03 411 62</v>
          </cell>
          <cell r="B477" t="str">
            <v>-</v>
          </cell>
          <cell r="C477" t="str">
            <v>Forn.lanc.c.base tub.ar comp.pr.12/18m LF/AC/BC/PC</v>
          </cell>
          <cell r="D477" t="str">
            <v>m³</v>
          </cell>
          <cell r="E477">
            <v>263.70999999999998</v>
          </cell>
          <cell r="F477">
            <v>63.02</v>
          </cell>
          <cell r="G477">
            <v>326.74</v>
          </cell>
          <cell r="H477" t="str">
            <v>DNER-ES-335/97</v>
          </cell>
        </row>
        <row r="478">
          <cell r="A478" t="str">
            <v>2 S 03 411 63</v>
          </cell>
          <cell r="B478" t="str">
            <v>-</v>
          </cell>
          <cell r="C478" t="str">
            <v>Forn.lanç.c.base tub.ar comp.pr.18/24m LF/AC/BC/PC</v>
          </cell>
          <cell r="D478" t="str">
            <v>m³</v>
          </cell>
          <cell r="E478">
            <v>259.72000000000003</v>
          </cell>
          <cell r="F478">
            <v>62.07</v>
          </cell>
          <cell r="G478">
            <v>321.8</v>
          </cell>
          <cell r="H478" t="str">
            <v>DNER-ES-335/97</v>
          </cell>
        </row>
        <row r="479">
          <cell r="A479" t="str">
            <v>2 S 03 411 64</v>
          </cell>
          <cell r="B479" t="str">
            <v>-</v>
          </cell>
          <cell r="C479" t="str">
            <v>Forn.lanç.c.base tub.ar comp.pr.24/27m LF/AC/BC/PC</v>
          </cell>
          <cell r="D479" t="str">
            <v>m³</v>
          </cell>
          <cell r="E479">
            <v>284.41000000000003</v>
          </cell>
          <cell r="F479">
            <v>67.97</v>
          </cell>
          <cell r="G479">
            <v>352.38</v>
          </cell>
          <cell r="H479" t="str">
            <v>DNER-ES-335/97</v>
          </cell>
        </row>
        <row r="480">
          <cell r="A480" t="str">
            <v>2 S 03 411 65</v>
          </cell>
          <cell r="B480" t="str">
            <v>-</v>
          </cell>
          <cell r="C480" t="str">
            <v>Forn.lanç.c.base tub.ar comp.pr.27/31m LF/AC/BC/PC</v>
          </cell>
          <cell r="D480" t="str">
            <v>m³</v>
          </cell>
          <cell r="E480">
            <v>325.86</v>
          </cell>
          <cell r="F480">
            <v>77.88</v>
          </cell>
          <cell r="G480">
            <v>403.74</v>
          </cell>
          <cell r="H480" t="str">
            <v>DNER-ES-335/97</v>
          </cell>
        </row>
        <row r="481">
          <cell r="A481" t="str">
            <v>2 S 03 415 01</v>
          </cell>
          <cell r="B481" t="str">
            <v>-</v>
          </cell>
          <cell r="C481" t="str">
            <v>Tub.céu aberto diâmetro externo=1,00 m c/AC/BC/PC</v>
          </cell>
          <cell r="D481" t="str">
            <v>m</v>
          </cell>
          <cell r="E481">
            <v>747.73</v>
          </cell>
          <cell r="F481">
            <v>178.7</v>
          </cell>
          <cell r="G481">
            <v>926.44</v>
          </cell>
        </row>
        <row r="482">
          <cell r="A482" t="str">
            <v>2 S 03 415 11</v>
          </cell>
          <cell r="B482" t="str">
            <v>-</v>
          </cell>
          <cell r="C482" t="str">
            <v>Tub.céu aberto diâmetro externo =1,20 m c/AC/BC/PC</v>
          </cell>
          <cell r="D482" t="str">
            <v>m</v>
          </cell>
          <cell r="E482">
            <v>956.5</v>
          </cell>
          <cell r="F482">
            <v>228.6</v>
          </cell>
          <cell r="G482">
            <v>1185.0999999999999</v>
          </cell>
        </row>
        <row r="483">
          <cell r="A483" t="str">
            <v>2 S03 415 21</v>
          </cell>
          <cell r="B483" t="str">
            <v>-</v>
          </cell>
          <cell r="C483" t="str">
            <v>Tub.céu aberto diâmetro externo=1,40 m c/AC/BC/PC</v>
          </cell>
          <cell r="D483" t="str">
            <v>m</v>
          </cell>
          <cell r="E483">
            <v>1183.53</v>
          </cell>
          <cell r="F483">
            <v>282.86</v>
          </cell>
          <cell r="G483">
            <v>1466.4</v>
          </cell>
        </row>
        <row r="484">
          <cell r="A484" t="str">
            <v>2 S 03 415 31</v>
          </cell>
          <cell r="B484" t="str">
            <v>-</v>
          </cell>
          <cell r="C484" t="str">
            <v>Tub.céu aberto diâmetro externo=1,60 m c/AC/BC/PC</v>
          </cell>
          <cell r="D484" t="str">
            <v>m</v>
          </cell>
          <cell r="E484">
            <v>1415.92</v>
          </cell>
          <cell r="F484">
            <v>338.4</v>
          </cell>
          <cell r="G484">
            <v>1754.33</v>
          </cell>
        </row>
        <row r="485">
          <cell r="A485" t="str">
            <v>2 S 03 415 41</v>
          </cell>
          <cell r="B485" t="str">
            <v>-</v>
          </cell>
          <cell r="C485" t="str">
            <v>Tub.céu aberto diâmetro externo=1,80 m c/AC/BC/PC</v>
          </cell>
          <cell r="D485" t="str">
            <v>m</v>
          </cell>
          <cell r="E485">
            <v>1692.98</v>
          </cell>
          <cell r="F485">
            <v>404.62</v>
          </cell>
          <cell r="G485">
            <v>2097.6</v>
          </cell>
        </row>
        <row r="486">
          <cell r="A486" t="str">
            <v>2 S 03 415 51</v>
          </cell>
          <cell r="B486" t="str">
            <v>-</v>
          </cell>
          <cell r="C486" t="str">
            <v>Tub.céu aberto diâmetro externo=2,00 m c/AC/BC/PC</v>
          </cell>
          <cell r="D486" t="str">
            <v>m</v>
          </cell>
          <cell r="E486">
            <v>2002.62</v>
          </cell>
          <cell r="F486">
            <v>478.62</v>
          </cell>
          <cell r="G486">
            <v>2481.25</v>
          </cell>
        </row>
        <row r="487">
          <cell r="A487" t="str">
            <v>2 S 03 415 61</v>
          </cell>
          <cell r="B487" t="str">
            <v>-</v>
          </cell>
          <cell r="C487" t="str">
            <v>Tub.céu aberto diâmetro externo=2,20 m c/AC/BC/PC</v>
          </cell>
          <cell r="D487" t="str">
            <v>m</v>
          </cell>
          <cell r="E487">
            <v>2380.08</v>
          </cell>
          <cell r="F487">
            <v>568.83000000000004</v>
          </cell>
          <cell r="G487">
            <v>2948.92</v>
          </cell>
        </row>
        <row r="488">
          <cell r="A488" t="str">
            <v>2 S 03 416 11</v>
          </cell>
          <cell r="B488" t="str">
            <v>-</v>
          </cell>
          <cell r="C488" t="str">
            <v>Tub.ar comp.D=1,2m prof.12m lâm.d'água LF/AC/BC/PC</v>
          </cell>
          <cell r="D488" t="str">
            <v>m</v>
          </cell>
          <cell r="E488">
            <v>2002.71</v>
          </cell>
          <cell r="F488">
            <v>478.64</v>
          </cell>
          <cell r="G488">
            <v>2481.36</v>
          </cell>
        </row>
        <row r="489">
          <cell r="A489" t="str">
            <v>2 S 03 416 12</v>
          </cell>
          <cell r="B489" t="str">
            <v>-</v>
          </cell>
          <cell r="C489" t="str">
            <v>Tub.ar c.D=1,2m prof.12/18m lâm.d'água LF/AC/BC/PC</v>
          </cell>
          <cell r="D489" t="str">
            <v>m</v>
          </cell>
          <cell r="E489">
            <v>2212.17</v>
          </cell>
          <cell r="F489">
            <v>528.71</v>
          </cell>
          <cell r="G489">
            <v>2740.88</v>
          </cell>
        </row>
        <row r="490">
          <cell r="A490" t="str">
            <v>2 S 03 416 13</v>
          </cell>
          <cell r="B490" t="str">
            <v>-</v>
          </cell>
          <cell r="C490" t="str">
            <v>Tub.ar c.D=1,2m prof.18/24m lâm.d'água LF/AC/BC/PC</v>
          </cell>
          <cell r="D490" t="str">
            <v>m</v>
          </cell>
          <cell r="E490">
            <v>2440.6</v>
          </cell>
          <cell r="F490">
            <v>583.29999999999995</v>
          </cell>
          <cell r="G490">
            <v>3023.91</v>
          </cell>
        </row>
        <row r="491">
          <cell r="A491" t="str">
            <v>2 S 03 416 14</v>
          </cell>
          <cell r="B491" t="str">
            <v>-</v>
          </cell>
          <cell r="C491" t="str">
            <v>Tub.ar c.D=1,2m prof.24/27m lâm.d'água LF/AC/BC/PC</v>
          </cell>
          <cell r="D491" t="str">
            <v>m</v>
          </cell>
          <cell r="E491">
            <v>2776.95</v>
          </cell>
          <cell r="F491">
            <v>663.69</v>
          </cell>
          <cell r="G491">
            <v>3440.65</v>
          </cell>
        </row>
        <row r="492">
          <cell r="A492" t="str">
            <v>2 S 03 416 15</v>
          </cell>
          <cell r="B492" t="str">
            <v>-</v>
          </cell>
          <cell r="C492" t="str">
            <v>Tub.ar.c.D=1,2m prof.27/31m lâm.d'água LF/AC/BC/PC</v>
          </cell>
          <cell r="D492" t="str">
            <v>m</v>
          </cell>
          <cell r="E492">
            <v>3262.33</v>
          </cell>
          <cell r="F492">
            <v>779.69</v>
          </cell>
          <cell r="G492">
            <v>4042.03</v>
          </cell>
        </row>
        <row r="493">
          <cell r="A493" t="str">
            <v>2 S 03 416 21</v>
          </cell>
          <cell r="B493" t="str">
            <v>-</v>
          </cell>
          <cell r="C493" t="str">
            <v>Tub.ar c.D=1,4m prof.até12m lâm.d'água LF/AC/BC/PC</v>
          </cell>
          <cell r="D493" t="str">
            <v>m</v>
          </cell>
          <cell r="E493">
            <v>2567.62</v>
          </cell>
          <cell r="F493">
            <v>613.66</v>
          </cell>
          <cell r="G493">
            <v>3181.29</v>
          </cell>
        </row>
        <row r="494">
          <cell r="A494" t="str">
            <v>2 S 03 416 22</v>
          </cell>
          <cell r="B494" t="str">
            <v>-</v>
          </cell>
          <cell r="C494" t="str">
            <v>Tub.ar c.D=1,4m prof.12/18m lâm.d'água LF/AC/BC/PC</v>
          </cell>
          <cell r="D494" t="str">
            <v>m</v>
          </cell>
          <cell r="E494">
            <v>2849.05</v>
          </cell>
          <cell r="F494">
            <v>680.92</v>
          </cell>
          <cell r="G494">
            <v>3529.97</v>
          </cell>
        </row>
        <row r="495">
          <cell r="A495" t="str">
            <v>2 S 03 416 23</v>
          </cell>
          <cell r="B495" t="str">
            <v>-</v>
          </cell>
          <cell r="C495" t="str">
            <v>Tub.ar c.D=1,4m prof.18/24m lâm.d'água LF/AC/BC/PC</v>
          </cell>
          <cell r="D495" t="str">
            <v>m</v>
          </cell>
          <cell r="E495">
            <v>3155.34</v>
          </cell>
          <cell r="F495">
            <v>754.12</v>
          </cell>
          <cell r="G495">
            <v>3909.47</v>
          </cell>
        </row>
        <row r="496">
          <cell r="A496" t="str">
            <v>2 S 03 416 24</v>
          </cell>
          <cell r="B496" t="str">
            <v>-</v>
          </cell>
          <cell r="C496" t="str">
            <v>Tub.ar c.D=1,4m prof.24/27m lâm.d'água LF/AC/BC/PC</v>
          </cell>
          <cell r="D496" t="str">
            <v>m</v>
          </cell>
          <cell r="E496">
            <v>3606.65</v>
          </cell>
          <cell r="F496">
            <v>861.99</v>
          </cell>
          <cell r="G496">
            <v>4468.6400000000003</v>
          </cell>
        </row>
        <row r="497">
          <cell r="A497" t="str">
            <v>2 S 03 416 25</v>
          </cell>
          <cell r="B497" t="str">
            <v>-</v>
          </cell>
          <cell r="C497" t="str">
            <v>Tub.ar c.D=1,4m prof.27/31m lâm.d'água LF/AC/BC/PC</v>
          </cell>
          <cell r="D497" t="str">
            <v>m</v>
          </cell>
          <cell r="E497">
            <v>4372.87</v>
          </cell>
          <cell r="F497">
            <v>1045.1099999999999</v>
          </cell>
          <cell r="G497">
            <v>5417.98</v>
          </cell>
        </row>
        <row r="498">
          <cell r="A498" t="str">
            <v>2 S 03 416 31</v>
          </cell>
          <cell r="B498" t="str">
            <v>-</v>
          </cell>
          <cell r="C498" t="str">
            <v>Tub.ar c.D=1,6m prof.até12m lâm.d'água LF/AC/BC/PC</v>
          </cell>
          <cell r="D498" t="str">
            <v>m</v>
          </cell>
          <cell r="E498">
            <v>3235.14</v>
          </cell>
          <cell r="F498">
            <v>773.19</v>
          </cell>
          <cell r="G498">
            <v>4008.34</v>
          </cell>
        </row>
        <row r="499">
          <cell r="A499" t="str">
            <v>2 S 03 416 32</v>
          </cell>
          <cell r="B499" t="str">
            <v>-</v>
          </cell>
          <cell r="C499" t="str">
            <v>Tub.ar c.D=1,6m prof.12/18m lâm.d'água LF/AC/BC/PC</v>
          </cell>
          <cell r="D499" t="str">
            <v>m</v>
          </cell>
          <cell r="E499">
            <v>3606.75</v>
          </cell>
          <cell r="F499">
            <v>862.01</v>
          </cell>
          <cell r="G499">
            <v>4468.76</v>
          </cell>
        </row>
        <row r="500">
          <cell r="A500" t="str">
            <v>2 S 03 416 33</v>
          </cell>
          <cell r="B500" t="str">
            <v>-</v>
          </cell>
          <cell r="C500" t="str">
            <v>Tub.ar c.D=1,6m prof.18/24m lâm.d'água LF/AC/BC/PC</v>
          </cell>
          <cell r="D500" t="str">
            <v>m</v>
          </cell>
          <cell r="E500">
            <v>4011.53</v>
          </cell>
          <cell r="F500">
            <v>958.75</v>
          </cell>
          <cell r="G500">
            <v>4970.29</v>
          </cell>
        </row>
        <row r="501">
          <cell r="A501" t="str">
            <v>2 S 03 416 34</v>
          </cell>
          <cell r="B501" t="str">
            <v>-</v>
          </cell>
          <cell r="C501" t="str">
            <v>Tub.ar c.D=1,6m prof.24/27m lâm.d'água LF/AC/BC/PC</v>
          </cell>
          <cell r="D501" t="str">
            <v>m</v>
          </cell>
          <cell r="E501">
            <v>4608.2</v>
          </cell>
          <cell r="F501">
            <v>1101.3599999999999</v>
          </cell>
          <cell r="G501">
            <v>5709.56</v>
          </cell>
        </row>
        <row r="502">
          <cell r="A502" t="str">
            <v>2 S 03 416 35</v>
          </cell>
          <cell r="B502" t="str">
            <v>-</v>
          </cell>
          <cell r="C502" t="str">
            <v>Tub.ar c.D=1,6m prof.27/31m lâm.d'água LF/AC/BC/PC</v>
          </cell>
          <cell r="D502" t="str">
            <v>m</v>
          </cell>
          <cell r="E502">
            <v>5620.49</v>
          </cell>
          <cell r="F502">
            <v>1343.29</v>
          </cell>
          <cell r="G502">
            <v>6963.79</v>
          </cell>
        </row>
        <row r="503">
          <cell r="A503" t="str">
            <v>2 S 03 416 41</v>
          </cell>
          <cell r="B503" t="str">
            <v>-</v>
          </cell>
          <cell r="C503" t="str">
            <v>Tub.ar c.D=1,8m prof.até12m lâm.d'água LF/AC/BC/PC</v>
          </cell>
          <cell r="D503" t="str">
            <v>m</v>
          </cell>
        </row>
        <row r="504">
          <cell r="A504" t="str">
            <v>2 S 03 416 42</v>
          </cell>
          <cell r="B504" t="str">
            <v>-</v>
          </cell>
          <cell r="C504" t="str">
            <v>Tub.ar c.D=1,8m prof.12/18m lâm.d'água LF AC/BC/PC</v>
          </cell>
          <cell r="D504" t="str">
            <v>m</v>
          </cell>
        </row>
        <row r="505">
          <cell r="A505" t="str">
            <v>2 S 03 416 43</v>
          </cell>
          <cell r="B505" t="str">
            <v>-</v>
          </cell>
          <cell r="C505" t="str">
            <v>Tub.ar c.D=1,8m prof.18/24m lâm.d'água LF/AC/BC/PC</v>
          </cell>
          <cell r="D505" t="str">
            <v>m</v>
          </cell>
        </row>
        <row r="506">
          <cell r="A506" t="str">
            <v>2 S 03 416 44</v>
          </cell>
          <cell r="B506" t="str">
            <v>-</v>
          </cell>
          <cell r="C506" t="str">
            <v>Tub.ar c.D=1,8m prof.24/27m lâm.d'água LF/AC/BC/PC</v>
          </cell>
          <cell r="D506" t="str">
            <v>m</v>
          </cell>
        </row>
        <row r="507">
          <cell r="A507" t="str">
            <v>2 S 03 416 45</v>
          </cell>
          <cell r="B507" t="str">
            <v>-</v>
          </cell>
          <cell r="C507" t="str">
            <v>Tub.ar c.D=1,8m prof.27/31m lâm.d'água LF/AC/BC/PC</v>
          </cell>
          <cell r="D507" t="str">
            <v>m</v>
          </cell>
        </row>
        <row r="508">
          <cell r="A508" t="str">
            <v>2 S 03 416 51</v>
          </cell>
          <cell r="B508" t="str">
            <v>-</v>
          </cell>
          <cell r="C508" t="str">
            <v>Tub.ar c.D=2,0m prof.até12m lâm.d'água LF/AC/BC/PC</v>
          </cell>
          <cell r="D508" t="str">
            <v>m</v>
          </cell>
        </row>
        <row r="509">
          <cell r="A509" t="str">
            <v>2 S 03 416 52</v>
          </cell>
          <cell r="B509" t="str">
            <v>-</v>
          </cell>
          <cell r="C509" t="str">
            <v>Tub.ar c.D=2,0m prof.12/18m lâm.d'água LF/AC/BC/PC</v>
          </cell>
          <cell r="D509" t="str">
            <v>m</v>
          </cell>
        </row>
        <row r="510">
          <cell r="A510" t="str">
            <v>2 S 03 416 53</v>
          </cell>
          <cell r="B510" t="str">
            <v>-</v>
          </cell>
          <cell r="C510" t="str">
            <v>Tub.ar c.D=2,0m prof.18/24m lâm.d'água LF/AC/BC/PC</v>
          </cell>
          <cell r="D510" t="str">
            <v>m</v>
          </cell>
        </row>
        <row r="511">
          <cell r="A511" t="str">
            <v>2 S 03 416 54</v>
          </cell>
          <cell r="B511" t="str">
            <v>-</v>
          </cell>
          <cell r="C511" t="str">
            <v>Tub.ar c.D=2,0m prof.24/27m lâm.d'água LF/AC/BC/PC</v>
          </cell>
          <cell r="D511" t="str">
            <v>m</v>
          </cell>
        </row>
        <row r="512">
          <cell r="A512" t="str">
            <v>2 S 03 416 55</v>
          </cell>
          <cell r="B512" t="str">
            <v>-</v>
          </cell>
          <cell r="C512" t="str">
            <v>Tub.ar c.D=2,0m prof.27/31m lâm.d'água LF/AC/BC/PC</v>
          </cell>
          <cell r="D512" t="str">
            <v>m</v>
          </cell>
        </row>
        <row r="513">
          <cell r="A513" t="str">
            <v>2 S 03 416 61</v>
          </cell>
          <cell r="B513" t="str">
            <v>-</v>
          </cell>
          <cell r="C513" t="str">
            <v>Tub.ar c.D=2,2m prof.até12m lâm.d'água LF/AC/BC/PC</v>
          </cell>
          <cell r="D513" t="str">
            <v>m</v>
          </cell>
        </row>
        <row r="514">
          <cell r="A514" t="str">
            <v>2 S 03 416 62</v>
          </cell>
          <cell r="B514" t="str">
            <v>-</v>
          </cell>
          <cell r="C514" t="str">
            <v>Tub.ar c.D=2,2m prof.12/18m lâm.d'água LF/AC/BC/PC</v>
          </cell>
          <cell r="D514" t="str">
            <v>m</v>
          </cell>
        </row>
        <row r="515">
          <cell r="A515" t="str">
            <v>2 S 03 416 63</v>
          </cell>
          <cell r="B515" t="str">
            <v>-</v>
          </cell>
          <cell r="C515" t="str">
            <v>Tub.ar c.D=2,2m prof.18/24m lâm.d'água LF/AC/BC/PC</v>
          </cell>
          <cell r="D515" t="str">
            <v>m</v>
          </cell>
        </row>
        <row r="516">
          <cell r="A516" t="str">
            <v>2 S 03 416 64</v>
          </cell>
          <cell r="B516" t="str">
            <v>-</v>
          </cell>
          <cell r="C516" t="str">
            <v>Tub.ar c.D=2,2m prof.24/27m lâm.d'água LF/AC/BC/PC</v>
          </cell>
          <cell r="D516" t="str">
            <v>m</v>
          </cell>
        </row>
        <row r="517">
          <cell r="A517" t="str">
            <v>2 S 03 416 65</v>
          </cell>
          <cell r="B517" t="str">
            <v>-</v>
          </cell>
          <cell r="C517" t="str">
            <v>Tub.ar c.D=2,2m prof.27/31m lâm.d'água LF/AC/BC/PC</v>
          </cell>
          <cell r="D517" t="str">
            <v>m</v>
          </cell>
        </row>
        <row r="518">
          <cell r="A518" t="str">
            <v>2 S 03 510 00</v>
          </cell>
          <cell r="B518" t="str">
            <v>-</v>
          </cell>
          <cell r="C518" t="str">
            <v>Aparelho Apoio em Neoperene Fretado - forn. e aplic.</v>
          </cell>
          <cell r="D518" t="str">
            <v>kg</v>
          </cell>
          <cell r="H518" t="str">
            <v>EC-OAE-03</v>
          </cell>
        </row>
        <row r="519">
          <cell r="A519" t="str">
            <v>2 S 03 510 50</v>
          </cell>
          <cell r="B519" t="str">
            <v>-</v>
          </cell>
          <cell r="C519" t="str">
            <v>Fabric.guarda-corpo tipo GM,moldado no local AC/BC</v>
          </cell>
          <cell r="D519" t="str">
            <v>kg</v>
          </cell>
        </row>
        <row r="520">
          <cell r="A520" t="str">
            <v>2 S 03 580 01</v>
          </cell>
          <cell r="B520" t="str">
            <v>-</v>
          </cell>
          <cell r="C520" t="str">
            <v>Fornecimento, preparo e colocação formas aço CA 60</v>
          </cell>
          <cell r="D520" t="str">
            <v>kg</v>
          </cell>
          <cell r="H520" t="str">
            <v>DNER-ES-331/97</v>
          </cell>
        </row>
        <row r="521">
          <cell r="A521" t="str">
            <v>2 S 03 580 02</v>
          </cell>
          <cell r="B521" t="str">
            <v>-</v>
          </cell>
          <cell r="C521" t="str">
            <v>Fornecimento, preparo e colocação formas aço CA 50</v>
          </cell>
          <cell r="D521" t="str">
            <v>kg</v>
          </cell>
          <cell r="H521" t="str">
            <v>DNER-ES-331/97</v>
          </cell>
        </row>
        <row r="522">
          <cell r="A522" t="str">
            <v>2 S 03 580 03</v>
          </cell>
          <cell r="B522" t="str">
            <v>-</v>
          </cell>
          <cell r="C522" t="str">
            <v>Fornecimento, preparo e colocação formas aço CA 25</v>
          </cell>
          <cell r="D522" t="str">
            <v>kg</v>
          </cell>
          <cell r="H522" t="str">
            <v>DNER-ES-331/97</v>
          </cell>
        </row>
        <row r="523">
          <cell r="A523" t="str">
            <v>2 S 03 700 01</v>
          </cell>
          <cell r="B523" t="str">
            <v>-</v>
          </cell>
          <cell r="C523" t="str">
            <v>Fabricação guarda-corpo tipo GM, moldado no local</v>
          </cell>
          <cell r="D523" t="str">
            <v>m</v>
          </cell>
        </row>
        <row r="524">
          <cell r="A524" t="str">
            <v>2 S 03 700 51</v>
          </cell>
          <cell r="B524" t="str">
            <v>-</v>
          </cell>
          <cell r="C524" t="str">
            <v>Abertura concretag.bases tubulões céu aberto AC/BC</v>
          </cell>
          <cell r="D524" t="str">
            <v>m</v>
          </cell>
        </row>
        <row r="525">
          <cell r="A525" t="str">
            <v>2 S 03 920 01</v>
          </cell>
          <cell r="B525" t="str">
            <v>-</v>
          </cell>
          <cell r="C525" t="str">
            <v>Abertura concretagem bases tubulões céu aberto</v>
          </cell>
          <cell r="D525" t="str">
            <v>m³</v>
          </cell>
        </row>
        <row r="526">
          <cell r="A526" t="str">
            <v>2 S 03 930 00</v>
          </cell>
          <cell r="B526" t="str">
            <v>-</v>
          </cell>
          <cell r="C526" t="str">
            <v>Junta de cantoneira</v>
          </cell>
          <cell r="D526" t="str">
            <v>m</v>
          </cell>
        </row>
        <row r="527">
          <cell r="A527" t="str">
            <v>2 S 03 940 00</v>
          </cell>
          <cell r="B527" t="str">
            <v>-</v>
          </cell>
          <cell r="C527" t="str">
            <v>Compactação manual</v>
          </cell>
          <cell r="D527" t="str">
            <v>m³</v>
          </cell>
        </row>
        <row r="528">
          <cell r="A528" t="str">
            <v>2 S 03 940 01</v>
          </cell>
          <cell r="B528" t="str">
            <v>-</v>
          </cell>
          <cell r="C528" t="str">
            <v>Reaterro e compactação</v>
          </cell>
          <cell r="D528" t="str">
            <v>m³</v>
          </cell>
          <cell r="H528" t="str">
            <v>EC-D-01</v>
          </cell>
        </row>
        <row r="529">
          <cell r="A529" t="str">
            <v>2 S 03 951 01</v>
          </cell>
          <cell r="B529" t="str">
            <v>-</v>
          </cell>
          <cell r="C529" t="str">
            <v>Pintura com nata de cimento</v>
          </cell>
          <cell r="D529" t="str">
            <v>m²</v>
          </cell>
          <cell r="H529" t="str">
            <v>DNER-ES-330/97</v>
          </cell>
        </row>
        <row r="530">
          <cell r="A530" t="str">
            <v>2 S 03 990 01</v>
          </cell>
          <cell r="B530" t="str">
            <v>-</v>
          </cell>
          <cell r="C530" t="str">
            <v>Confecção e colocação cabo 4 cord de 12,7 mm - MAC</v>
          </cell>
          <cell r="D530" t="str">
            <v>kg</v>
          </cell>
        </row>
        <row r="531">
          <cell r="A531" t="str">
            <v>2 S 03 990 02</v>
          </cell>
          <cell r="B531" t="str">
            <v>-</v>
          </cell>
          <cell r="C531" t="str">
            <v>Confecção e colocação cabo 6 cord de 12,7 mm - MAC</v>
          </cell>
          <cell r="D531" t="str">
            <v>kg</v>
          </cell>
        </row>
        <row r="532">
          <cell r="A532" t="str">
            <v>2 S 03 990 03</v>
          </cell>
          <cell r="B532" t="str">
            <v>-</v>
          </cell>
          <cell r="C532" t="str">
            <v>Confecção e colocação cabo 7 cord de 12,7 mm - MAC</v>
          </cell>
          <cell r="D532" t="str">
            <v>kg</v>
          </cell>
        </row>
        <row r="533">
          <cell r="A533" t="str">
            <v>2 S 03 990 04</v>
          </cell>
          <cell r="B533" t="str">
            <v>-</v>
          </cell>
          <cell r="C533" t="str">
            <v>Confecção e colocação cabo 12 cord de 12,7 mm -MAC</v>
          </cell>
          <cell r="D533" t="str">
            <v>kg</v>
          </cell>
        </row>
        <row r="534">
          <cell r="A534" t="str">
            <v>2 S 03 990 05</v>
          </cell>
          <cell r="B534" t="str">
            <v>-</v>
          </cell>
          <cell r="C534" t="str">
            <v>Confecção e colocação cabo 4 cord. D=12,7mm FREYSS</v>
          </cell>
          <cell r="D534" t="str">
            <v>kg</v>
          </cell>
        </row>
        <row r="535">
          <cell r="A535" t="str">
            <v>2 S 03 990 06</v>
          </cell>
          <cell r="B535" t="str">
            <v>-</v>
          </cell>
          <cell r="C535" t="str">
            <v>Confecção e colocação cabo 6 cord. D=12,7mm FREYSS</v>
          </cell>
          <cell r="D535" t="str">
            <v>kg</v>
          </cell>
        </row>
        <row r="536">
          <cell r="A536" t="str">
            <v>2 S 03 990 07</v>
          </cell>
          <cell r="B536" t="str">
            <v>-</v>
          </cell>
          <cell r="C536" t="str">
            <v>Confecção e colocação cabo 7 cord. D=12,7mm FREYSS</v>
          </cell>
          <cell r="D536" t="str">
            <v>kg</v>
          </cell>
        </row>
        <row r="537">
          <cell r="A537" t="str">
            <v>2 S 03 990 08</v>
          </cell>
          <cell r="B537" t="str">
            <v>-</v>
          </cell>
          <cell r="C537" t="str">
            <v>Confecção e colocação cabo 12cord. D=12,7mm FREYSS</v>
          </cell>
          <cell r="D537" t="str">
            <v>kg</v>
          </cell>
        </row>
        <row r="538">
          <cell r="A538" t="str">
            <v>2 S 03 991 01</v>
          </cell>
          <cell r="B538" t="str">
            <v>-</v>
          </cell>
          <cell r="C538" t="str">
            <v>Dreno de PVC D=75 mm</v>
          </cell>
          <cell r="D538" t="str">
            <v>und</v>
          </cell>
          <cell r="H538" t="str">
            <v>DNIT 015-204-ES</v>
          </cell>
        </row>
        <row r="539">
          <cell r="A539" t="str">
            <v>2 S 03 991 02</v>
          </cell>
          <cell r="B539" t="str">
            <v>-</v>
          </cell>
          <cell r="C539" t="str">
            <v>Dreno de PVC D=100 mm</v>
          </cell>
          <cell r="D539" t="str">
            <v>und</v>
          </cell>
          <cell r="H539" t="str">
            <v>DNIT 015-204-ES</v>
          </cell>
        </row>
        <row r="540">
          <cell r="A540" t="str">
            <v>2 S 03 999 01</v>
          </cell>
          <cell r="B540" t="str">
            <v>-</v>
          </cell>
          <cell r="C540" t="str">
            <v>Protensão e injeção cabo 4 cord. D=12,7 mm - MAC</v>
          </cell>
          <cell r="D540" t="str">
            <v>und</v>
          </cell>
        </row>
        <row r="541">
          <cell r="A541" t="str">
            <v>2 S 03 999 02</v>
          </cell>
          <cell r="B541" t="str">
            <v>-</v>
          </cell>
          <cell r="C541" t="str">
            <v>Protensão e injeção cabo 6 cord. D=12,7 mm - MAC</v>
          </cell>
          <cell r="D541" t="str">
            <v>und</v>
          </cell>
        </row>
        <row r="542">
          <cell r="A542" t="str">
            <v>2 S 03 999 03</v>
          </cell>
          <cell r="B542" t="str">
            <v>-</v>
          </cell>
          <cell r="C542" t="str">
            <v>Protensão e injeção cabo 7 cord. D=12,7 mm - MAC</v>
          </cell>
          <cell r="D542" t="str">
            <v>und</v>
          </cell>
        </row>
        <row r="543">
          <cell r="A543" t="str">
            <v>2 S 03 999 04</v>
          </cell>
          <cell r="B543" t="str">
            <v>-</v>
          </cell>
          <cell r="C543" t="str">
            <v>Protensão e injeção cabo 12 cord. D=12,7 mm - MAC</v>
          </cell>
          <cell r="D543" t="str">
            <v>und</v>
          </cell>
        </row>
        <row r="544">
          <cell r="A544" t="str">
            <v>2 S 03 999 05</v>
          </cell>
          <cell r="B544" t="str">
            <v>-</v>
          </cell>
          <cell r="C544" t="str">
            <v>Protensão e injeção cabo 4 cord. D=12,7mm - FREYSS</v>
          </cell>
          <cell r="D544" t="str">
            <v>und</v>
          </cell>
        </row>
        <row r="545">
          <cell r="A545" t="str">
            <v>2 S 03 999 06</v>
          </cell>
          <cell r="B545" t="str">
            <v>-</v>
          </cell>
          <cell r="C545" t="str">
            <v>Protensão e injeção cabo 6 cord. D=12,7mm - FREYSS</v>
          </cell>
          <cell r="D545" t="str">
            <v>und</v>
          </cell>
        </row>
        <row r="546">
          <cell r="A546" t="str">
            <v>2 S 03 999 07</v>
          </cell>
          <cell r="B546" t="str">
            <v>-</v>
          </cell>
          <cell r="C546" t="str">
            <v>Protensão e injeção cabo 7 cord. D=12,7mm - FREYSS</v>
          </cell>
          <cell r="D546" t="str">
            <v>und</v>
          </cell>
        </row>
        <row r="547">
          <cell r="A547" t="str">
            <v>2 S 03 999 08</v>
          </cell>
          <cell r="B547" t="str">
            <v>-</v>
          </cell>
          <cell r="C547" t="str">
            <v>Protensão e injeção cabo 12 cord. D=12,7mm FREYSS</v>
          </cell>
          <cell r="D547" t="str">
            <v>und</v>
          </cell>
        </row>
        <row r="548">
          <cell r="A548" t="str">
            <v>2 S 04 000 00</v>
          </cell>
          <cell r="B548" t="str">
            <v>-</v>
          </cell>
          <cell r="C548" t="str">
            <v>Escavação manual em material de 1a cat</v>
          </cell>
          <cell r="D548" t="str">
            <v>m³</v>
          </cell>
          <cell r="H548" t="str">
            <v>EC-D-02</v>
          </cell>
        </row>
        <row r="549">
          <cell r="A549" t="str">
            <v>2 S 04 000 01</v>
          </cell>
          <cell r="B549" t="str">
            <v>-</v>
          </cell>
          <cell r="C549" t="str">
            <v>Escavação manual reat.compact.mat.1a cat.</v>
          </cell>
          <cell r="D549" t="str">
            <v>m³</v>
          </cell>
          <cell r="H549" t="str">
            <v>EC-D-02</v>
          </cell>
        </row>
        <row r="550">
          <cell r="A550" t="str">
            <v>2 S 04 001 00</v>
          </cell>
          <cell r="B550" t="str">
            <v>-</v>
          </cell>
          <cell r="C550" t="str">
            <v>Escavação mecânica de vala em mat.1a cat.</v>
          </cell>
          <cell r="D550" t="str">
            <v>m³</v>
          </cell>
          <cell r="H550" t="str">
            <v>EC-D-01</v>
          </cell>
        </row>
        <row r="551">
          <cell r="A551" t="str">
            <v>2 S 04 001 01</v>
          </cell>
          <cell r="B551" t="str">
            <v>-</v>
          </cell>
          <cell r="C551" t="str">
            <v>Escavação mecânica reat. e comp. vala mat.1a cat.</v>
          </cell>
          <cell r="D551" t="str">
            <v>m³</v>
          </cell>
          <cell r="H551" t="str">
            <v>EC-D-03</v>
          </cell>
        </row>
        <row r="552">
          <cell r="A552" t="str">
            <v>2 S 04 002 01</v>
          </cell>
          <cell r="B552" t="str">
            <v>-</v>
          </cell>
          <cell r="C552" t="str">
            <v>Perfuração para dreno sub-horizontal mat. 1a cat.</v>
          </cell>
          <cell r="D552" t="str">
            <v>m</v>
          </cell>
        </row>
        <row r="553">
          <cell r="A553" t="str">
            <v>2 S 04 010 00</v>
          </cell>
          <cell r="B553" t="str">
            <v>-</v>
          </cell>
          <cell r="C553" t="str">
            <v>Escavação manual material 2a categoria</v>
          </cell>
          <cell r="D553" t="str">
            <v>m³</v>
          </cell>
          <cell r="H553" t="str">
            <v>EC-D-02</v>
          </cell>
        </row>
        <row r="554">
          <cell r="A554" t="str">
            <v>2 S 04 010 01</v>
          </cell>
          <cell r="B554" t="str">
            <v>-</v>
          </cell>
          <cell r="C554" t="str">
            <v>Escavação manual reat.compactação em mat.2a cat.</v>
          </cell>
          <cell r="D554" t="str">
            <v>m³</v>
          </cell>
          <cell r="H554" t="str">
            <v>EC-D-02</v>
          </cell>
        </row>
        <row r="555">
          <cell r="A555" t="str">
            <v>2 S 04 011 00</v>
          </cell>
          <cell r="B555" t="str">
            <v>-</v>
          </cell>
          <cell r="C555" t="str">
            <v>Escavação mecânica de vala em mat. 2a categoria</v>
          </cell>
          <cell r="D555" t="str">
            <v>m³</v>
          </cell>
          <cell r="H555" t="str">
            <v>EC-D-01</v>
          </cell>
        </row>
        <row r="556">
          <cell r="A556" t="str">
            <v>2 S 04 011 01</v>
          </cell>
          <cell r="B556" t="str">
            <v>-</v>
          </cell>
          <cell r="C556" t="str">
            <v>Escavação mecânica reat.compact. vala mat.2a cat.</v>
          </cell>
          <cell r="D556" t="str">
            <v>m³</v>
          </cell>
          <cell r="H556" t="str">
            <v>EC-D-03</v>
          </cell>
        </row>
        <row r="557">
          <cell r="A557" t="str">
            <v>2 S 04 012 01</v>
          </cell>
          <cell r="B557" t="str">
            <v>-</v>
          </cell>
          <cell r="C557" t="str">
            <v>Perfuração para dreno sub-horizontal mat 2a cat.</v>
          </cell>
          <cell r="D557" t="str">
            <v>m</v>
          </cell>
        </row>
        <row r="558">
          <cell r="A558" t="str">
            <v>2 S 04 020 00</v>
          </cell>
          <cell r="B558" t="str">
            <v>-</v>
          </cell>
          <cell r="C558" t="str">
            <v>Escavação em vala material de 3a categoria</v>
          </cell>
          <cell r="D558" t="str">
            <v>m³</v>
          </cell>
          <cell r="H558" t="str">
            <v>EC-D-02</v>
          </cell>
        </row>
        <row r="559">
          <cell r="A559" t="str">
            <v>2 S 04 100 01</v>
          </cell>
          <cell r="B559" t="str">
            <v>-</v>
          </cell>
          <cell r="C559" t="str">
            <v>Corpo BSTC D=0,60m</v>
          </cell>
          <cell r="D559" t="str">
            <v>m</v>
          </cell>
          <cell r="H559" t="str">
            <v>DNIT 023/2004-ES</v>
          </cell>
        </row>
        <row r="560">
          <cell r="A560" t="str">
            <v>2 S 04 100 02</v>
          </cell>
          <cell r="B560" t="str">
            <v>-</v>
          </cell>
          <cell r="C560" t="str">
            <v>Corpo BSTC D=0,80m</v>
          </cell>
          <cell r="D560" t="str">
            <v>m</v>
          </cell>
          <cell r="H560" t="str">
            <v>DNIT 023/2004-ES</v>
          </cell>
        </row>
        <row r="561">
          <cell r="A561" t="str">
            <v>2 S 04 100 03</v>
          </cell>
          <cell r="B561" t="str">
            <v>-</v>
          </cell>
          <cell r="C561" t="str">
            <v>Corpo BSTC D=1,00m</v>
          </cell>
          <cell r="D561" t="str">
            <v>m</v>
          </cell>
          <cell r="H561" t="str">
            <v>DNIT 023/2004-ES</v>
          </cell>
        </row>
        <row r="562">
          <cell r="A562" t="str">
            <v>2 S 04 100 04</v>
          </cell>
          <cell r="B562" t="str">
            <v>-</v>
          </cell>
          <cell r="C562" t="str">
            <v>Corpo BSTC D=1,20m</v>
          </cell>
          <cell r="D562" t="str">
            <v>m</v>
          </cell>
          <cell r="H562" t="str">
            <v>DNIT 023/2004-ES</v>
          </cell>
        </row>
        <row r="563">
          <cell r="A563" t="str">
            <v>2 S 04 100 05</v>
          </cell>
          <cell r="B563" t="str">
            <v>-</v>
          </cell>
          <cell r="C563" t="str">
            <v>Corpo BSTC D=1,50m</v>
          </cell>
          <cell r="D563" t="str">
            <v>m</v>
          </cell>
          <cell r="H563" t="str">
            <v>DNIT 023/2004-ES</v>
          </cell>
        </row>
        <row r="564">
          <cell r="A564" t="str">
            <v>2 S 04 100 51</v>
          </cell>
          <cell r="B564" t="str">
            <v>-</v>
          </cell>
          <cell r="C564" t="str">
            <v>Corpo BSTC D=0,60 m AC/BC/PC</v>
          </cell>
          <cell r="D564" t="str">
            <v>m</v>
          </cell>
          <cell r="H564" t="str">
            <v>DNIT 023/2004-ES</v>
          </cell>
        </row>
        <row r="565">
          <cell r="A565" t="str">
            <v>2 S 04 100 52</v>
          </cell>
          <cell r="B565" t="str">
            <v>-</v>
          </cell>
          <cell r="C565" t="str">
            <v>Corpo BSTC D=0,80 m AC/BC/PC</v>
          </cell>
          <cell r="D565" t="str">
            <v>m</v>
          </cell>
          <cell r="H565" t="str">
            <v>DNIT 023/2004-ES</v>
          </cell>
        </row>
        <row r="566">
          <cell r="A566" t="str">
            <v>2 S 04 100 53</v>
          </cell>
          <cell r="B566" t="str">
            <v>-</v>
          </cell>
          <cell r="C566" t="str">
            <v>Corpo BSTC D=1,00 m AC/BC/PC</v>
          </cell>
          <cell r="D566" t="str">
            <v>m</v>
          </cell>
          <cell r="H566" t="str">
            <v>DNIT 023/2004-ES</v>
          </cell>
        </row>
        <row r="567">
          <cell r="A567" t="str">
            <v>2 S 04 100 54</v>
          </cell>
          <cell r="B567" t="str">
            <v>-</v>
          </cell>
          <cell r="C567" t="str">
            <v>Corpo BSTC D=1,20 m AC/BC/PC</v>
          </cell>
          <cell r="D567" t="str">
            <v>m</v>
          </cell>
          <cell r="H567" t="str">
            <v>DNIT 023/2004-ES</v>
          </cell>
        </row>
        <row r="568">
          <cell r="A568" t="str">
            <v>2 S 04 100 55</v>
          </cell>
          <cell r="B568" t="str">
            <v>-</v>
          </cell>
          <cell r="C568" t="str">
            <v>Corpo BSTC D=1,50 m AC/BC/PC</v>
          </cell>
          <cell r="D568" t="str">
            <v>m</v>
          </cell>
          <cell r="H568" t="str">
            <v>DNIT 023/2004-ES</v>
          </cell>
        </row>
        <row r="569">
          <cell r="A569" t="str">
            <v>2 S 04 101 01</v>
          </cell>
          <cell r="B569" t="str">
            <v>-</v>
          </cell>
          <cell r="C569" t="str">
            <v>Boca BSTC D=0,60 m normal</v>
          </cell>
          <cell r="D569" t="str">
            <v>und</v>
          </cell>
          <cell r="H569" t="str">
            <v>DNIT 023/2004-ES</v>
          </cell>
        </row>
        <row r="570">
          <cell r="A570" t="str">
            <v>2 S 04 101 02</v>
          </cell>
          <cell r="B570" t="str">
            <v>-</v>
          </cell>
          <cell r="C570" t="str">
            <v>Boca BSTC D=0,80m normal</v>
          </cell>
          <cell r="D570" t="str">
            <v>und</v>
          </cell>
          <cell r="H570" t="str">
            <v>DNIT 023/2004-ES</v>
          </cell>
        </row>
        <row r="571">
          <cell r="A571" t="str">
            <v>2 S 04 101 03</v>
          </cell>
          <cell r="B571" t="str">
            <v>-</v>
          </cell>
          <cell r="C571" t="str">
            <v>Boca BSTC D=1,00m normal</v>
          </cell>
          <cell r="D571" t="str">
            <v>und</v>
          </cell>
          <cell r="H571" t="str">
            <v>DNIT 023/2004-ES</v>
          </cell>
        </row>
        <row r="572">
          <cell r="A572" t="str">
            <v>2 S 04 101 04</v>
          </cell>
          <cell r="B572" t="str">
            <v>-</v>
          </cell>
          <cell r="C572" t="str">
            <v>Boca BSTC D=1,20m normal</v>
          </cell>
          <cell r="D572" t="str">
            <v>und</v>
          </cell>
          <cell r="H572" t="str">
            <v>DNIT 023/2004-ES</v>
          </cell>
        </row>
        <row r="573">
          <cell r="A573" t="str">
            <v>2 S 04 101 05</v>
          </cell>
          <cell r="B573" t="str">
            <v>-</v>
          </cell>
          <cell r="C573" t="str">
            <v>Boca BSTC D=1,50m normal</v>
          </cell>
          <cell r="D573" t="str">
            <v>und</v>
          </cell>
          <cell r="H573" t="str">
            <v>DNIT 023/2004-ES</v>
          </cell>
        </row>
        <row r="574">
          <cell r="A574" t="str">
            <v>2 S 04 101 06</v>
          </cell>
          <cell r="B574" t="str">
            <v>-</v>
          </cell>
          <cell r="C574" t="str">
            <v>Boca BSTC D=0,60m - esc.=15</v>
          </cell>
          <cell r="D574" t="str">
            <v>und</v>
          </cell>
          <cell r="H574" t="str">
            <v>DNIT 023/2004-ES</v>
          </cell>
        </row>
        <row r="575">
          <cell r="A575" t="str">
            <v>2 S 04 101 07</v>
          </cell>
          <cell r="B575" t="str">
            <v>-</v>
          </cell>
          <cell r="C575" t="str">
            <v>Boca BSTC D=0,80 m - esc.=15</v>
          </cell>
          <cell r="D575" t="str">
            <v>und</v>
          </cell>
          <cell r="H575" t="str">
            <v>DNIT 023/2004-ES</v>
          </cell>
        </row>
        <row r="576">
          <cell r="A576" t="str">
            <v>2 S 04 101 08</v>
          </cell>
          <cell r="B576" t="str">
            <v>-</v>
          </cell>
          <cell r="C576" t="str">
            <v>Boca BSTC D=1,00 m - esc.=15</v>
          </cell>
          <cell r="D576" t="str">
            <v>und</v>
          </cell>
          <cell r="H576" t="str">
            <v>DNIT 023/2004-ES</v>
          </cell>
        </row>
        <row r="577">
          <cell r="A577" t="str">
            <v>2 S 04 101 09</v>
          </cell>
          <cell r="B577" t="str">
            <v>-</v>
          </cell>
          <cell r="C577" t="str">
            <v>Boca BSTC D=1,20 m - esc.=15</v>
          </cell>
          <cell r="D577" t="str">
            <v>und</v>
          </cell>
          <cell r="H577" t="str">
            <v>DNIT 023/2004-ES</v>
          </cell>
        </row>
        <row r="578">
          <cell r="A578" t="str">
            <v>2 S 04 101 10</v>
          </cell>
          <cell r="B578" t="str">
            <v>-</v>
          </cell>
          <cell r="C578" t="str">
            <v>Boca BSTC D=1,50 m - esc.=15</v>
          </cell>
          <cell r="D578" t="str">
            <v>und</v>
          </cell>
          <cell r="H578" t="str">
            <v>DNIT 023/2004-ES</v>
          </cell>
        </row>
        <row r="579">
          <cell r="A579" t="str">
            <v>2 S 04 101 11</v>
          </cell>
          <cell r="B579" t="str">
            <v>-</v>
          </cell>
          <cell r="C579" t="str">
            <v>Boca BSTC D=0,60 m - esc.=30</v>
          </cell>
          <cell r="D579" t="str">
            <v>und</v>
          </cell>
          <cell r="H579" t="str">
            <v>DNIT 023/2004-ES</v>
          </cell>
        </row>
        <row r="580">
          <cell r="A580" t="str">
            <v>2 S 04 101 12</v>
          </cell>
          <cell r="B580" t="str">
            <v>-</v>
          </cell>
          <cell r="C580" t="str">
            <v>Boca BSTC D=0,80 m - esc.=30</v>
          </cell>
          <cell r="D580" t="str">
            <v>und</v>
          </cell>
          <cell r="H580" t="str">
            <v>DNIT 023/2004-ES</v>
          </cell>
        </row>
        <row r="581">
          <cell r="A581" t="str">
            <v>2 S 04 101 13</v>
          </cell>
          <cell r="B581" t="str">
            <v>-</v>
          </cell>
          <cell r="C581" t="str">
            <v>Boca BSTC D=1,00 m - esc.=30</v>
          </cell>
          <cell r="D581" t="str">
            <v>und</v>
          </cell>
          <cell r="H581" t="str">
            <v>DNIT 023/2004-ES</v>
          </cell>
        </row>
        <row r="582">
          <cell r="A582" t="str">
            <v>2 S 04 101 14</v>
          </cell>
          <cell r="B582" t="str">
            <v>-</v>
          </cell>
          <cell r="C582" t="str">
            <v>Boca BSTC D=1,20 m - esc.=30</v>
          </cell>
          <cell r="D582" t="str">
            <v>und</v>
          </cell>
          <cell r="H582" t="str">
            <v>DNIT 023/2004-ES</v>
          </cell>
        </row>
        <row r="583">
          <cell r="A583" t="str">
            <v>2 S 04 101 15</v>
          </cell>
          <cell r="B583" t="str">
            <v>-</v>
          </cell>
          <cell r="C583" t="str">
            <v>Boca BSTC D=1,50 m - esc.=30</v>
          </cell>
          <cell r="D583" t="str">
            <v>und</v>
          </cell>
          <cell r="H583" t="str">
            <v>DNIT 023/2004-ES</v>
          </cell>
        </row>
        <row r="584">
          <cell r="A584" t="str">
            <v>2 S 04 101 16</v>
          </cell>
          <cell r="B584" t="str">
            <v>-</v>
          </cell>
          <cell r="C584" t="str">
            <v>Boca BSTC D=0,60 m - esc.=45</v>
          </cell>
          <cell r="D584" t="str">
            <v>und</v>
          </cell>
          <cell r="H584" t="str">
            <v>DNIT 023/2004-ES</v>
          </cell>
        </row>
        <row r="585">
          <cell r="A585" t="str">
            <v>2 S 04 101 17</v>
          </cell>
          <cell r="B585" t="str">
            <v>-</v>
          </cell>
          <cell r="C585" t="str">
            <v>Boca BSTC D=0,80 m - esc.=45</v>
          </cell>
          <cell r="D585" t="str">
            <v>und</v>
          </cell>
          <cell r="H585" t="str">
            <v>DNIT 023/2004-ES</v>
          </cell>
        </row>
        <row r="586">
          <cell r="A586" t="str">
            <v>2 S 04 101 18</v>
          </cell>
          <cell r="B586" t="str">
            <v>-</v>
          </cell>
          <cell r="C586" t="str">
            <v>Boca BSTC D=1,00 m - esc.=45</v>
          </cell>
          <cell r="D586" t="str">
            <v>und</v>
          </cell>
          <cell r="H586" t="str">
            <v>DNIT 023/2004-ES</v>
          </cell>
        </row>
        <row r="587">
          <cell r="A587" t="str">
            <v>2 S 04 101 19</v>
          </cell>
          <cell r="B587" t="str">
            <v>-</v>
          </cell>
          <cell r="C587" t="str">
            <v>Boca BSTC D=1,20 m - esc.=45</v>
          </cell>
          <cell r="D587" t="str">
            <v>und</v>
          </cell>
          <cell r="H587" t="str">
            <v>DNIT 023/2004-ES</v>
          </cell>
        </row>
        <row r="588">
          <cell r="A588" t="str">
            <v>2 S 04 101 20</v>
          </cell>
          <cell r="B588" t="str">
            <v>-</v>
          </cell>
          <cell r="C588" t="str">
            <v>Boca BSTC D=1,50 m - esc.=45</v>
          </cell>
          <cell r="D588" t="str">
            <v>und</v>
          </cell>
          <cell r="H588" t="str">
            <v>DNIT 023/2004-ES</v>
          </cell>
        </row>
        <row r="589">
          <cell r="A589" t="str">
            <v>2 S 04 101 51</v>
          </cell>
          <cell r="B589" t="str">
            <v>-</v>
          </cell>
          <cell r="C589" t="str">
            <v>Boca BSTC D=0,60 m normal AC/BC/PC</v>
          </cell>
          <cell r="D589" t="str">
            <v>und</v>
          </cell>
          <cell r="H589" t="str">
            <v>DNIT 023/2004-ES</v>
          </cell>
        </row>
        <row r="590">
          <cell r="A590" t="str">
            <v>2 S 04 101 52</v>
          </cell>
          <cell r="B590" t="str">
            <v>-</v>
          </cell>
          <cell r="C590" t="str">
            <v>Boca BSTC D=0,80 m normal AC/BC/PC</v>
          </cell>
          <cell r="D590" t="str">
            <v>und</v>
          </cell>
          <cell r="H590" t="str">
            <v>DNIT 023/2004-ES</v>
          </cell>
        </row>
        <row r="591">
          <cell r="A591" t="str">
            <v>2 S 04 101 53</v>
          </cell>
          <cell r="B591" t="str">
            <v>-</v>
          </cell>
          <cell r="C591" t="str">
            <v>Boca BSTC D=1,00 m normal AC/BC/PC</v>
          </cell>
          <cell r="D591" t="str">
            <v>und</v>
          </cell>
          <cell r="H591" t="str">
            <v>DNIT 023/2004-ES</v>
          </cell>
        </row>
        <row r="592">
          <cell r="A592" t="str">
            <v>2 S 04 101 54</v>
          </cell>
          <cell r="B592" t="str">
            <v>-</v>
          </cell>
          <cell r="C592" t="str">
            <v>Boca BSTC D=1,20 m normal AC/BC/PC</v>
          </cell>
          <cell r="D592" t="str">
            <v>und</v>
          </cell>
          <cell r="H592" t="str">
            <v>DNIT 023/2004-ES</v>
          </cell>
        </row>
        <row r="593">
          <cell r="A593" t="str">
            <v>2 S 04 101 55</v>
          </cell>
          <cell r="B593" t="str">
            <v>-</v>
          </cell>
          <cell r="C593" t="str">
            <v>Boca BSTC D=1,50 m normal AC/BC/PC</v>
          </cell>
          <cell r="D593" t="str">
            <v>und</v>
          </cell>
          <cell r="H593" t="str">
            <v>DNIT 023/2004-ES</v>
          </cell>
        </row>
        <row r="594">
          <cell r="A594" t="str">
            <v>2 S 04 101 56</v>
          </cell>
          <cell r="B594" t="str">
            <v>-</v>
          </cell>
          <cell r="C594" t="str">
            <v>Boca BSTC D=0,60 m - esc=15 AC/BC/PC</v>
          </cell>
          <cell r="D594" t="str">
            <v>und</v>
          </cell>
          <cell r="H594" t="str">
            <v>DNIT 023/2004-ES</v>
          </cell>
        </row>
        <row r="595">
          <cell r="A595" t="str">
            <v>2 S 04 101 57</v>
          </cell>
          <cell r="B595" t="str">
            <v>-</v>
          </cell>
          <cell r="C595" t="str">
            <v>Boca BSTC D=0,80 m - esc=15 AC/BC/PC</v>
          </cell>
          <cell r="D595" t="str">
            <v>und</v>
          </cell>
          <cell r="H595" t="str">
            <v>DNIT 023/2004-ES</v>
          </cell>
        </row>
        <row r="596">
          <cell r="A596" t="str">
            <v>2 S 04 101 58</v>
          </cell>
          <cell r="B596" t="str">
            <v>-</v>
          </cell>
          <cell r="C596" t="str">
            <v>Boca BSTC D=1,00 m - esc=15 AC/BC/PC</v>
          </cell>
          <cell r="D596" t="str">
            <v>und</v>
          </cell>
          <cell r="H596" t="str">
            <v>DNIT 023/2004-ES</v>
          </cell>
        </row>
        <row r="597">
          <cell r="A597" t="str">
            <v>2 S 04 101 59</v>
          </cell>
          <cell r="B597" t="str">
            <v>-</v>
          </cell>
          <cell r="C597" t="str">
            <v>Boca BSTC D=1,20 m - esc=15 AC/BC/PC</v>
          </cell>
          <cell r="D597" t="str">
            <v>und</v>
          </cell>
          <cell r="H597" t="str">
            <v>DNIT 023/2004-ES</v>
          </cell>
        </row>
        <row r="598">
          <cell r="A598" t="str">
            <v>2 S 04 101 60</v>
          </cell>
          <cell r="B598" t="str">
            <v>-</v>
          </cell>
          <cell r="C598" t="str">
            <v>Boca BSTC D=1,50 m - esc=15 AC/BC/PC</v>
          </cell>
          <cell r="D598" t="str">
            <v>und</v>
          </cell>
          <cell r="H598" t="str">
            <v>DNIT 023/2004-ES</v>
          </cell>
        </row>
        <row r="599">
          <cell r="A599" t="str">
            <v>2 S 04 101 61</v>
          </cell>
          <cell r="B599" t="str">
            <v>-</v>
          </cell>
          <cell r="C599" t="str">
            <v>Boca BSTC D=0,60 m - esc=30 AC/BC/PC</v>
          </cell>
          <cell r="D599" t="str">
            <v>und</v>
          </cell>
          <cell r="H599" t="str">
            <v>DNIT 023/2004-ES</v>
          </cell>
        </row>
        <row r="600">
          <cell r="A600" t="str">
            <v>2 S 04 101 62</v>
          </cell>
          <cell r="B600" t="str">
            <v>-</v>
          </cell>
          <cell r="C600" t="str">
            <v>Boca BSTC D=0,80 m - esc=30 AC/BC/PC</v>
          </cell>
          <cell r="D600" t="str">
            <v>und</v>
          </cell>
          <cell r="H600" t="str">
            <v>DNIT 023/2004-ES</v>
          </cell>
        </row>
        <row r="601">
          <cell r="A601" t="str">
            <v>2 S 04 101 63</v>
          </cell>
          <cell r="B601" t="str">
            <v>-</v>
          </cell>
          <cell r="C601" t="str">
            <v>Boca BSTC D=1,00 m - esc=30 AC/BC/PC</v>
          </cell>
          <cell r="D601" t="str">
            <v>und</v>
          </cell>
          <cell r="H601" t="str">
            <v>DNIT 023/2004-ES</v>
          </cell>
        </row>
        <row r="602">
          <cell r="A602" t="str">
            <v>2 S 04 101 64</v>
          </cell>
          <cell r="B602" t="str">
            <v>-</v>
          </cell>
          <cell r="C602" t="str">
            <v>Boca BSTC D=1,20 m - esc=30 AC/BC/PC</v>
          </cell>
          <cell r="D602" t="str">
            <v>und</v>
          </cell>
          <cell r="H602" t="str">
            <v>DNIT 023/2004-ES</v>
          </cell>
        </row>
        <row r="603">
          <cell r="A603" t="str">
            <v>2 S 04 101 65</v>
          </cell>
          <cell r="B603" t="str">
            <v>-</v>
          </cell>
          <cell r="C603" t="str">
            <v>Boca BSTC D=1,50 m - esc=30 AC/BC/PC</v>
          </cell>
          <cell r="D603" t="str">
            <v>und</v>
          </cell>
          <cell r="H603" t="str">
            <v>DNIT 023/2004-ES</v>
          </cell>
        </row>
        <row r="604">
          <cell r="A604" t="str">
            <v>2 S 04 101 66</v>
          </cell>
          <cell r="B604" t="str">
            <v>-</v>
          </cell>
          <cell r="C604" t="str">
            <v>Boca BSTC D=0,60 m - esc=45 AC/BC/PC</v>
          </cell>
          <cell r="D604" t="str">
            <v>und</v>
          </cell>
          <cell r="H604" t="str">
            <v>DNIT 023/2004-ES</v>
          </cell>
        </row>
        <row r="605">
          <cell r="A605" t="str">
            <v>2 S 04 101 67</v>
          </cell>
          <cell r="B605" t="str">
            <v>-</v>
          </cell>
          <cell r="C605" t="str">
            <v>Boca BSTC D=0,80 m - esc=45 AC/BC/PC</v>
          </cell>
          <cell r="D605" t="str">
            <v>und</v>
          </cell>
          <cell r="H605" t="str">
            <v>DNIT 023/2004-ES</v>
          </cell>
        </row>
        <row r="606">
          <cell r="A606" t="str">
            <v>2 S 04 101 68</v>
          </cell>
          <cell r="B606" t="str">
            <v>-</v>
          </cell>
          <cell r="C606" t="str">
            <v>Boca BSTC D=1,00 m - esc=45 AC/BC/PC</v>
          </cell>
          <cell r="D606" t="str">
            <v>und</v>
          </cell>
          <cell r="H606" t="str">
            <v>DNIT 023/2004-ES</v>
          </cell>
        </row>
        <row r="607">
          <cell r="A607" t="str">
            <v>2 S 04 101 69</v>
          </cell>
          <cell r="B607" t="str">
            <v>-</v>
          </cell>
          <cell r="C607" t="str">
            <v>Boca BSTC D=1,20 m - esc=45 AC/BC/PC</v>
          </cell>
          <cell r="D607" t="str">
            <v>und</v>
          </cell>
          <cell r="H607" t="str">
            <v>DNIT 023/2004-ES</v>
          </cell>
        </row>
        <row r="608">
          <cell r="A608" t="str">
            <v>2 S 04 101 70</v>
          </cell>
          <cell r="B608" t="str">
            <v>-</v>
          </cell>
          <cell r="C608" t="str">
            <v>Boca BSTC D=1,50 m - esc=45 AC/BC/PC</v>
          </cell>
          <cell r="D608" t="str">
            <v>und</v>
          </cell>
          <cell r="H608" t="str">
            <v>DNIT 023/2004-ES</v>
          </cell>
        </row>
        <row r="609">
          <cell r="A609" t="str">
            <v>2 S 04 110 01</v>
          </cell>
          <cell r="B609" t="str">
            <v>-</v>
          </cell>
          <cell r="C609" t="str">
            <v>Corpo BDTC D=1,00m</v>
          </cell>
          <cell r="D609" t="str">
            <v>m</v>
          </cell>
          <cell r="H609" t="str">
            <v>DNIT 023/2004-ES</v>
          </cell>
        </row>
        <row r="610">
          <cell r="A610" t="str">
            <v>2 S 04 110 02</v>
          </cell>
          <cell r="B610" t="str">
            <v>-</v>
          </cell>
          <cell r="C610" t="str">
            <v>Corpo BDTC D=1,20m</v>
          </cell>
          <cell r="D610" t="str">
            <v>m</v>
          </cell>
          <cell r="H610" t="str">
            <v>DNIT 023/2004-ES</v>
          </cell>
        </row>
        <row r="611">
          <cell r="A611" t="str">
            <v>2 S 04 110 03</v>
          </cell>
          <cell r="B611" t="str">
            <v>-</v>
          </cell>
          <cell r="C611" t="str">
            <v>Corpo BDTC D=1,50m</v>
          </cell>
          <cell r="D611" t="str">
            <v>m</v>
          </cell>
          <cell r="H611" t="str">
            <v>DNIT 023/2004-ES</v>
          </cell>
        </row>
        <row r="612">
          <cell r="A612" t="str">
            <v>2 S 04 110 51</v>
          </cell>
          <cell r="B612" t="str">
            <v>-</v>
          </cell>
          <cell r="C612" t="str">
            <v>Corpo BDTC D=1,00 m AC/BC/PC</v>
          </cell>
          <cell r="D612" t="str">
            <v>m</v>
          </cell>
          <cell r="H612" t="str">
            <v>DNIT 023/2004-ES</v>
          </cell>
        </row>
        <row r="613">
          <cell r="A613" t="str">
            <v>2 S 04 110 52</v>
          </cell>
          <cell r="B613" t="str">
            <v>-</v>
          </cell>
          <cell r="C613" t="str">
            <v>Corpo BDTC D=1,20 m AC/BC/PC</v>
          </cell>
          <cell r="D613" t="str">
            <v>m</v>
          </cell>
          <cell r="H613" t="str">
            <v>DNIT 023/2004-ES</v>
          </cell>
        </row>
        <row r="614">
          <cell r="A614" t="str">
            <v>2 S 04 110 53</v>
          </cell>
          <cell r="B614" t="str">
            <v>-</v>
          </cell>
          <cell r="C614" t="str">
            <v>Corpo BDTC D=1,50 m AC/BC/PC</v>
          </cell>
          <cell r="D614" t="str">
            <v>m</v>
          </cell>
          <cell r="H614" t="str">
            <v>DNIT 023/2004-ES</v>
          </cell>
        </row>
        <row r="615">
          <cell r="A615" t="str">
            <v>2 S 04 111 01</v>
          </cell>
          <cell r="B615" t="str">
            <v>-</v>
          </cell>
          <cell r="C615" t="str">
            <v>Boca BDTC D=1,00m normal</v>
          </cell>
          <cell r="D615" t="str">
            <v>und</v>
          </cell>
          <cell r="H615" t="str">
            <v>DNIT 023/2004-ES</v>
          </cell>
        </row>
        <row r="616">
          <cell r="A616" t="str">
            <v>2 S 04 111 02</v>
          </cell>
          <cell r="B616" t="str">
            <v>-</v>
          </cell>
          <cell r="C616" t="str">
            <v>Boca BDTC D=1,20m normal</v>
          </cell>
          <cell r="D616" t="str">
            <v>und</v>
          </cell>
          <cell r="H616" t="str">
            <v>DNIT 023/2004-ES</v>
          </cell>
        </row>
        <row r="617">
          <cell r="A617" t="str">
            <v>2 S 04 111 03</v>
          </cell>
          <cell r="B617" t="str">
            <v>-</v>
          </cell>
          <cell r="C617" t="str">
            <v>Boca BDTC D=1,50m normal</v>
          </cell>
          <cell r="D617" t="str">
            <v>und</v>
          </cell>
          <cell r="H617" t="str">
            <v>DNIT 023/2004-ES</v>
          </cell>
        </row>
        <row r="618">
          <cell r="A618" t="str">
            <v>2 S 04 111 05</v>
          </cell>
          <cell r="B618" t="str">
            <v>-</v>
          </cell>
          <cell r="C618" t="str">
            <v>Boca BDTC D=1,00 m - esc.=15</v>
          </cell>
          <cell r="D618" t="str">
            <v>und</v>
          </cell>
          <cell r="H618" t="str">
            <v>DNIT 023/2004-ES</v>
          </cell>
        </row>
        <row r="619">
          <cell r="A619" t="str">
            <v>2 S 04 111 06</v>
          </cell>
          <cell r="B619" t="str">
            <v>-</v>
          </cell>
          <cell r="C619" t="str">
            <v>Boca BDTC D=1,20 m - esc.=15</v>
          </cell>
          <cell r="D619" t="str">
            <v>und</v>
          </cell>
          <cell r="H619" t="str">
            <v>DNIT 023/2004-ES</v>
          </cell>
        </row>
        <row r="620">
          <cell r="A620" t="str">
            <v>2 S 04 111 07</v>
          </cell>
          <cell r="B620" t="str">
            <v>-</v>
          </cell>
          <cell r="C620" t="str">
            <v>Boca BDTC D=1,50 m - esc.=15</v>
          </cell>
          <cell r="D620" t="str">
            <v>und</v>
          </cell>
          <cell r="H620" t="str">
            <v>DNIT 023/2004-ES</v>
          </cell>
        </row>
        <row r="621">
          <cell r="A621" t="str">
            <v>2 S 04 111 08</v>
          </cell>
          <cell r="B621" t="str">
            <v>-</v>
          </cell>
          <cell r="C621" t="str">
            <v>Boca BDTC D=1,00 - esc.=30</v>
          </cell>
          <cell r="D621" t="str">
            <v>und</v>
          </cell>
          <cell r="H621" t="str">
            <v>DNIT 023/2004-ES</v>
          </cell>
        </row>
        <row r="622">
          <cell r="A622" t="str">
            <v>2 S 04 111 09</v>
          </cell>
          <cell r="B622" t="str">
            <v>-</v>
          </cell>
          <cell r="C622" t="str">
            <v>Boca BDTC D=1,20 m - esc.=30</v>
          </cell>
          <cell r="D622" t="str">
            <v>und</v>
          </cell>
          <cell r="H622" t="str">
            <v>DNIT 023/2004-ES</v>
          </cell>
        </row>
        <row r="623">
          <cell r="A623" t="str">
            <v>2 S 04 111 10</v>
          </cell>
          <cell r="B623" t="str">
            <v>-</v>
          </cell>
          <cell r="C623" t="str">
            <v>Boca BDTC D=1,50 m - esc.=30</v>
          </cell>
          <cell r="D623" t="str">
            <v>und</v>
          </cell>
          <cell r="H623" t="str">
            <v>DNIT 023/2004-ES</v>
          </cell>
        </row>
        <row r="624">
          <cell r="A624" t="str">
            <v>2 S 04 111 11</v>
          </cell>
          <cell r="B624" t="str">
            <v>-</v>
          </cell>
          <cell r="C624" t="str">
            <v>Boca BDTC D=1,00 m - esc.=45</v>
          </cell>
          <cell r="D624" t="str">
            <v>und</v>
          </cell>
          <cell r="H624" t="str">
            <v>DNIT 023/2004-ES</v>
          </cell>
        </row>
        <row r="625">
          <cell r="A625" t="str">
            <v>2 S 04 111 12</v>
          </cell>
          <cell r="B625" t="str">
            <v>-</v>
          </cell>
          <cell r="C625" t="str">
            <v>Boca BDTC D=1,20 m - esc.=45</v>
          </cell>
          <cell r="D625" t="str">
            <v>und</v>
          </cell>
          <cell r="H625" t="str">
            <v>DNIT 023/2004-ES</v>
          </cell>
        </row>
        <row r="626">
          <cell r="A626" t="str">
            <v>2 S 04 111 13</v>
          </cell>
          <cell r="B626" t="str">
            <v>-</v>
          </cell>
          <cell r="C626" t="str">
            <v>Boca BDTC D=1,50 m - esc.=45</v>
          </cell>
          <cell r="D626" t="str">
            <v>und</v>
          </cell>
          <cell r="H626" t="str">
            <v>DNIT 023/2004-ES</v>
          </cell>
        </row>
        <row r="627">
          <cell r="A627" t="str">
            <v>2 S 04 111 51</v>
          </cell>
          <cell r="B627" t="str">
            <v>-</v>
          </cell>
          <cell r="C627" t="str">
            <v>Boca BDTC D=1,00 m normal AC/BC/PC</v>
          </cell>
          <cell r="D627" t="str">
            <v>und</v>
          </cell>
          <cell r="H627" t="str">
            <v>DNIT 023/2004-ES</v>
          </cell>
        </row>
        <row r="628">
          <cell r="A628" t="str">
            <v>2 S 04 111 52</v>
          </cell>
          <cell r="B628" t="str">
            <v>-</v>
          </cell>
          <cell r="C628" t="str">
            <v>Boca BDTC D=1,20 m normal AC/BC/PC</v>
          </cell>
          <cell r="D628" t="str">
            <v>und</v>
          </cell>
          <cell r="H628" t="str">
            <v>DNIT 023/2004-ES</v>
          </cell>
        </row>
        <row r="629">
          <cell r="A629" t="str">
            <v>2 S 04 111 53</v>
          </cell>
          <cell r="B629" t="str">
            <v>-</v>
          </cell>
          <cell r="C629" t="str">
            <v>Boca BDTC D=1,50 m normal AC/BC/PC</v>
          </cell>
          <cell r="D629" t="str">
            <v>und</v>
          </cell>
          <cell r="H629" t="str">
            <v>DNIT 023/2004-ES</v>
          </cell>
        </row>
        <row r="630">
          <cell r="A630" t="str">
            <v>2 S 04 111 55</v>
          </cell>
          <cell r="B630" t="str">
            <v>-</v>
          </cell>
          <cell r="C630" t="str">
            <v>Boca BDTC D=1,00 m - esc=15 AC/BC/PC</v>
          </cell>
          <cell r="D630" t="str">
            <v>und</v>
          </cell>
          <cell r="H630" t="str">
            <v>DNIT 023/2004-ES</v>
          </cell>
        </row>
        <row r="631">
          <cell r="A631" t="str">
            <v>2 S 04 111 56</v>
          </cell>
          <cell r="B631" t="str">
            <v>-</v>
          </cell>
          <cell r="C631" t="str">
            <v>Boca BDTC D=1,20 m - esc=15 AC/BC/PC</v>
          </cell>
          <cell r="D631" t="str">
            <v>und</v>
          </cell>
          <cell r="H631" t="str">
            <v>DNIT 023/2004-ES</v>
          </cell>
        </row>
        <row r="632">
          <cell r="A632" t="str">
            <v>2 S 04 111 57</v>
          </cell>
          <cell r="B632" t="str">
            <v>-</v>
          </cell>
          <cell r="C632" t="str">
            <v>Boca BDTC D=1,50 m - esc=15 AC/BC/PC</v>
          </cell>
          <cell r="D632" t="str">
            <v>und</v>
          </cell>
          <cell r="H632" t="str">
            <v>DNIT 023/2004-ES</v>
          </cell>
        </row>
        <row r="633">
          <cell r="A633" t="str">
            <v>2 S 04 111 58</v>
          </cell>
          <cell r="B633" t="str">
            <v>-</v>
          </cell>
          <cell r="C633" t="str">
            <v>Boca BDTC D=1,00 m - esc=30 AC/BC/PC</v>
          </cell>
          <cell r="D633" t="str">
            <v>und</v>
          </cell>
          <cell r="H633" t="str">
            <v>DNIT 023/2004-ES</v>
          </cell>
        </row>
        <row r="634">
          <cell r="A634" t="str">
            <v>2 S 04 111 59</v>
          </cell>
          <cell r="B634" t="str">
            <v>-</v>
          </cell>
          <cell r="C634" t="str">
            <v>Boca BDTC D=1,20 m - esc=30 AC/BC/PC</v>
          </cell>
          <cell r="D634" t="str">
            <v>und</v>
          </cell>
          <cell r="H634" t="str">
            <v>DNIT 023/2004-ES</v>
          </cell>
        </row>
        <row r="635">
          <cell r="A635" t="str">
            <v>2 S 04 111 60</v>
          </cell>
          <cell r="B635" t="str">
            <v>-</v>
          </cell>
          <cell r="C635" t="str">
            <v>Boca BDTC D=1,50 m - esc=30 AC/BC/PC</v>
          </cell>
          <cell r="D635" t="str">
            <v>und</v>
          </cell>
          <cell r="H635" t="str">
            <v>DNIT 023/2004-ES</v>
          </cell>
        </row>
        <row r="636">
          <cell r="A636" t="str">
            <v>2 S 04 111 61</v>
          </cell>
          <cell r="B636" t="str">
            <v>-</v>
          </cell>
          <cell r="C636" t="str">
            <v>Boca BDTC D=1,00 m - esc=45 AC/BC/PC</v>
          </cell>
          <cell r="D636" t="str">
            <v>und</v>
          </cell>
          <cell r="H636" t="str">
            <v>DNIT 023/2004-ES</v>
          </cell>
        </row>
        <row r="637">
          <cell r="A637" t="str">
            <v>2 S 04 111 62</v>
          </cell>
          <cell r="B637" t="str">
            <v>-</v>
          </cell>
          <cell r="C637" t="str">
            <v>Boca BDTC D=1,20 m - esc=45 AC/BC/PC</v>
          </cell>
          <cell r="D637" t="str">
            <v>und</v>
          </cell>
          <cell r="H637" t="str">
            <v>DNIT 023/2004-ES</v>
          </cell>
        </row>
        <row r="638">
          <cell r="A638" t="str">
            <v>2 S 04 111 63</v>
          </cell>
          <cell r="B638" t="str">
            <v>-</v>
          </cell>
          <cell r="C638" t="str">
            <v>Boca BDTC D=1,50 m - esc=45 AC/BC/PC</v>
          </cell>
          <cell r="D638" t="str">
            <v>und</v>
          </cell>
          <cell r="H638" t="str">
            <v>DNIT 023/2004-ES</v>
          </cell>
        </row>
        <row r="639">
          <cell r="A639" t="str">
            <v>2 S 04 120 01</v>
          </cell>
          <cell r="B639" t="str">
            <v>-</v>
          </cell>
          <cell r="C639" t="str">
            <v>Corpo BTTC D=1,00m</v>
          </cell>
          <cell r="D639" t="str">
            <v>m</v>
          </cell>
          <cell r="H639" t="str">
            <v>DNIT 023/2004-ES</v>
          </cell>
        </row>
        <row r="640">
          <cell r="A640" t="str">
            <v>2 S 04 120 02</v>
          </cell>
          <cell r="B640" t="str">
            <v>-</v>
          </cell>
          <cell r="C640" t="str">
            <v>Corpo BTTC D=1,20m</v>
          </cell>
          <cell r="D640" t="str">
            <v>m</v>
          </cell>
          <cell r="H640" t="str">
            <v>DNIT 023/2004-ES</v>
          </cell>
        </row>
        <row r="641">
          <cell r="A641" t="str">
            <v>2 S 04 120 03</v>
          </cell>
          <cell r="B641" t="str">
            <v>-</v>
          </cell>
          <cell r="C641" t="str">
            <v>Corpo BTTC D=1,50m</v>
          </cell>
          <cell r="D641" t="str">
            <v>m</v>
          </cell>
          <cell r="H641" t="str">
            <v>DNIT 023/2004-ES</v>
          </cell>
        </row>
        <row r="642">
          <cell r="A642" t="str">
            <v>2 S 04 120 51</v>
          </cell>
          <cell r="B642" t="str">
            <v>-</v>
          </cell>
          <cell r="C642" t="str">
            <v>Corpo BTTC D=1,00 m AC/BC/PC</v>
          </cell>
          <cell r="D642" t="str">
            <v>m</v>
          </cell>
          <cell r="H642" t="str">
            <v>DNIT 023/2004-ES</v>
          </cell>
        </row>
        <row r="643">
          <cell r="A643" t="str">
            <v>2 S 04 120 52</v>
          </cell>
          <cell r="B643" t="str">
            <v>-</v>
          </cell>
          <cell r="C643" t="str">
            <v>Corpo BTTC D=1,20 m AC/BC/PC</v>
          </cell>
          <cell r="D643" t="str">
            <v>m</v>
          </cell>
          <cell r="H643" t="str">
            <v>DNIT 023/2004-ES</v>
          </cell>
        </row>
        <row r="644">
          <cell r="A644" t="str">
            <v>2 S 04 120 53</v>
          </cell>
          <cell r="B644" t="str">
            <v>-</v>
          </cell>
          <cell r="C644" t="str">
            <v>Corpo BTTC D=1,50 m AC/BC/PC</v>
          </cell>
          <cell r="D644" t="str">
            <v>m</v>
          </cell>
          <cell r="H644" t="str">
            <v>DNIT 023/2004-ES</v>
          </cell>
        </row>
        <row r="645">
          <cell r="A645" t="str">
            <v>2 S 04 121 01</v>
          </cell>
          <cell r="B645" t="str">
            <v>-</v>
          </cell>
          <cell r="C645" t="str">
            <v>Boca BTTC D=1,00m normal</v>
          </cell>
          <cell r="D645" t="str">
            <v>und</v>
          </cell>
          <cell r="H645" t="str">
            <v>DNIT 023/2004-ES</v>
          </cell>
        </row>
        <row r="646">
          <cell r="A646" t="str">
            <v>2 S 04 121 02</v>
          </cell>
          <cell r="B646" t="str">
            <v>-</v>
          </cell>
          <cell r="C646" t="str">
            <v>Boca BTTC D=1,20m normal</v>
          </cell>
          <cell r="D646" t="str">
            <v>und</v>
          </cell>
          <cell r="H646" t="str">
            <v>DNIT 023/2004-ES</v>
          </cell>
        </row>
        <row r="647">
          <cell r="A647" t="str">
            <v>2 S 04 121 03</v>
          </cell>
          <cell r="B647" t="str">
            <v>-</v>
          </cell>
          <cell r="C647" t="str">
            <v>Boca BTTC D=1,50m normal</v>
          </cell>
          <cell r="D647" t="str">
            <v>und</v>
          </cell>
          <cell r="H647" t="str">
            <v>DNIT 023/2004-ES</v>
          </cell>
        </row>
        <row r="648">
          <cell r="A648" t="str">
            <v>2 S 04 121 04</v>
          </cell>
          <cell r="B648" t="str">
            <v>-</v>
          </cell>
          <cell r="C648" t="str">
            <v>Boca BTTC D=1,00 m - esc.=15</v>
          </cell>
          <cell r="D648" t="str">
            <v>und</v>
          </cell>
          <cell r="H648" t="str">
            <v>DNIT 023/2004-ES</v>
          </cell>
        </row>
        <row r="649">
          <cell r="A649" t="str">
            <v>2 S 04 121 05</v>
          </cell>
          <cell r="B649" t="str">
            <v>-</v>
          </cell>
          <cell r="C649" t="str">
            <v>Boca BTTC D=1,20 m - esc.=15</v>
          </cell>
          <cell r="D649" t="str">
            <v>und</v>
          </cell>
          <cell r="H649" t="str">
            <v>DNIT 023/2004-ES</v>
          </cell>
        </row>
        <row r="650">
          <cell r="A650" t="str">
            <v>2 S 04 121 06</v>
          </cell>
          <cell r="B650" t="str">
            <v>-</v>
          </cell>
          <cell r="C650" t="str">
            <v>Boca BTTC D=1,50 m - esc.=15</v>
          </cell>
          <cell r="D650" t="str">
            <v>und</v>
          </cell>
          <cell r="H650" t="str">
            <v>DNIT 023/2004-ES</v>
          </cell>
        </row>
        <row r="651">
          <cell r="A651" t="str">
            <v>2 S 04 121 07</v>
          </cell>
          <cell r="B651" t="str">
            <v>-</v>
          </cell>
          <cell r="C651" t="str">
            <v>Boca BTTC D=1,00 m - esc.=30</v>
          </cell>
          <cell r="D651" t="str">
            <v>und</v>
          </cell>
          <cell r="H651" t="str">
            <v>DNIT 023/2004-ES</v>
          </cell>
        </row>
        <row r="652">
          <cell r="A652" t="str">
            <v>2 S 04 121 08</v>
          </cell>
          <cell r="B652" t="str">
            <v>-</v>
          </cell>
          <cell r="C652" t="str">
            <v>Boca BTTC D=1,20 m - esc.=30</v>
          </cell>
          <cell r="D652" t="str">
            <v>und</v>
          </cell>
          <cell r="H652" t="str">
            <v>DNIT 023/2004-ES</v>
          </cell>
        </row>
        <row r="653">
          <cell r="A653" t="str">
            <v>2 S 04 121 09</v>
          </cell>
          <cell r="B653" t="str">
            <v>-</v>
          </cell>
          <cell r="C653" t="str">
            <v>Boca BTTC D=1,50 m - esc.=30</v>
          </cell>
          <cell r="D653" t="str">
            <v>und</v>
          </cell>
          <cell r="H653" t="str">
            <v>DNIT 023/2004-ES</v>
          </cell>
        </row>
        <row r="654">
          <cell r="A654" t="str">
            <v>2 S 04 121 10</v>
          </cell>
          <cell r="B654" t="str">
            <v>-</v>
          </cell>
          <cell r="C654" t="str">
            <v>Boca BTTC D=1,00 m - esc.=45</v>
          </cell>
          <cell r="D654" t="str">
            <v>und</v>
          </cell>
          <cell r="H654" t="str">
            <v>DNIT 023/2004-ES</v>
          </cell>
        </row>
        <row r="655">
          <cell r="A655" t="str">
            <v>2 S 04 121 11</v>
          </cell>
          <cell r="B655" t="str">
            <v>-</v>
          </cell>
          <cell r="C655" t="str">
            <v>Boca BTTC D=1,20 m - esc.=45</v>
          </cell>
          <cell r="D655" t="str">
            <v>und</v>
          </cell>
          <cell r="H655" t="str">
            <v>DNIT 023/2004-ES</v>
          </cell>
        </row>
        <row r="656">
          <cell r="A656" t="str">
            <v>2 S 04 121 12</v>
          </cell>
          <cell r="B656" t="str">
            <v>-</v>
          </cell>
          <cell r="C656" t="str">
            <v>Boca BTTC D=1,50 m - esc.=45</v>
          </cell>
          <cell r="D656" t="str">
            <v>und</v>
          </cell>
          <cell r="H656" t="str">
            <v>DNIT 023/2004-ES</v>
          </cell>
        </row>
        <row r="657">
          <cell r="A657" t="str">
            <v>2 S 04 121 51</v>
          </cell>
          <cell r="B657" t="str">
            <v>-</v>
          </cell>
          <cell r="C657" t="str">
            <v>Boca BTTC D=1,00 m normal AC/BC/PC</v>
          </cell>
          <cell r="D657" t="str">
            <v>und</v>
          </cell>
          <cell r="H657" t="str">
            <v>DNIT 023/2004-ES</v>
          </cell>
        </row>
        <row r="658">
          <cell r="A658" t="str">
            <v>2 S 04 121 52</v>
          </cell>
          <cell r="B658" t="str">
            <v>-</v>
          </cell>
          <cell r="C658" t="str">
            <v>Boca BTTC D=1,20 m normal AC/BC/PC</v>
          </cell>
          <cell r="D658" t="str">
            <v>und</v>
          </cell>
          <cell r="H658" t="str">
            <v>DNIT 023/2004-ES</v>
          </cell>
        </row>
        <row r="659">
          <cell r="A659" t="str">
            <v>2 S 04 121 53</v>
          </cell>
          <cell r="B659" t="str">
            <v>-</v>
          </cell>
          <cell r="C659" t="str">
            <v>Boca BTTC D=1,50 m normal AC/BC/PC</v>
          </cell>
          <cell r="D659" t="str">
            <v>und</v>
          </cell>
          <cell r="H659" t="str">
            <v>DNIT 023/2004-ES</v>
          </cell>
        </row>
        <row r="660">
          <cell r="A660" t="str">
            <v>2 S 04 121 54</v>
          </cell>
          <cell r="B660" t="str">
            <v>-</v>
          </cell>
          <cell r="C660" t="str">
            <v>Boca BTTC D=1,00 m - esc=15 AC/BC/PC</v>
          </cell>
          <cell r="D660" t="str">
            <v>und</v>
          </cell>
          <cell r="H660" t="str">
            <v>DNIT 023/2004-ES</v>
          </cell>
        </row>
        <row r="661">
          <cell r="A661" t="str">
            <v>2 S 04 121 55</v>
          </cell>
          <cell r="B661" t="str">
            <v>-</v>
          </cell>
          <cell r="C661" t="str">
            <v>Boca BTTC D=1,20 m - esc=15 AC/BC/PC</v>
          </cell>
          <cell r="D661" t="str">
            <v>und</v>
          </cell>
          <cell r="H661" t="str">
            <v>DNIT 023/2004-ES</v>
          </cell>
        </row>
        <row r="662">
          <cell r="A662" t="str">
            <v>2 S 04 121 56</v>
          </cell>
          <cell r="B662" t="str">
            <v>-</v>
          </cell>
          <cell r="C662" t="str">
            <v>Boca BTTC D=1,50 m - esc=15 AC/BC/PC</v>
          </cell>
          <cell r="D662" t="str">
            <v>und</v>
          </cell>
          <cell r="H662" t="str">
            <v>DNIT 023/2004-ES</v>
          </cell>
        </row>
        <row r="663">
          <cell r="A663" t="str">
            <v>2 S 04 121 57</v>
          </cell>
          <cell r="B663" t="str">
            <v>-</v>
          </cell>
          <cell r="C663" t="str">
            <v>Boca BTTC D=1,00 m - esc=30 AC/BC/PC</v>
          </cell>
          <cell r="D663" t="str">
            <v>und</v>
          </cell>
          <cell r="H663" t="str">
            <v>DNIT 023/2004-ES</v>
          </cell>
        </row>
        <row r="664">
          <cell r="A664" t="str">
            <v>2 S 04 121 58</v>
          </cell>
          <cell r="B664" t="str">
            <v>-</v>
          </cell>
          <cell r="C664" t="str">
            <v>Boca BTTC D=1,20 m - esc=30 AC/BC/PC</v>
          </cell>
          <cell r="D664" t="str">
            <v>und</v>
          </cell>
          <cell r="H664" t="str">
            <v>DNIT 023/2004-ES</v>
          </cell>
        </row>
        <row r="665">
          <cell r="A665" t="str">
            <v>2 S 04 121 59</v>
          </cell>
          <cell r="B665" t="str">
            <v>-</v>
          </cell>
          <cell r="C665" t="str">
            <v>Boca BTTC D=1,50 m - esc=30 AC/BC/PC</v>
          </cell>
          <cell r="D665" t="str">
            <v>und</v>
          </cell>
          <cell r="H665" t="str">
            <v>DNIT 023/2004-ES</v>
          </cell>
        </row>
        <row r="666">
          <cell r="A666" t="str">
            <v>2 S 04 121 60</v>
          </cell>
          <cell r="B666" t="str">
            <v>-</v>
          </cell>
          <cell r="C666" t="str">
            <v>Boca BTTC D=1,00 m - esc=45 AC/BC/PC</v>
          </cell>
          <cell r="D666" t="str">
            <v>und</v>
          </cell>
          <cell r="H666" t="str">
            <v>DNIT 023/2004-ES</v>
          </cell>
        </row>
        <row r="667">
          <cell r="A667" t="str">
            <v>2 S 04 121 61</v>
          </cell>
          <cell r="B667" t="str">
            <v>-</v>
          </cell>
          <cell r="C667" t="str">
            <v>Boca BTTC D=1,20 m - esc=45 AC/BC/PC</v>
          </cell>
          <cell r="D667" t="str">
            <v>und</v>
          </cell>
          <cell r="H667" t="str">
            <v>DNIT 023/2004-ES</v>
          </cell>
        </row>
        <row r="668">
          <cell r="A668" t="str">
            <v>2 S 04 121 62</v>
          </cell>
          <cell r="B668" t="str">
            <v>-</v>
          </cell>
          <cell r="C668" t="str">
            <v>Boca BTTC D=1,50 m - esc=45 AC/BC/PC</v>
          </cell>
          <cell r="D668" t="str">
            <v>und</v>
          </cell>
          <cell r="H668" t="str">
            <v>DNIT 023/2004-ES</v>
          </cell>
        </row>
        <row r="669">
          <cell r="A669" t="str">
            <v>2 S 04 200 01</v>
          </cell>
          <cell r="B669" t="str">
            <v>-</v>
          </cell>
          <cell r="C669" t="str">
            <v>Corpo BSCC 1,50 x 1,50 m alt. 0 a 1,00 m</v>
          </cell>
          <cell r="D669" t="str">
            <v>und</v>
          </cell>
          <cell r="H669" t="str">
            <v>DNIT 025/2004-ES</v>
          </cell>
        </row>
        <row r="670">
          <cell r="A670" t="str">
            <v>2 S 04 200 02</v>
          </cell>
          <cell r="B670" t="str">
            <v>-</v>
          </cell>
          <cell r="C670" t="str">
            <v>Corpo BSCC 2,00 x 2,00 m alt. 0 a 1,00 m</v>
          </cell>
          <cell r="D670" t="str">
            <v>und</v>
          </cell>
          <cell r="H670" t="str">
            <v>DNIT 025/2004-ES</v>
          </cell>
        </row>
        <row r="671">
          <cell r="A671" t="str">
            <v>2 S 04 200 03</v>
          </cell>
          <cell r="B671" t="str">
            <v>-</v>
          </cell>
          <cell r="C671" t="str">
            <v>Corpo BSCC 2,50 x 2,50 m alt. 0 a 1,00 m</v>
          </cell>
          <cell r="D671" t="str">
            <v>m</v>
          </cell>
          <cell r="H671" t="str">
            <v>DNIT 025/2004-ES</v>
          </cell>
        </row>
        <row r="672">
          <cell r="A672" t="str">
            <v>2 S 04 200 04</v>
          </cell>
          <cell r="B672" t="str">
            <v>-</v>
          </cell>
          <cell r="C672" t="str">
            <v>Corpo BSCC 3,00 x 3,00 m alt. 0 a 1,00 m</v>
          </cell>
          <cell r="D672" t="str">
            <v>m</v>
          </cell>
          <cell r="H672" t="str">
            <v>DNIT 025/2004-ES</v>
          </cell>
        </row>
        <row r="673">
          <cell r="A673" t="str">
            <v>2 S 04 200 05</v>
          </cell>
          <cell r="B673" t="str">
            <v>-</v>
          </cell>
          <cell r="C673" t="str">
            <v>Corpo BSCC 1,50 x 1,50 m alt. 1,00 a 2,50 m</v>
          </cell>
          <cell r="D673" t="str">
            <v>m</v>
          </cell>
          <cell r="H673" t="str">
            <v>DNIT 025/2004-ES</v>
          </cell>
        </row>
        <row r="674">
          <cell r="A674" t="str">
            <v>2 S 04 200 06</v>
          </cell>
          <cell r="B674" t="str">
            <v>-</v>
          </cell>
          <cell r="C674" t="str">
            <v>Corpo BSCC 2,00 x 2,00 m alt. 1,00 a 2,50 m</v>
          </cell>
          <cell r="D674" t="str">
            <v>m</v>
          </cell>
          <cell r="H674" t="str">
            <v>DNIT 025/2004-ES</v>
          </cell>
        </row>
        <row r="675">
          <cell r="A675" t="str">
            <v>2 S 04 200 07</v>
          </cell>
          <cell r="B675" t="str">
            <v>-</v>
          </cell>
          <cell r="C675" t="str">
            <v>Corpo BSCC 2,50 x 2,50 m alt. 1,00 a 2,50 m</v>
          </cell>
          <cell r="D675" t="str">
            <v>m</v>
          </cell>
          <cell r="H675" t="str">
            <v>DNIT 025/2004-ES</v>
          </cell>
        </row>
        <row r="676">
          <cell r="A676" t="str">
            <v>2 S 04 200 08</v>
          </cell>
          <cell r="B676" t="str">
            <v>-</v>
          </cell>
          <cell r="C676" t="str">
            <v>Corpo BSCC 3,00 x 3,00 m alt. 1,00 a 2,50 m</v>
          </cell>
          <cell r="D676" t="str">
            <v>m</v>
          </cell>
          <cell r="H676" t="str">
            <v>DNIT 025/2004-ES</v>
          </cell>
        </row>
        <row r="677">
          <cell r="A677" t="str">
            <v>2 S 04 200 09</v>
          </cell>
          <cell r="B677" t="str">
            <v>-</v>
          </cell>
          <cell r="C677" t="str">
            <v>Corpo BSCC 1,50 x 1,50 m alt. 2,50 a 5,00 m</v>
          </cell>
          <cell r="D677" t="str">
            <v>m</v>
          </cell>
          <cell r="H677" t="str">
            <v>DNIT 025/2004-ES</v>
          </cell>
        </row>
        <row r="678">
          <cell r="A678" t="str">
            <v>2 S 04 200 10</v>
          </cell>
          <cell r="B678" t="str">
            <v>-</v>
          </cell>
          <cell r="C678" t="str">
            <v>Corpo BSCC 2,00 x 2,00 m alt. 2,50 a 5,00 m</v>
          </cell>
          <cell r="D678" t="str">
            <v>m</v>
          </cell>
          <cell r="H678" t="str">
            <v>DNIT 025/2004-ES</v>
          </cell>
        </row>
        <row r="679">
          <cell r="A679" t="str">
            <v>2 S 04 200 11</v>
          </cell>
          <cell r="B679" t="str">
            <v>-</v>
          </cell>
          <cell r="C679" t="str">
            <v>Corpo BSCC 2,50 x 2,50 m alt. 2,50 a 5,00 m</v>
          </cell>
          <cell r="D679" t="str">
            <v>m</v>
          </cell>
          <cell r="H679" t="str">
            <v>DNIT 025/2004-ES</v>
          </cell>
        </row>
        <row r="680">
          <cell r="A680" t="str">
            <v>2 S 04 200 12</v>
          </cell>
          <cell r="B680" t="str">
            <v>-</v>
          </cell>
          <cell r="C680" t="str">
            <v>Corpo BSCC 3,00 x 3,00 m alt. 2,50 a 5,00 m</v>
          </cell>
          <cell r="D680" t="str">
            <v>m</v>
          </cell>
          <cell r="H680" t="str">
            <v>DNIT 025/2004-ES</v>
          </cell>
        </row>
        <row r="681">
          <cell r="A681" t="str">
            <v>2 S 04 200 13</v>
          </cell>
          <cell r="B681" t="str">
            <v>-</v>
          </cell>
          <cell r="C681" t="str">
            <v>Corpo BSCC 1,50 x 1,50 m alt. 5,00 a 7,50 m</v>
          </cell>
          <cell r="D681" t="str">
            <v>m</v>
          </cell>
          <cell r="H681" t="str">
            <v>DNIT 025/2004-ES</v>
          </cell>
        </row>
        <row r="682">
          <cell r="A682" t="str">
            <v>2 S 04 200 14</v>
          </cell>
          <cell r="B682" t="str">
            <v>-</v>
          </cell>
          <cell r="C682" t="str">
            <v>Corpo BSCC 2,00 x 2,00 m alt. 5,00 a 7,50 m</v>
          </cell>
          <cell r="D682" t="str">
            <v>m</v>
          </cell>
          <cell r="H682" t="str">
            <v>DNIT 025/2004-ES</v>
          </cell>
        </row>
        <row r="683">
          <cell r="A683" t="str">
            <v>2 S 04 200 15</v>
          </cell>
          <cell r="B683" t="str">
            <v>-</v>
          </cell>
          <cell r="C683" t="str">
            <v>Corpo BSCC 2,50 x 2,50 m alt. 5,00 a 7,50 m</v>
          </cell>
          <cell r="D683" t="str">
            <v>m</v>
          </cell>
          <cell r="H683" t="str">
            <v>DNIT 025/2004-ES</v>
          </cell>
        </row>
        <row r="684">
          <cell r="A684" t="str">
            <v>2 S 04 200 16</v>
          </cell>
          <cell r="B684" t="str">
            <v>-</v>
          </cell>
          <cell r="C684" t="str">
            <v>Corpo BSCC 3,00 x 3,00 m alt. 5,00 a 7,50 m</v>
          </cell>
          <cell r="D684" t="str">
            <v>m</v>
          </cell>
          <cell r="H684" t="str">
            <v>DNIT 025/2004-ES</v>
          </cell>
        </row>
        <row r="685">
          <cell r="A685" t="str">
            <v>2 S 04 200 17</v>
          </cell>
          <cell r="B685" t="str">
            <v>-</v>
          </cell>
          <cell r="C685" t="str">
            <v>Corpo BSCC 1,50 x 1,50 m alt. 7,50 a 10,00 m</v>
          </cell>
          <cell r="D685" t="str">
            <v>m</v>
          </cell>
          <cell r="H685" t="str">
            <v>DNIT 025/2004-ES</v>
          </cell>
        </row>
        <row r="686">
          <cell r="A686" t="str">
            <v>2 S 04 200 18</v>
          </cell>
          <cell r="B686" t="str">
            <v>-</v>
          </cell>
          <cell r="C686" t="str">
            <v>Corpo BSCC 2,00 x 2,00 m alt. 7,50 a 10,00 m</v>
          </cell>
          <cell r="D686" t="str">
            <v>m</v>
          </cell>
          <cell r="H686" t="str">
            <v>DNIT 025/2004-ES</v>
          </cell>
        </row>
        <row r="687">
          <cell r="A687" t="str">
            <v>2 S 04 200 19</v>
          </cell>
          <cell r="B687" t="str">
            <v>-</v>
          </cell>
          <cell r="C687" t="str">
            <v>Corpo BSCC 2,50 x 2,50 m alt. 7,50 a 10,00 m</v>
          </cell>
          <cell r="D687" t="str">
            <v>m</v>
          </cell>
          <cell r="H687" t="str">
            <v>DNIT 025/2004-ES</v>
          </cell>
        </row>
        <row r="688">
          <cell r="A688" t="str">
            <v>2 S 04 200 20</v>
          </cell>
          <cell r="B688" t="str">
            <v>-</v>
          </cell>
          <cell r="C688" t="str">
            <v>Corpo BSCC 3,00 x 3,00 m alt. 7,50 a 10,00 m</v>
          </cell>
          <cell r="D688" t="str">
            <v>m</v>
          </cell>
          <cell r="H688" t="str">
            <v>DNIT 025/2004-ES</v>
          </cell>
        </row>
        <row r="689">
          <cell r="A689" t="str">
            <v>2 S 04 200 21</v>
          </cell>
          <cell r="B689" t="str">
            <v>-</v>
          </cell>
          <cell r="C689" t="str">
            <v>Corpo BSCC 1,50 x 1,50 m alt. 10,00 a 12,50 m</v>
          </cell>
          <cell r="D689" t="str">
            <v>m</v>
          </cell>
          <cell r="H689" t="str">
            <v>DNIT 025/2004-ES</v>
          </cell>
        </row>
        <row r="690">
          <cell r="A690" t="str">
            <v>2 S 04 200 22</v>
          </cell>
          <cell r="B690" t="str">
            <v>-</v>
          </cell>
          <cell r="C690" t="str">
            <v>Corpo BSCC 2,00 x 2,00 m alt. 10,00 a 12,50 m</v>
          </cell>
          <cell r="D690" t="str">
            <v>m</v>
          </cell>
          <cell r="H690" t="str">
            <v>DNIT 025/2004-ES</v>
          </cell>
        </row>
        <row r="691">
          <cell r="A691" t="str">
            <v>2 S 04 200 23</v>
          </cell>
          <cell r="B691" t="str">
            <v>-</v>
          </cell>
          <cell r="C691" t="str">
            <v>Corpo BSCC 2,50 x 2,50 m alt. 10,00 a 12,50 m</v>
          </cell>
          <cell r="D691" t="str">
            <v>m</v>
          </cell>
          <cell r="H691" t="str">
            <v>DNIT 025/2004-ES</v>
          </cell>
        </row>
        <row r="692">
          <cell r="A692" t="str">
            <v>2 S 04 200 24</v>
          </cell>
          <cell r="B692" t="str">
            <v>-</v>
          </cell>
          <cell r="C692" t="str">
            <v>Corpo BSCC 3,00 a 3,00 m alt. 10,00 a 12,50 m</v>
          </cell>
          <cell r="D692" t="str">
            <v>m</v>
          </cell>
          <cell r="H692" t="str">
            <v>DNIT 025/2004-ES</v>
          </cell>
        </row>
        <row r="693">
          <cell r="A693" t="str">
            <v>2 S 04 200 25</v>
          </cell>
          <cell r="B693" t="str">
            <v>-</v>
          </cell>
          <cell r="C693" t="str">
            <v>Corpo BSCC 1,50 x 1,50 m alt. 12,50 a 15,00 m</v>
          </cell>
          <cell r="D693" t="str">
            <v>m</v>
          </cell>
          <cell r="H693" t="str">
            <v>DNIT 025/2004-ES</v>
          </cell>
        </row>
        <row r="694">
          <cell r="A694" t="str">
            <v>2 S 04 200 26</v>
          </cell>
          <cell r="B694" t="str">
            <v>-</v>
          </cell>
          <cell r="C694" t="str">
            <v>Corpo BSCC 2,00 a 2,00 m alt. 12,50 a 15,00 m</v>
          </cell>
          <cell r="D694" t="str">
            <v>m</v>
          </cell>
          <cell r="H694" t="str">
            <v>DNIT 025/2004-ES</v>
          </cell>
        </row>
        <row r="695">
          <cell r="A695" t="str">
            <v>2 S 04 200 27</v>
          </cell>
          <cell r="B695" t="str">
            <v>-</v>
          </cell>
          <cell r="C695" t="str">
            <v>Corpo BSCC 2,50 x 2,50 m alt. 12,50 a 15,00 m</v>
          </cell>
          <cell r="D695" t="str">
            <v>m</v>
          </cell>
          <cell r="H695" t="str">
            <v>DNIT 025/2004-ES</v>
          </cell>
        </row>
        <row r="696">
          <cell r="A696" t="str">
            <v>2 S 04 200 28</v>
          </cell>
          <cell r="B696" t="str">
            <v>-</v>
          </cell>
          <cell r="C696" t="str">
            <v>Corpo BSCC 3,00 x 3,00 m alt. 12,50 a 15,00 m</v>
          </cell>
          <cell r="D696" t="str">
            <v>m</v>
          </cell>
          <cell r="H696" t="str">
            <v>DNIT 025/2004-ES</v>
          </cell>
        </row>
        <row r="697">
          <cell r="A697" t="str">
            <v>2 S 04 200 51</v>
          </cell>
          <cell r="B697" t="str">
            <v>-</v>
          </cell>
          <cell r="C697" t="str">
            <v>Corpo BSCC 1,50 x 1,50 m alt. 0 a 1,00 m AC/BC</v>
          </cell>
          <cell r="D697" t="str">
            <v>und</v>
          </cell>
          <cell r="H697" t="str">
            <v>DNIT 025/2004-ES</v>
          </cell>
        </row>
        <row r="698">
          <cell r="A698" t="str">
            <v>2 S 04 200 52</v>
          </cell>
          <cell r="B698" t="str">
            <v>-</v>
          </cell>
          <cell r="C698" t="str">
            <v>Corpo BSCC 2,00 x 2,00 m alt. 0 a 1,00 m AC/BC</v>
          </cell>
          <cell r="D698" t="str">
            <v>und</v>
          </cell>
          <cell r="H698" t="str">
            <v>DNIT 025/2004-ES</v>
          </cell>
        </row>
        <row r="699">
          <cell r="A699" t="str">
            <v>2 S 04 200 53</v>
          </cell>
          <cell r="B699" t="str">
            <v>-</v>
          </cell>
          <cell r="C699" t="str">
            <v>Corpo BSCC 2,50 x 2,50 m alt. 0 a 1,00 m AC/BC</v>
          </cell>
          <cell r="D699" t="str">
            <v>m</v>
          </cell>
          <cell r="H699" t="str">
            <v>DNIT 025/2004-ES</v>
          </cell>
        </row>
        <row r="700">
          <cell r="A700" t="str">
            <v>2 S 04 200 54</v>
          </cell>
          <cell r="B700" t="str">
            <v>-</v>
          </cell>
          <cell r="C700" t="str">
            <v>Corpo BSCC 3,00 x 3,00 m alt. 0 a 1,00 m AC/BC</v>
          </cell>
          <cell r="D700" t="str">
            <v>m</v>
          </cell>
          <cell r="H700" t="str">
            <v>DNIT 025/2004-ES</v>
          </cell>
        </row>
        <row r="701">
          <cell r="A701" t="str">
            <v>2 S 04 200 55</v>
          </cell>
          <cell r="B701" t="str">
            <v>-</v>
          </cell>
          <cell r="C701" t="str">
            <v>Corpo BSCC 1,50 x 1,50 m alt. 1,00 a 2,50 m AC/BC</v>
          </cell>
          <cell r="D701" t="str">
            <v>m</v>
          </cell>
          <cell r="H701" t="str">
            <v>DNIT 025/2004-ES</v>
          </cell>
        </row>
        <row r="702">
          <cell r="A702" t="str">
            <v>2 S 04 200 56</v>
          </cell>
          <cell r="B702" t="str">
            <v>-</v>
          </cell>
          <cell r="C702" t="str">
            <v>Corpo BSCC 2,00 x 2,00 m alt. 1,00 a 2,50 m AC/BC</v>
          </cell>
          <cell r="D702" t="str">
            <v>m</v>
          </cell>
          <cell r="H702" t="str">
            <v>DNIT 025/2004-ES</v>
          </cell>
        </row>
        <row r="703">
          <cell r="A703" t="str">
            <v>2 S 04 200 57</v>
          </cell>
          <cell r="B703" t="str">
            <v>-</v>
          </cell>
          <cell r="C703" t="str">
            <v>Corpo BSCC 2,50 x 2,50 m alt. 1,00 a 2,50 m AC/BC</v>
          </cell>
          <cell r="D703" t="str">
            <v>m</v>
          </cell>
          <cell r="H703" t="str">
            <v>DNIT 025/2004-ES</v>
          </cell>
        </row>
        <row r="704">
          <cell r="A704" t="str">
            <v>2 S 04 200 58</v>
          </cell>
          <cell r="B704" t="str">
            <v>-</v>
          </cell>
          <cell r="C704" t="str">
            <v>Corpo BSCC 3,00 x 3,00 m alt. 1,00 a 2,50 m AC/BC</v>
          </cell>
          <cell r="D704" t="str">
            <v>m</v>
          </cell>
          <cell r="H704" t="str">
            <v>DNIT 025/2004-ES</v>
          </cell>
        </row>
        <row r="705">
          <cell r="A705" t="str">
            <v>2 S 04 200 59</v>
          </cell>
          <cell r="B705" t="str">
            <v>-</v>
          </cell>
          <cell r="C705" t="str">
            <v>Corpo BSCC 1,50 x 1,50 m alt. 2,50 a 5,00 m AC/BC</v>
          </cell>
          <cell r="D705" t="str">
            <v>m</v>
          </cell>
          <cell r="H705" t="str">
            <v>DNIT 025/2004-ES</v>
          </cell>
        </row>
        <row r="706">
          <cell r="A706" t="str">
            <v>2 S 04 200 60</v>
          </cell>
          <cell r="B706" t="str">
            <v>-</v>
          </cell>
          <cell r="C706" t="str">
            <v>Corpo BSCC 2,00 x 2,00 m alt. 2,50 a 5,00 m AC/BC</v>
          </cell>
          <cell r="D706" t="str">
            <v>m</v>
          </cell>
          <cell r="H706" t="str">
            <v>DNIT 025/2004-ES</v>
          </cell>
        </row>
        <row r="707">
          <cell r="A707" t="str">
            <v>2 S 04 200 61</v>
          </cell>
          <cell r="B707" t="str">
            <v>-</v>
          </cell>
          <cell r="C707" t="str">
            <v>Corpo BSCC 2,50 x 2,50 m alt. 2,50 a 5,00 m AC/BC</v>
          </cell>
          <cell r="D707" t="str">
            <v>m</v>
          </cell>
          <cell r="H707" t="str">
            <v>DNIT 025/2004-ES</v>
          </cell>
        </row>
        <row r="708">
          <cell r="A708" t="str">
            <v>2 S 04 200 62</v>
          </cell>
          <cell r="B708" t="str">
            <v>-</v>
          </cell>
          <cell r="C708" t="str">
            <v>Corpo BSCC 3,00 x 3,00 m alt. 2,50 a 5,00 m AC/BC</v>
          </cell>
          <cell r="D708" t="str">
            <v>m</v>
          </cell>
          <cell r="H708" t="str">
            <v>DNIT 025/2004-ES</v>
          </cell>
        </row>
        <row r="709">
          <cell r="A709" t="str">
            <v>2 S 04 200 63</v>
          </cell>
          <cell r="B709" t="str">
            <v>-</v>
          </cell>
          <cell r="C709" t="str">
            <v>Corpo BSCC 1,50 a 1,50 m alt. 5,00 a 7,50 m AC/BC</v>
          </cell>
          <cell r="D709" t="str">
            <v>m</v>
          </cell>
          <cell r="H709" t="str">
            <v>DNIT 025/2004-ES</v>
          </cell>
        </row>
        <row r="710">
          <cell r="A710" t="str">
            <v>2 S 04 200 64</v>
          </cell>
          <cell r="B710" t="str">
            <v>-</v>
          </cell>
          <cell r="C710" t="str">
            <v>Corpo BSCC 2,00 x 2,00 m alt. 5,00 a 7,50 m AC/BC</v>
          </cell>
          <cell r="D710" t="str">
            <v>m</v>
          </cell>
          <cell r="H710" t="str">
            <v>DNIT 025/2004-ES</v>
          </cell>
        </row>
        <row r="711">
          <cell r="A711" t="str">
            <v>2 S 04 200 65</v>
          </cell>
          <cell r="B711" t="str">
            <v>-</v>
          </cell>
          <cell r="C711" t="str">
            <v>Corpo BSCC 2,50 x 2,50 m alt. 5,00 a 7,50 m AC/BC</v>
          </cell>
          <cell r="D711" t="str">
            <v>m</v>
          </cell>
          <cell r="H711" t="str">
            <v>DNIT 025/2004-ES</v>
          </cell>
        </row>
        <row r="712">
          <cell r="A712" t="str">
            <v>2 S 04 200 66</v>
          </cell>
          <cell r="B712" t="str">
            <v>-</v>
          </cell>
          <cell r="C712" t="str">
            <v>Corpo BSCC 3,00 x 3,00 m alt. 5,00 a 7,50 m AC/BC</v>
          </cell>
          <cell r="D712" t="str">
            <v>m</v>
          </cell>
          <cell r="H712" t="str">
            <v>DNIT 025/2004-ES</v>
          </cell>
        </row>
        <row r="713">
          <cell r="A713" t="str">
            <v>2 S 04 200 67</v>
          </cell>
          <cell r="B713" t="str">
            <v>-</v>
          </cell>
          <cell r="C713" t="str">
            <v>Corpo BSCC 1,50 x 1,50 m alt. 7,50 a 10,00 m AC/BC</v>
          </cell>
          <cell r="D713" t="str">
            <v>m</v>
          </cell>
          <cell r="H713" t="str">
            <v>DNIT 025/2004-ES</v>
          </cell>
        </row>
        <row r="714">
          <cell r="A714" t="str">
            <v>2 S 04 200 68</v>
          </cell>
          <cell r="B714" t="str">
            <v>-</v>
          </cell>
          <cell r="C714" t="str">
            <v>Corpo BSCC 2,00 x 2,00 m alt. 7,50 a 10,00 m AC/BC</v>
          </cell>
          <cell r="D714" t="str">
            <v>m</v>
          </cell>
          <cell r="H714" t="str">
            <v>DNIT 025/2004-ES</v>
          </cell>
        </row>
        <row r="715">
          <cell r="A715" t="str">
            <v>2 S 04 200 69</v>
          </cell>
          <cell r="B715" t="str">
            <v>-</v>
          </cell>
          <cell r="C715" t="str">
            <v>Corpo BSCC 2,50 x 2,50 m alt. 7,50 a 10,00 m AC/BC</v>
          </cell>
          <cell r="D715" t="str">
            <v>m</v>
          </cell>
          <cell r="H715" t="str">
            <v>DNIT 025/2004-ES</v>
          </cell>
        </row>
        <row r="716">
          <cell r="A716" t="str">
            <v>2 S 04 200 70</v>
          </cell>
          <cell r="B716" t="str">
            <v>-</v>
          </cell>
          <cell r="C716" t="str">
            <v>Corpo BSCC 3,00 x 3,00 m alt. 7,50 a 10,00 m AC/BC</v>
          </cell>
          <cell r="D716" t="str">
            <v>m</v>
          </cell>
          <cell r="H716" t="str">
            <v>DNIT 025/2004-ES</v>
          </cell>
        </row>
        <row r="717">
          <cell r="A717" t="str">
            <v>2 S 04 200 71</v>
          </cell>
          <cell r="B717" t="str">
            <v>-</v>
          </cell>
          <cell r="C717" t="str">
            <v>Corpo BSCC 1,50 x 1,50 m alt.10,00 a 12,50 m AC/BC</v>
          </cell>
          <cell r="D717" t="str">
            <v>m</v>
          </cell>
          <cell r="H717" t="str">
            <v>DNIT 025/2004-ES</v>
          </cell>
        </row>
        <row r="718">
          <cell r="A718" t="str">
            <v>2 S 04 200 72</v>
          </cell>
          <cell r="B718" t="str">
            <v>-</v>
          </cell>
          <cell r="C718" t="str">
            <v>Corpo BSCC 2,00 a 2,00 m alt.10,00 a 12,50 m AC/BC</v>
          </cell>
          <cell r="D718" t="str">
            <v>m</v>
          </cell>
          <cell r="H718" t="str">
            <v>DNIT 025/2004-ES</v>
          </cell>
        </row>
        <row r="719">
          <cell r="A719" t="str">
            <v>2 S 04 200 73</v>
          </cell>
          <cell r="B719" t="str">
            <v>-</v>
          </cell>
          <cell r="C719" t="str">
            <v>Corpo BSCC 2,50 x 2,50 m alt.10,00 a 12,50 m AC/BC</v>
          </cell>
          <cell r="D719" t="str">
            <v>m</v>
          </cell>
          <cell r="H719" t="str">
            <v>DNIT 025/2004-ES</v>
          </cell>
        </row>
        <row r="720">
          <cell r="A720" t="str">
            <v>2 S 04 200 74</v>
          </cell>
          <cell r="B720" t="str">
            <v>-</v>
          </cell>
          <cell r="C720" t="str">
            <v>Corpo BSCC 3,00 x 3,00 m alt.10,00 a 12,50 m AC/BC</v>
          </cell>
          <cell r="D720" t="str">
            <v>m</v>
          </cell>
          <cell r="H720" t="str">
            <v>DNIT 025/2004-ES</v>
          </cell>
        </row>
        <row r="721">
          <cell r="A721" t="str">
            <v>2 S 04 200 75</v>
          </cell>
          <cell r="B721" t="str">
            <v>-</v>
          </cell>
          <cell r="C721" t="str">
            <v>Corpo BSCC 1,50 x 1,50 m alt.12,50 a 15,00 m AC/BC</v>
          </cell>
          <cell r="D721" t="str">
            <v>m</v>
          </cell>
          <cell r="H721" t="str">
            <v>DNIT 025/2004-ES</v>
          </cell>
        </row>
        <row r="722">
          <cell r="A722" t="str">
            <v>2 S 04 200 76</v>
          </cell>
          <cell r="B722" t="str">
            <v>-</v>
          </cell>
          <cell r="C722" t="str">
            <v>Corpo BSCC 2,00 x 2,00 m alt.12,50 a 15,00 m AC/BC</v>
          </cell>
          <cell r="D722" t="str">
            <v>m</v>
          </cell>
          <cell r="H722" t="str">
            <v>DNIT 025/2004-ES</v>
          </cell>
        </row>
        <row r="723">
          <cell r="A723" t="str">
            <v>2 S 04 200 77</v>
          </cell>
          <cell r="B723" t="str">
            <v>-</v>
          </cell>
          <cell r="C723" t="str">
            <v>Corpo BSCC 2,50 a 2,50 m alt.12,50 a 15,00 m AC/BC</v>
          </cell>
          <cell r="D723" t="str">
            <v>m</v>
          </cell>
          <cell r="H723" t="str">
            <v>DNIT 025/2004-ES</v>
          </cell>
        </row>
        <row r="724">
          <cell r="A724" t="str">
            <v>2 S 04 200 78</v>
          </cell>
          <cell r="B724" t="str">
            <v>-</v>
          </cell>
          <cell r="C724" t="str">
            <v>Corpo BSCC 3,00 x 3,00 m alt.12,50 a 15,00 m AC/BC</v>
          </cell>
          <cell r="D724" t="str">
            <v>m</v>
          </cell>
          <cell r="H724" t="str">
            <v>DNIT 025/2004-ES</v>
          </cell>
        </row>
        <row r="725">
          <cell r="A725" t="str">
            <v>2 S 04 201 01</v>
          </cell>
          <cell r="B725" t="str">
            <v>-</v>
          </cell>
          <cell r="C725" t="str">
            <v>Boca BSCC 1,50 x 1,50 m normal</v>
          </cell>
          <cell r="D725" t="str">
            <v>und</v>
          </cell>
          <cell r="H725" t="str">
            <v>DNIT 025/2004-ES</v>
          </cell>
        </row>
        <row r="726">
          <cell r="A726" t="str">
            <v>2 S 04 201 02</v>
          </cell>
          <cell r="B726" t="str">
            <v>-</v>
          </cell>
          <cell r="C726" t="str">
            <v>Boca BSCC 2,00 x 2,00 m normal</v>
          </cell>
          <cell r="D726" t="str">
            <v>und</v>
          </cell>
          <cell r="H726" t="str">
            <v>DNIT 025/2004-ES</v>
          </cell>
        </row>
        <row r="727">
          <cell r="A727" t="str">
            <v>2 S 04 201 03</v>
          </cell>
          <cell r="B727" t="str">
            <v>-</v>
          </cell>
          <cell r="C727" t="str">
            <v>Boca BSCC 2,50 x 2,50 m normal</v>
          </cell>
          <cell r="D727" t="str">
            <v>und</v>
          </cell>
          <cell r="H727" t="str">
            <v>DNIT 025/2004-ES</v>
          </cell>
        </row>
        <row r="728">
          <cell r="A728" t="str">
            <v>2 S 04 201 04</v>
          </cell>
          <cell r="B728" t="str">
            <v>-</v>
          </cell>
          <cell r="C728" t="str">
            <v>Boca BSCC 3,00 x 3,00 m normal</v>
          </cell>
          <cell r="D728" t="str">
            <v>und</v>
          </cell>
          <cell r="H728" t="str">
            <v>DNIT 025/2004-ES</v>
          </cell>
        </row>
        <row r="729">
          <cell r="A729" t="str">
            <v>2 S 04 201 05</v>
          </cell>
          <cell r="B729" t="str">
            <v>-</v>
          </cell>
          <cell r="C729" t="str">
            <v>Boca BSCC 1,50 x 1,50 m - esc.=15</v>
          </cell>
          <cell r="D729" t="str">
            <v>und</v>
          </cell>
          <cell r="H729" t="str">
            <v>DNIT 025/2004-ES</v>
          </cell>
        </row>
        <row r="730">
          <cell r="A730" t="str">
            <v>2 S 04 201 06</v>
          </cell>
          <cell r="B730" t="str">
            <v>-</v>
          </cell>
          <cell r="C730" t="str">
            <v>Boca BSCC 2,00 x 2,00 m - esc.=15</v>
          </cell>
          <cell r="D730" t="str">
            <v>und</v>
          </cell>
          <cell r="H730" t="str">
            <v>DNIT 025/2004-ES</v>
          </cell>
        </row>
        <row r="731">
          <cell r="A731" t="str">
            <v>2 S 04 201 07</v>
          </cell>
          <cell r="B731" t="str">
            <v>-</v>
          </cell>
          <cell r="C731" t="str">
            <v>Boca BSCC 2,50 x 2,50 m - esc.=15</v>
          </cell>
          <cell r="D731" t="str">
            <v>und</v>
          </cell>
          <cell r="H731" t="str">
            <v>DNIT 025/2004-ES</v>
          </cell>
        </row>
        <row r="732">
          <cell r="A732" t="str">
            <v>2 S 04 201 08</v>
          </cell>
          <cell r="B732" t="str">
            <v>-</v>
          </cell>
          <cell r="C732" t="str">
            <v>Boca BSCC 3,00 x 3,00 m - esc.=15</v>
          </cell>
          <cell r="D732" t="str">
            <v>und</v>
          </cell>
          <cell r="H732" t="str">
            <v>DNIT 025/2004-ES</v>
          </cell>
        </row>
        <row r="733">
          <cell r="A733" t="str">
            <v>2 S 04 201 09</v>
          </cell>
          <cell r="B733" t="str">
            <v>-</v>
          </cell>
          <cell r="C733" t="str">
            <v>Boca BSCC 1,50 x 1,50 m - esc.=30</v>
          </cell>
          <cell r="D733" t="str">
            <v>und</v>
          </cell>
          <cell r="H733" t="str">
            <v>DNIT 025/2004-ES</v>
          </cell>
        </row>
        <row r="734">
          <cell r="A734" t="str">
            <v>2 S 04 201 10</v>
          </cell>
          <cell r="B734" t="str">
            <v>-</v>
          </cell>
          <cell r="C734" t="str">
            <v>Boca BSCC 2,00 x 2,00 m - esc.=30</v>
          </cell>
          <cell r="D734" t="str">
            <v>und</v>
          </cell>
          <cell r="H734" t="str">
            <v>DNIT 025/2004-ES</v>
          </cell>
        </row>
        <row r="735">
          <cell r="A735" t="str">
            <v>2 S 04 201 11</v>
          </cell>
          <cell r="B735" t="str">
            <v>-</v>
          </cell>
          <cell r="C735" t="str">
            <v>Boca BSCC 2,50 x 2,50 m - esc.=30</v>
          </cell>
          <cell r="D735" t="str">
            <v>und</v>
          </cell>
          <cell r="H735" t="str">
            <v>DNIT 025/2004-ES</v>
          </cell>
        </row>
        <row r="736">
          <cell r="A736" t="str">
            <v>2 S 04 201 12</v>
          </cell>
          <cell r="B736" t="str">
            <v>-</v>
          </cell>
          <cell r="C736" t="str">
            <v>Boca BSCC 3,00 x 3,00 m =esc.=30</v>
          </cell>
          <cell r="D736" t="str">
            <v>und</v>
          </cell>
          <cell r="H736" t="str">
            <v>DNIT 025/2004-ES</v>
          </cell>
        </row>
        <row r="737">
          <cell r="A737" t="str">
            <v>2 S 04 201 13</v>
          </cell>
          <cell r="B737" t="str">
            <v>-</v>
          </cell>
          <cell r="C737" t="str">
            <v>Boca BSCC 1,50 x 1,50 m - esc.=45</v>
          </cell>
          <cell r="D737" t="str">
            <v>und</v>
          </cell>
          <cell r="H737" t="str">
            <v>DNIT 025/2004-ES</v>
          </cell>
        </row>
        <row r="738">
          <cell r="A738" t="str">
            <v>2 S 04 201 14</v>
          </cell>
          <cell r="B738" t="str">
            <v>-</v>
          </cell>
          <cell r="C738" t="str">
            <v>Boca BSCC 2,00 x 2,00 m - esc.=45</v>
          </cell>
          <cell r="D738" t="str">
            <v>und</v>
          </cell>
          <cell r="H738" t="str">
            <v>DNIT 025/2004-ES</v>
          </cell>
        </row>
        <row r="739">
          <cell r="A739" t="str">
            <v>2 S 04 201 15</v>
          </cell>
          <cell r="B739" t="str">
            <v>-</v>
          </cell>
          <cell r="C739" t="str">
            <v>Boca BSCC 2,50 x 2,50 m - esc.=45</v>
          </cell>
          <cell r="D739" t="str">
            <v>und</v>
          </cell>
          <cell r="H739" t="str">
            <v>DNIT 025/2004-ES</v>
          </cell>
        </row>
        <row r="740">
          <cell r="A740" t="str">
            <v>2 S 04 201 16</v>
          </cell>
          <cell r="B740" t="str">
            <v>-</v>
          </cell>
          <cell r="C740" t="str">
            <v>Boca BSCC 3,00 x 3,00 m - esc.=45</v>
          </cell>
          <cell r="D740" t="str">
            <v>und</v>
          </cell>
          <cell r="H740" t="str">
            <v>DNIT 025/2004-ES</v>
          </cell>
        </row>
        <row r="741">
          <cell r="A741" t="str">
            <v>2 S 04 201 51</v>
          </cell>
          <cell r="B741" t="str">
            <v>-</v>
          </cell>
          <cell r="C741" t="str">
            <v>Boca BSCC 1,50 x 1,50 m normal AC/BC</v>
          </cell>
          <cell r="D741" t="str">
            <v>und</v>
          </cell>
          <cell r="H741" t="str">
            <v>DNIT 025/2004-ES</v>
          </cell>
        </row>
        <row r="742">
          <cell r="A742" t="str">
            <v>2 S 04 201 52</v>
          </cell>
          <cell r="B742" t="str">
            <v>-</v>
          </cell>
          <cell r="C742" t="str">
            <v>Boca BSCC 2,00 x 2,00 m normal AC/BC</v>
          </cell>
          <cell r="D742" t="str">
            <v>und</v>
          </cell>
          <cell r="H742" t="str">
            <v>DNIT 025/2004-ES</v>
          </cell>
        </row>
        <row r="743">
          <cell r="A743" t="str">
            <v>2 S 04 201 53</v>
          </cell>
          <cell r="B743" t="str">
            <v>-</v>
          </cell>
          <cell r="C743" t="str">
            <v>Boca BSCC 2,50 x 2,50 m normal AC/BC</v>
          </cell>
          <cell r="D743" t="str">
            <v>und</v>
          </cell>
          <cell r="H743" t="str">
            <v>DNIT 025/2004-ES</v>
          </cell>
        </row>
        <row r="744">
          <cell r="A744" t="str">
            <v>2 S 04 201 54</v>
          </cell>
          <cell r="B744" t="str">
            <v>-</v>
          </cell>
          <cell r="C744" t="str">
            <v>Boca BSCC 3,00 x 3,00 m normal AC/BC</v>
          </cell>
          <cell r="D744" t="str">
            <v>und</v>
          </cell>
          <cell r="H744" t="str">
            <v>DNIT 025/2004-ES</v>
          </cell>
        </row>
        <row r="745">
          <cell r="A745" t="str">
            <v>2 S 04 201 55</v>
          </cell>
          <cell r="B745" t="str">
            <v>-</v>
          </cell>
          <cell r="C745" t="str">
            <v>Boca BSCC 1,50 x 1,50 m - esc=15 AC/BC</v>
          </cell>
          <cell r="D745" t="str">
            <v>und</v>
          </cell>
          <cell r="H745" t="str">
            <v>DNIT 025/2004-ES</v>
          </cell>
        </row>
        <row r="746">
          <cell r="A746" t="str">
            <v>2 S 04 201 56</v>
          </cell>
          <cell r="B746" t="str">
            <v>-</v>
          </cell>
          <cell r="C746" t="str">
            <v>Boca BSCC 2,00 x 2,00 m - esc=15 AC/BC</v>
          </cell>
          <cell r="D746" t="str">
            <v>und</v>
          </cell>
          <cell r="H746" t="str">
            <v>DNIT 025/2004-ES</v>
          </cell>
        </row>
        <row r="747">
          <cell r="A747" t="str">
            <v>2 S 04 201 57</v>
          </cell>
          <cell r="B747" t="str">
            <v>-</v>
          </cell>
          <cell r="C747" t="str">
            <v>Boca BSCC 2,50 x 2,50 m - esc=15 AC/BC</v>
          </cell>
          <cell r="D747" t="str">
            <v>und</v>
          </cell>
          <cell r="H747" t="str">
            <v>DNIT 025/2004-ES</v>
          </cell>
        </row>
        <row r="748">
          <cell r="A748" t="str">
            <v>2 S 04 201 58</v>
          </cell>
          <cell r="B748" t="str">
            <v>-</v>
          </cell>
          <cell r="C748" t="str">
            <v>Boca BSCC 3,00 x 3,00 m - esc=15 AC/BC</v>
          </cell>
          <cell r="D748" t="str">
            <v>und</v>
          </cell>
          <cell r="H748" t="str">
            <v>DNIT 025/2004-ES</v>
          </cell>
        </row>
        <row r="749">
          <cell r="A749" t="str">
            <v>2 S 04 201 59</v>
          </cell>
          <cell r="B749" t="str">
            <v>-</v>
          </cell>
          <cell r="C749" t="str">
            <v>Boca BSCC 1,50 x 1,50 m - esc=30 AC/BC</v>
          </cell>
          <cell r="D749" t="str">
            <v>und</v>
          </cell>
          <cell r="H749" t="str">
            <v>DNIT 025/2004-ES</v>
          </cell>
        </row>
        <row r="750">
          <cell r="A750" t="str">
            <v>2 S 04 201 60</v>
          </cell>
          <cell r="B750" t="str">
            <v>-</v>
          </cell>
          <cell r="C750" t="str">
            <v>Boca BSCC 2,00 x 2,00 m - esc=30 AC/BC</v>
          </cell>
          <cell r="D750" t="str">
            <v>und</v>
          </cell>
          <cell r="H750" t="str">
            <v>DNIT 025/2004-ES</v>
          </cell>
        </row>
        <row r="751">
          <cell r="A751" t="str">
            <v>2 S 04 201 61</v>
          </cell>
          <cell r="B751" t="str">
            <v>-</v>
          </cell>
          <cell r="C751" t="str">
            <v>Boca BSCC 2,50 x 2,50 m - esc=30 AC/BC</v>
          </cell>
          <cell r="D751" t="str">
            <v>und</v>
          </cell>
          <cell r="H751" t="str">
            <v>DNIT 025/2004-ES</v>
          </cell>
        </row>
        <row r="752">
          <cell r="A752" t="str">
            <v>2 S 04 201 62</v>
          </cell>
          <cell r="B752" t="str">
            <v>-</v>
          </cell>
          <cell r="C752" t="str">
            <v>Boca BSCC 3,00 x 3,00 m - esc=30 AC/BC</v>
          </cell>
          <cell r="D752" t="str">
            <v>und</v>
          </cell>
          <cell r="H752" t="str">
            <v>DNIT 025/2004-ES</v>
          </cell>
        </row>
        <row r="753">
          <cell r="A753" t="str">
            <v>2 S 04 201 63</v>
          </cell>
          <cell r="B753" t="str">
            <v>-</v>
          </cell>
          <cell r="C753" t="str">
            <v>Boca BSCC 1,50 x 1,50 m - esc=45 AC/BC</v>
          </cell>
          <cell r="D753" t="str">
            <v>und</v>
          </cell>
          <cell r="H753" t="str">
            <v>DNIT 025/2004-ES</v>
          </cell>
        </row>
        <row r="754">
          <cell r="A754" t="str">
            <v>2 S 04 201 64</v>
          </cell>
          <cell r="B754" t="str">
            <v>-</v>
          </cell>
          <cell r="C754" t="str">
            <v>Boca BSCC 2,00 x 2,00 m - esc=45 AC/BC</v>
          </cell>
          <cell r="D754" t="str">
            <v>und</v>
          </cell>
          <cell r="H754" t="str">
            <v>DNIT 025/2004-ES</v>
          </cell>
        </row>
        <row r="755">
          <cell r="A755" t="str">
            <v>2 S 04 201 65</v>
          </cell>
          <cell r="B755" t="str">
            <v>-</v>
          </cell>
          <cell r="C755" t="str">
            <v>Boca BSCC 2,50 x 2,50 m - esc=45 AC/BC</v>
          </cell>
          <cell r="D755" t="str">
            <v>und</v>
          </cell>
          <cell r="H755" t="str">
            <v>DNIT 025/2004-ES</v>
          </cell>
        </row>
        <row r="756">
          <cell r="A756" t="str">
            <v>2 S 04 201 66</v>
          </cell>
          <cell r="B756" t="str">
            <v>-</v>
          </cell>
          <cell r="C756" t="str">
            <v>Boca BSCC 3,00 x 3,00 m - esc=45 AC/BC</v>
          </cell>
          <cell r="D756" t="str">
            <v>und</v>
          </cell>
          <cell r="H756" t="str">
            <v>DNIT 025/2004-ES</v>
          </cell>
        </row>
        <row r="757">
          <cell r="A757" t="str">
            <v>2 S 04 210 01</v>
          </cell>
          <cell r="B757" t="str">
            <v>-</v>
          </cell>
          <cell r="C757" t="str">
            <v>Corpo BDCC 1,50 x 1,50 m alt. 0 a 1,00 m</v>
          </cell>
          <cell r="D757" t="str">
            <v>m</v>
          </cell>
          <cell r="H757" t="str">
            <v>DNIT 025/2004-ES</v>
          </cell>
        </row>
        <row r="758">
          <cell r="A758" t="str">
            <v>2 S 04 210 02</v>
          </cell>
          <cell r="B758" t="str">
            <v>-</v>
          </cell>
          <cell r="C758" t="str">
            <v>Corpo BDCC 2,00 x 2,00 m alt. 0 a 1,00 m</v>
          </cell>
          <cell r="D758" t="str">
            <v>m</v>
          </cell>
          <cell r="H758" t="str">
            <v>DNIT 025/2004-ES</v>
          </cell>
        </row>
        <row r="759">
          <cell r="A759" t="str">
            <v>2 S 04 210 03</v>
          </cell>
          <cell r="B759" t="str">
            <v>-</v>
          </cell>
          <cell r="C759" t="str">
            <v>Corpo BDCC 2,50 x 2,50 m alt. 0 a 1,00 m</v>
          </cell>
          <cell r="D759" t="str">
            <v>m</v>
          </cell>
          <cell r="H759" t="str">
            <v>DNIT 025/2004-ES</v>
          </cell>
        </row>
        <row r="760">
          <cell r="A760" t="str">
            <v>2 S 04 210 04</v>
          </cell>
          <cell r="B760" t="str">
            <v>-</v>
          </cell>
          <cell r="C760" t="str">
            <v>Corpo BDCC 3,00 x 3,00 m alt. 0 a 1,00</v>
          </cell>
          <cell r="D760" t="str">
            <v>m</v>
          </cell>
          <cell r="H760" t="str">
            <v>DNIT 025/2004-ES</v>
          </cell>
        </row>
        <row r="761">
          <cell r="A761" t="str">
            <v>2 S 04 210 05</v>
          </cell>
          <cell r="B761" t="str">
            <v>-</v>
          </cell>
          <cell r="C761" t="str">
            <v>Corpo BDCC 1,50 x 1,50 m alt. 1,00 a 2,50 m</v>
          </cell>
          <cell r="D761" t="str">
            <v>m</v>
          </cell>
          <cell r="H761" t="str">
            <v>DNIT 025/2004-ES</v>
          </cell>
        </row>
        <row r="762">
          <cell r="A762" t="str">
            <v>2 S 04 210 06</v>
          </cell>
          <cell r="B762" t="str">
            <v>-</v>
          </cell>
          <cell r="C762" t="str">
            <v>Corpo BDCC 2,00 x 2,00 m alt. 1,00 a 2,50 m</v>
          </cell>
          <cell r="D762" t="str">
            <v>m</v>
          </cell>
          <cell r="H762" t="str">
            <v>DNIT 025/2004-ES</v>
          </cell>
        </row>
        <row r="763">
          <cell r="A763" t="str">
            <v>2 S 04 210 07</v>
          </cell>
          <cell r="B763" t="str">
            <v>-</v>
          </cell>
          <cell r="C763" t="str">
            <v>Corpo BDCC 2,50 x 2,50 m alt. 1,00 a 2,50 m</v>
          </cell>
          <cell r="D763" t="str">
            <v>m</v>
          </cell>
          <cell r="H763" t="str">
            <v>DNIT 025/2004-ES</v>
          </cell>
        </row>
        <row r="764">
          <cell r="A764" t="str">
            <v>2 S 04 210 08</v>
          </cell>
          <cell r="B764" t="str">
            <v>-</v>
          </cell>
          <cell r="C764" t="str">
            <v>Corpo BDCC 3,00 x 3,00 m alt. 1,00 a 2,50 m</v>
          </cell>
          <cell r="D764" t="str">
            <v>m</v>
          </cell>
          <cell r="H764" t="str">
            <v>DNIT 025/2004-ES</v>
          </cell>
        </row>
        <row r="765">
          <cell r="A765" t="str">
            <v>2 S 04 210 09</v>
          </cell>
          <cell r="B765" t="str">
            <v>-</v>
          </cell>
          <cell r="C765" t="str">
            <v>Corpo BDCC 1,50 x 1,50 m alt. 2,50 a 5,00 m</v>
          </cell>
          <cell r="D765" t="str">
            <v>m</v>
          </cell>
          <cell r="H765" t="str">
            <v>DNIT 025/2004-ES</v>
          </cell>
        </row>
        <row r="766">
          <cell r="A766" t="str">
            <v>2 S 04 210 10</v>
          </cell>
          <cell r="B766" t="str">
            <v>-</v>
          </cell>
          <cell r="C766" t="str">
            <v>Corpo BDCC 2,00 x 2,00 m alt. 2,50 a 5,00 m</v>
          </cell>
          <cell r="D766" t="str">
            <v>m</v>
          </cell>
          <cell r="H766" t="str">
            <v>DNIT 025/2004-ES</v>
          </cell>
        </row>
        <row r="767">
          <cell r="A767" t="str">
            <v>2 S 04 210 11</v>
          </cell>
          <cell r="B767" t="str">
            <v>-</v>
          </cell>
          <cell r="C767" t="str">
            <v>Corpo BDCC 2,50 x 2,50 m alt. 2,50 a 5,00 m</v>
          </cell>
          <cell r="D767" t="str">
            <v>m</v>
          </cell>
          <cell r="H767" t="str">
            <v>DNIT 025/2004-ES</v>
          </cell>
        </row>
        <row r="768">
          <cell r="A768" t="str">
            <v>2 S 04 210 12</v>
          </cell>
          <cell r="B768" t="str">
            <v>-</v>
          </cell>
          <cell r="C768" t="str">
            <v>Corpo BDCC 3,00 x 3,00 m alt. 2,50 a 5,00 m</v>
          </cell>
          <cell r="D768" t="str">
            <v>m</v>
          </cell>
          <cell r="H768" t="str">
            <v>DNIT 025/2004-ES</v>
          </cell>
        </row>
        <row r="769">
          <cell r="A769" t="str">
            <v>2 S 04 210 13</v>
          </cell>
          <cell r="B769" t="str">
            <v>-</v>
          </cell>
          <cell r="C769" t="str">
            <v>Corpo BDCC 1,50 x 1,50 m alt. 5,00 a 7,50 m</v>
          </cell>
          <cell r="D769" t="str">
            <v>m</v>
          </cell>
          <cell r="H769" t="str">
            <v>DNIT 025/2004-ES</v>
          </cell>
        </row>
        <row r="770">
          <cell r="A770" t="str">
            <v>2 S 04 210 14</v>
          </cell>
          <cell r="B770" t="str">
            <v>-</v>
          </cell>
          <cell r="C770" t="str">
            <v>Corpo BDCC 2,00 a 2,00 m alt. 5,00 a 7,50 m</v>
          </cell>
          <cell r="D770" t="str">
            <v>m</v>
          </cell>
          <cell r="H770" t="str">
            <v>DNIT 025/2004-ES</v>
          </cell>
        </row>
        <row r="771">
          <cell r="A771" t="str">
            <v>2 S 04 210 15</v>
          </cell>
          <cell r="B771" t="str">
            <v>-</v>
          </cell>
          <cell r="C771" t="str">
            <v>Corpo BDCC 2,50 x 2,50 m alt. 5,00 a 7,50 m</v>
          </cell>
          <cell r="D771" t="str">
            <v>m</v>
          </cell>
          <cell r="H771" t="str">
            <v>DNIT 025/2004-ES</v>
          </cell>
        </row>
        <row r="772">
          <cell r="A772" t="str">
            <v>2 S 04 210 16</v>
          </cell>
          <cell r="B772" t="str">
            <v>-</v>
          </cell>
          <cell r="C772" t="str">
            <v>Corpo BDCC 3,00 x 3,00 m alt. 5,00 a 7,50 m</v>
          </cell>
          <cell r="D772" t="str">
            <v>m</v>
          </cell>
          <cell r="H772" t="str">
            <v>DNIT 025/2004-ES</v>
          </cell>
        </row>
        <row r="773">
          <cell r="A773" t="str">
            <v>2 S 04 210 17</v>
          </cell>
          <cell r="B773" t="str">
            <v>-</v>
          </cell>
          <cell r="C773" t="str">
            <v>Corpo BDCC 1,50 x 1,50 m alt. 7,50 a 10,00 m</v>
          </cell>
          <cell r="D773" t="str">
            <v>m</v>
          </cell>
          <cell r="H773" t="str">
            <v>DNIT 025/2004-ES</v>
          </cell>
        </row>
        <row r="774">
          <cell r="A774" t="str">
            <v>2 S 04 210 18</v>
          </cell>
          <cell r="B774" t="str">
            <v>-</v>
          </cell>
          <cell r="C774" t="str">
            <v>Corpo BDCC 2,00 x 2,00 m alt. 7,50 a 10,00 m</v>
          </cell>
          <cell r="D774" t="str">
            <v>m</v>
          </cell>
          <cell r="H774" t="str">
            <v>DNIT 025/2004-ES</v>
          </cell>
        </row>
        <row r="775">
          <cell r="A775" t="str">
            <v>2 S 04 210 19</v>
          </cell>
          <cell r="B775" t="str">
            <v>-</v>
          </cell>
          <cell r="C775" t="str">
            <v>Corpo BDCC 2,50 x 2,50 m alt. 7,50 a 10,00 m</v>
          </cell>
          <cell r="D775" t="str">
            <v>m</v>
          </cell>
          <cell r="H775" t="str">
            <v>DNIT 025/2004-ES</v>
          </cell>
        </row>
        <row r="776">
          <cell r="A776" t="str">
            <v>2 S 04 210 20</v>
          </cell>
          <cell r="B776" t="str">
            <v>-</v>
          </cell>
          <cell r="C776" t="str">
            <v>Corpo BDCC 3,00 x 3,00 m alt. 7,50 a 10,00 m</v>
          </cell>
          <cell r="D776" t="str">
            <v>m</v>
          </cell>
          <cell r="H776" t="str">
            <v>DNIT 025/2004-ES</v>
          </cell>
        </row>
        <row r="777">
          <cell r="A777" t="str">
            <v>2 S 04 210 21</v>
          </cell>
          <cell r="B777" t="str">
            <v>-</v>
          </cell>
          <cell r="C777" t="str">
            <v>Corpo BDCC 1,50 x 1,50 m alt. 10,00 a 12,50 m</v>
          </cell>
          <cell r="D777" t="str">
            <v>m</v>
          </cell>
          <cell r="H777" t="str">
            <v>DNIT 025/2004-ES</v>
          </cell>
        </row>
        <row r="778">
          <cell r="A778" t="str">
            <v>2 S 04 210 22</v>
          </cell>
          <cell r="B778" t="str">
            <v>-</v>
          </cell>
          <cell r="C778" t="str">
            <v>Corpo BDCC 2,00 x 2,00 m alt. 10,00 a 12,50 m</v>
          </cell>
          <cell r="D778" t="str">
            <v>m</v>
          </cell>
          <cell r="H778" t="str">
            <v>DNIT 025/2004-ES</v>
          </cell>
        </row>
        <row r="779">
          <cell r="A779" t="str">
            <v>2 S 04 210 23</v>
          </cell>
          <cell r="B779" t="str">
            <v>-</v>
          </cell>
          <cell r="C779" t="str">
            <v>Corpo BDCC 2,50 x 2,50 m alt. 10,00 a 12,50 m</v>
          </cell>
          <cell r="D779" t="str">
            <v>m</v>
          </cell>
          <cell r="H779" t="str">
            <v>DNIT 025/2004-ES</v>
          </cell>
        </row>
        <row r="780">
          <cell r="A780" t="str">
            <v>2 S 04 210 24</v>
          </cell>
          <cell r="B780" t="str">
            <v>-</v>
          </cell>
          <cell r="C780" t="str">
            <v>Corpo BDCC 3,00 x 3,00 m alt. 10,00 a 12,50 m</v>
          </cell>
          <cell r="D780" t="str">
            <v>m</v>
          </cell>
          <cell r="H780" t="str">
            <v>DNIT 025/2004-ES</v>
          </cell>
        </row>
        <row r="781">
          <cell r="A781" t="str">
            <v>2 S 04 210 25</v>
          </cell>
          <cell r="B781" t="str">
            <v>-</v>
          </cell>
          <cell r="C781" t="str">
            <v>Corpo BDCC 1,50 x 1,50 m alt. 12,50 a 15,00 m</v>
          </cell>
          <cell r="D781" t="str">
            <v>m</v>
          </cell>
          <cell r="H781" t="str">
            <v>DNIT 025/2004-ES</v>
          </cell>
        </row>
        <row r="782">
          <cell r="A782" t="str">
            <v>2 S 04 210 26</v>
          </cell>
          <cell r="B782" t="str">
            <v>-</v>
          </cell>
          <cell r="C782" t="str">
            <v>Corpo BDCC 2,00 x 2,00 m alt. 12,50 a 15,00 m</v>
          </cell>
          <cell r="D782" t="str">
            <v>m</v>
          </cell>
          <cell r="H782" t="str">
            <v>DNIT 025/2004-ES</v>
          </cell>
        </row>
        <row r="783">
          <cell r="A783" t="str">
            <v>2 S 04 210 27</v>
          </cell>
          <cell r="B783" t="str">
            <v>-</v>
          </cell>
          <cell r="C783" t="str">
            <v>Corpo BDCC 2,50 x 2,50 m alt. 12,50 a 15,00 m</v>
          </cell>
          <cell r="D783" t="str">
            <v>m</v>
          </cell>
          <cell r="H783" t="str">
            <v>DNIT 025/2004-ES</v>
          </cell>
        </row>
        <row r="784">
          <cell r="A784" t="str">
            <v>2 S 04 210 28</v>
          </cell>
          <cell r="B784" t="str">
            <v>-</v>
          </cell>
          <cell r="C784" t="str">
            <v>Corpo BDCC 3,00 x 3,00 m alt. 12,50 a 15,00 m</v>
          </cell>
          <cell r="D784" t="str">
            <v>m</v>
          </cell>
          <cell r="H784" t="str">
            <v>DNIT 025/2004-ES</v>
          </cell>
        </row>
        <row r="785">
          <cell r="A785" t="str">
            <v>2 S 04 210 51</v>
          </cell>
          <cell r="B785" t="str">
            <v>-</v>
          </cell>
          <cell r="C785" t="str">
            <v>Corpo BDCC 1,50 x 1,50 m alt. 0 a 1,00 m AC/BC</v>
          </cell>
          <cell r="D785" t="str">
            <v>m</v>
          </cell>
          <cell r="H785" t="str">
            <v>DNIT 025/2004-ES</v>
          </cell>
        </row>
        <row r="786">
          <cell r="A786" t="str">
            <v>2 S 04 210 52</v>
          </cell>
          <cell r="B786" t="str">
            <v>-</v>
          </cell>
          <cell r="C786" t="str">
            <v>Corpo BDCC 2,00 x 2,00 m alt. 0 a 1,00 m AC/BC</v>
          </cell>
          <cell r="D786" t="str">
            <v>m</v>
          </cell>
          <cell r="H786" t="str">
            <v>DNIT 025/2004-ES</v>
          </cell>
        </row>
        <row r="787">
          <cell r="A787" t="str">
            <v>2 S 04 210 53</v>
          </cell>
          <cell r="B787" t="str">
            <v>-</v>
          </cell>
          <cell r="C787" t="str">
            <v>Corpo BDCC 2,50 a 2,50 m alt. 0 a 1,00 m AC/BC</v>
          </cell>
          <cell r="D787" t="str">
            <v>m</v>
          </cell>
          <cell r="H787" t="str">
            <v>DNIT 025/2004-ES</v>
          </cell>
        </row>
        <row r="788">
          <cell r="A788" t="str">
            <v>2 S 04 210 54</v>
          </cell>
          <cell r="B788" t="str">
            <v>-</v>
          </cell>
          <cell r="C788" t="str">
            <v>Corpo BDCC 3,00 x 3,00 m alt. 0 a 1,00 m AC/BC</v>
          </cell>
          <cell r="D788" t="str">
            <v>m</v>
          </cell>
          <cell r="H788" t="str">
            <v>DNIT 025/2004-ES</v>
          </cell>
        </row>
        <row r="789">
          <cell r="A789" t="str">
            <v>2 S 04 210 55</v>
          </cell>
          <cell r="B789" t="str">
            <v>-</v>
          </cell>
          <cell r="C789" t="str">
            <v>Corpo BDCC 1,50 x 1,50 m alt. 1,00 a 2,50 m AC/BC</v>
          </cell>
          <cell r="D789" t="str">
            <v>m</v>
          </cell>
          <cell r="H789" t="str">
            <v>DNIT 025/2004-ES</v>
          </cell>
        </row>
        <row r="790">
          <cell r="A790" t="str">
            <v>2 S 04 210 56</v>
          </cell>
          <cell r="B790" t="str">
            <v>-</v>
          </cell>
          <cell r="C790" t="str">
            <v>Corpo BDCC 2,00 x 2,00 m alt. 1,00 a 2,50 m AC/BC</v>
          </cell>
          <cell r="D790" t="str">
            <v>m</v>
          </cell>
          <cell r="H790" t="str">
            <v>DNIT 025/2004-ES</v>
          </cell>
        </row>
        <row r="791">
          <cell r="A791" t="str">
            <v>2 S 04 210 57</v>
          </cell>
          <cell r="B791" t="str">
            <v>-</v>
          </cell>
          <cell r="C791" t="str">
            <v>Corpo BDCC 2,50 x 2,50 m alt. 1,00 a 2,50 m AC/BC</v>
          </cell>
          <cell r="D791" t="str">
            <v>m</v>
          </cell>
          <cell r="H791" t="str">
            <v>DNIT 025/2004-ES</v>
          </cell>
        </row>
        <row r="792">
          <cell r="A792" t="str">
            <v>2 S 04 210 58</v>
          </cell>
          <cell r="B792" t="str">
            <v>-</v>
          </cell>
          <cell r="C792" t="str">
            <v>Corpo BDCC 3,00 x 3,00 m alt. 1,00 a 2,50 m AC/BC</v>
          </cell>
          <cell r="D792" t="str">
            <v>m</v>
          </cell>
          <cell r="H792" t="str">
            <v>DNIT 025/2004-ES</v>
          </cell>
        </row>
        <row r="793">
          <cell r="A793" t="str">
            <v>2 S 04 210 59</v>
          </cell>
          <cell r="B793" t="str">
            <v>-</v>
          </cell>
          <cell r="C793" t="str">
            <v>Corpo BDCC 1,50 x 1,50 m alt. 2,50 a 5,00 m AC/BC</v>
          </cell>
          <cell r="D793" t="str">
            <v>m</v>
          </cell>
          <cell r="H793" t="str">
            <v>DNIT 025/2004-ES</v>
          </cell>
        </row>
        <row r="794">
          <cell r="A794" t="str">
            <v>2 S 04 210 60</v>
          </cell>
          <cell r="B794" t="str">
            <v>-</v>
          </cell>
          <cell r="C794" t="str">
            <v>Corpo BDCC 2,00 x 2,00 m alt. 2,50 a 5,00 m AC/BC</v>
          </cell>
          <cell r="D794" t="str">
            <v>m</v>
          </cell>
          <cell r="H794" t="str">
            <v>DNIT 025/2004-ES</v>
          </cell>
        </row>
        <row r="795">
          <cell r="A795" t="str">
            <v>2 S 04 210 61</v>
          </cell>
          <cell r="B795" t="str">
            <v>-</v>
          </cell>
          <cell r="C795" t="str">
            <v>Corpo BDCC 2,50 x 2,50 m alt. 2,50 a 5,00 m AC/BC</v>
          </cell>
          <cell r="D795" t="str">
            <v>m</v>
          </cell>
          <cell r="H795" t="str">
            <v>DNIT 025/2004-ES</v>
          </cell>
        </row>
        <row r="796">
          <cell r="A796" t="str">
            <v>2 S 04 210 62</v>
          </cell>
          <cell r="B796" t="str">
            <v>-</v>
          </cell>
          <cell r="C796" t="str">
            <v>Corpo BDCC 3,00 x 3,00 m alt. 2,50 a 5,00 m AC/BC</v>
          </cell>
          <cell r="D796" t="str">
            <v>m</v>
          </cell>
          <cell r="H796" t="str">
            <v>DNIT 025/2004-ES</v>
          </cell>
        </row>
        <row r="797">
          <cell r="A797" t="str">
            <v>2 S 04 210 63</v>
          </cell>
          <cell r="B797" t="str">
            <v>-</v>
          </cell>
          <cell r="C797" t="str">
            <v>Corpo BDCC 1,50 x 1,50 m alt. 5,00 a 7,50 m AC/BC</v>
          </cell>
          <cell r="D797" t="str">
            <v>m</v>
          </cell>
          <cell r="H797" t="str">
            <v>DNIT 025/2004-ES</v>
          </cell>
        </row>
        <row r="798">
          <cell r="A798" t="str">
            <v>2 S 04 210 64</v>
          </cell>
          <cell r="B798" t="str">
            <v>-</v>
          </cell>
          <cell r="C798" t="str">
            <v>Corpo BDCC 2,00 x 2,00 m alt. 5,00 a 7,50 m AC/BC</v>
          </cell>
          <cell r="D798" t="str">
            <v>m</v>
          </cell>
          <cell r="H798" t="str">
            <v>DNIT 025/2004-ES</v>
          </cell>
        </row>
        <row r="799">
          <cell r="A799" t="str">
            <v>2 S 04 210 65</v>
          </cell>
          <cell r="B799" t="str">
            <v>-</v>
          </cell>
          <cell r="C799" t="str">
            <v>Corpo BDCC 2,50 x 2,50 m alt. 5,00 a 7,50 m AC/BC</v>
          </cell>
          <cell r="D799" t="str">
            <v>m</v>
          </cell>
          <cell r="H799" t="str">
            <v>DNIT 025/2004-ES</v>
          </cell>
        </row>
        <row r="800">
          <cell r="A800" t="str">
            <v>2 S 04 210 66</v>
          </cell>
          <cell r="B800" t="str">
            <v>-</v>
          </cell>
          <cell r="C800" t="str">
            <v>Corpo BDCC 3,00 x 3,00 m alt. 5,00 a 7,50 m AC/BC</v>
          </cell>
          <cell r="D800" t="str">
            <v>m</v>
          </cell>
          <cell r="H800" t="str">
            <v>DNIT 025/2004-ES</v>
          </cell>
        </row>
        <row r="801">
          <cell r="A801" t="str">
            <v>2 S 04 210 67</v>
          </cell>
          <cell r="B801" t="str">
            <v>-</v>
          </cell>
          <cell r="C801" t="str">
            <v>Corpo BDCC 1,50 x 1,50 m alt. 7,50 a 10,00 m AC/BC</v>
          </cell>
          <cell r="D801" t="str">
            <v>m</v>
          </cell>
          <cell r="H801" t="str">
            <v>DNIT 025/2004-ES</v>
          </cell>
        </row>
        <row r="802">
          <cell r="A802" t="str">
            <v>2 S 04 210 68</v>
          </cell>
          <cell r="B802" t="str">
            <v>-</v>
          </cell>
          <cell r="C802" t="str">
            <v>Corpo BDCC 2,00 x 2,00 m alt. 7,50 a 10,00 m AC/BC</v>
          </cell>
          <cell r="D802" t="str">
            <v>m</v>
          </cell>
          <cell r="H802" t="str">
            <v>DNIT 025/2004-ES</v>
          </cell>
        </row>
        <row r="803">
          <cell r="A803" t="str">
            <v>2 S 04 210 69</v>
          </cell>
          <cell r="B803" t="str">
            <v>-</v>
          </cell>
          <cell r="C803" t="str">
            <v>Corpo BDCC 2,50 x 2,50 m alt. 7,50 a 10,00 m AC/BC</v>
          </cell>
          <cell r="D803" t="str">
            <v>m</v>
          </cell>
          <cell r="H803" t="str">
            <v>DNIT 025/2004-ES</v>
          </cell>
        </row>
        <row r="804">
          <cell r="A804" t="str">
            <v>2 S 04 210 70</v>
          </cell>
          <cell r="B804" t="str">
            <v>-</v>
          </cell>
          <cell r="C804" t="str">
            <v>Corpo BDCC 3,00 x 3,00 m alt. 7,50 a 10,00 m AC/BC</v>
          </cell>
          <cell r="D804" t="str">
            <v>m</v>
          </cell>
          <cell r="H804" t="str">
            <v>DNIT 025/2004-ES</v>
          </cell>
        </row>
        <row r="805">
          <cell r="A805" t="str">
            <v>2 S 04 210 71</v>
          </cell>
          <cell r="B805" t="str">
            <v>-</v>
          </cell>
          <cell r="C805" t="str">
            <v>Corpo BDCC 1,50 x 1,50 m alt.10,00 a 12,50 m AC/BC</v>
          </cell>
          <cell r="D805" t="str">
            <v>m</v>
          </cell>
          <cell r="H805" t="str">
            <v>DNIT 025/2004-ES</v>
          </cell>
        </row>
        <row r="806">
          <cell r="A806" t="str">
            <v>2 S 04 210 72</v>
          </cell>
          <cell r="B806" t="str">
            <v>-</v>
          </cell>
          <cell r="C806" t="str">
            <v>Corpo BDCC 2,00 x 2,00 m alt.10,00 a 12,50 m AC/BC</v>
          </cell>
          <cell r="D806" t="str">
            <v>m</v>
          </cell>
          <cell r="H806" t="str">
            <v>DNIT 025/2004-ES</v>
          </cell>
        </row>
        <row r="807">
          <cell r="A807" t="str">
            <v>2 S 04 210 73</v>
          </cell>
          <cell r="B807" t="str">
            <v>-</v>
          </cell>
          <cell r="C807" t="str">
            <v>Corpo BDCC 2,50 x 2,50 m alt.10,00 a 12,50 m AC/BC</v>
          </cell>
          <cell r="D807" t="str">
            <v>m</v>
          </cell>
          <cell r="H807" t="str">
            <v>DNIT 025/2004-ES</v>
          </cell>
        </row>
        <row r="808">
          <cell r="A808" t="str">
            <v>2 S 04 210 74</v>
          </cell>
          <cell r="B808" t="str">
            <v>-</v>
          </cell>
          <cell r="C808" t="str">
            <v>Corpo BDCC 3,00 x 3,00 m alt.10,00 a 12,50 m AC/BC</v>
          </cell>
          <cell r="D808" t="str">
            <v>m</v>
          </cell>
          <cell r="H808" t="str">
            <v>DNIT 025/2004-ES</v>
          </cell>
        </row>
        <row r="809">
          <cell r="A809" t="str">
            <v>2 S 04 210 75</v>
          </cell>
          <cell r="B809" t="str">
            <v>-</v>
          </cell>
          <cell r="C809" t="str">
            <v>Corpo BDCC 1,50 x 1,50 m alt.12,50 a 15,00 m AC/BC</v>
          </cell>
          <cell r="D809" t="str">
            <v>m</v>
          </cell>
          <cell r="H809" t="str">
            <v>DNIT 025/2004-ES</v>
          </cell>
        </row>
        <row r="810">
          <cell r="A810" t="str">
            <v>2 S 04 210 76</v>
          </cell>
          <cell r="B810" t="str">
            <v>-</v>
          </cell>
          <cell r="C810" t="str">
            <v>Corpo BDCC 2,00 x 2,00 m alt.12,50 a 15,00 m AC/BC</v>
          </cell>
          <cell r="D810" t="str">
            <v>m</v>
          </cell>
          <cell r="H810" t="str">
            <v>DNIT 025/2004-ES</v>
          </cell>
        </row>
        <row r="811">
          <cell r="A811" t="str">
            <v>2 S 04 210 77</v>
          </cell>
          <cell r="B811" t="str">
            <v>-</v>
          </cell>
          <cell r="C811" t="str">
            <v>Corpo BDCC 2,50 x 2,50 m alt.12,50 a 15,00 m AC/BC</v>
          </cell>
          <cell r="D811" t="str">
            <v>m</v>
          </cell>
          <cell r="H811" t="str">
            <v>DNIT 025/2004-ES</v>
          </cell>
        </row>
        <row r="812">
          <cell r="A812" t="str">
            <v>2 S 04 210 78</v>
          </cell>
          <cell r="B812" t="str">
            <v>-</v>
          </cell>
          <cell r="C812" t="str">
            <v>Corpo BDCC 3,00 x 3,00 m alt.12,50 a 15,00 m AC/BC</v>
          </cell>
          <cell r="D812" t="str">
            <v>m</v>
          </cell>
          <cell r="H812" t="str">
            <v>DNIT 025/2004-ES</v>
          </cell>
        </row>
        <row r="813">
          <cell r="A813" t="str">
            <v>2 S 04 211 01</v>
          </cell>
          <cell r="B813" t="str">
            <v>-</v>
          </cell>
          <cell r="C813" t="str">
            <v>Boca BDCC 1,50 x 1,50 m normal</v>
          </cell>
          <cell r="D813" t="str">
            <v>und</v>
          </cell>
          <cell r="H813" t="str">
            <v>DNIT 025/2004-ES</v>
          </cell>
        </row>
        <row r="814">
          <cell r="A814" t="str">
            <v>2 S 04 211 02</v>
          </cell>
          <cell r="B814" t="str">
            <v>-</v>
          </cell>
          <cell r="C814" t="str">
            <v>Boca BDCC 2,00 x 2,00 m normal</v>
          </cell>
          <cell r="D814" t="str">
            <v>und</v>
          </cell>
          <cell r="H814" t="str">
            <v>DNIT 025/2004-ES</v>
          </cell>
        </row>
        <row r="815">
          <cell r="A815" t="str">
            <v>2 S 04 211 03</v>
          </cell>
          <cell r="B815" t="str">
            <v>-</v>
          </cell>
          <cell r="C815" t="str">
            <v>Boca BDCC 2,50 x 2,50 m normal</v>
          </cell>
          <cell r="D815" t="str">
            <v>und</v>
          </cell>
          <cell r="H815" t="str">
            <v>DNIT 025/2004-ES</v>
          </cell>
        </row>
        <row r="816">
          <cell r="A816" t="str">
            <v>2 S 04 211 04</v>
          </cell>
          <cell r="B816" t="str">
            <v>-</v>
          </cell>
          <cell r="C816" t="str">
            <v>Boca BDCC 3,00 x 3,00 m normal</v>
          </cell>
          <cell r="D816" t="str">
            <v>und</v>
          </cell>
          <cell r="H816" t="str">
            <v>DNIT 025/2004-ES</v>
          </cell>
        </row>
        <row r="817">
          <cell r="A817" t="str">
            <v>2 S 04 211 05</v>
          </cell>
          <cell r="B817" t="str">
            <v>-</v>
          </cell>
          <cell r="C817" t="str">
            <v>Boca BDCC 1,50 x 1,50 m esc.=15</v>
          </cell>
          <cell r="D817" t="str">
            <v>und</v>
          </cell>
          <cell r="H817" t="str">
            <v>DNIT 025/2004-ES</v>
          </cell>
        </row>
        <row r="818">
          <cell r="A818" t="str">
            <v>2 S 04 211 06</v>
          </cell>
          <cell r="B818" t="str">
            <v>-</v>
          </cell>
          <cell r="C818" t="str">
            <v>Boca BDCC 2,00 x 2,00 m esc=15</v>
          </cell>
          <cell r="D818" t="str">
            <v>und</v>
          </cell>
          <cell r="H818" t="str">
            <v>DNIT 025/2004-ES</v>
          </cell>
        </row>
        <row r="819">
          <cell r="A819" t="str">
            <v>2 S 04 211 07</v>
          </cell>
          <cell r="B819" t="str">
            <v>-</v>
          </cell>
          <cell r="C819" t="str">
            <v>Boca BDCC 2,50 x 2,50 m esc=15</v>
          </cell>
          <cell r="D819" t="str">
            <v>und</v>
          </cell>
          <cell r="H819" t="str">
            <v>DNIT 025/2004-ES</v>
          </cell>
        </row>
        <row r="820">
          <cell r="A820" t="str">
            <v>2 S 04 211 08</v>
          </cell>
          <cell r="B820" t="str">
            <v>-</v>
          </cell>
          <cell r="C820" t="str">
            <v>Boca BDCC 3,00 x 3,00 m esc=15</v>
          </cell>
          <cell r="D820" t="str">
            <v>und</v>
          </cell>
          <cell r="H820" t="str">
            <v>DNIT 025/2004-ES</v>
          </cell>
        </row>
        <row r="821">
          <cell r="A821" t="str">
            <v>2 S 04 211 09</v>
          </cell>
          <cell r="B821" t="str">
            <v>-</v>
          </cell>
          <cell r="C821" t="str">
            <v>Boca BDCC 1,50 x 1,50 m - esc.=30</v>
          </cell>
          <cell r="D821" t="str">
            <v>und</v>
          </cell>
          <cell r="H821" t="str">
            <v>DNIT 025/2004-ES</v>
          </cell>
        </row>
        <row r="822">
          <cell r="A822" t="str">
            <v>2 S 04 211 10</v>
          </cell>
          <cell r="B822" t="str">
            <v>-</v>
          </cell>
          <cell r="C822" t="str">
            <v>Boca BDCC 2,00 x 2,00 m esc=30</v>
          </cell>
          <cell r="D822" t="str">
            <v>und</v>
          </cell>
          <cell r="H822" t="str">
            <v>DNIT 025/2004-ES</v>
          </cell>
        </row>
        <row r="823">
          <cell r="A823" t="str">
            <v>2 S 04 211 11</v>
          </cell>
          <cell r="B823" t="str">
            <v>-</v>
          </cell>
          <cell r="C823" t="str">
            <v>Boca BDCC 2,50 x 2,50 m esc.=30</v>
          </cell>
          <cell r="D823" t="str">
            <v>und</v>
          </cell>
          <cell r="H823" t="str">
            <v>DNIT 025/2004-ES</v>
          </cell>
        </row>
        <row r="824">
          <cell r="A824" t="str">
            <v>2 S 04 211 12</v>
          </cell>
          <cell r="B824" t="str">
            <v>-</v>
          </cell>
          <cell r="C824" t="str">
            <v>Boca BDCC 3,00 x 3,00 m esc=30</v>
          </cell>
          <cell r="D824" t="str">
            <v>und</v>
          </cell>
          <cell r="H824" t="str">
            <v>DNIT 025/2004-ES</v>
          </cell>
        </row>
        <row r="825">
          <cell r="A825" t="str">
            <v>2 S 04 211 13</v>
          </cell>
          <cell r="B825" t="str">
            <v>-</v>
          </cell>
          <cell r="C825" t="str">
            <v>Boca BDCC 1,50 x 1,50 m esc=45</v>
          </cell>
          <cell r="D825" t="str">
            <v>Und</v>
          </cell>
          <cell r="H825" t="str">
            <v>DNIT 025/2004-ES</v>
          </cell>
        </row>
        <row r="826">
          <cell r="A826" t="str">
            <v>2 S 04 211 14</v>
          </cell>
          <cell r="B826" t="str">
            <v>-</v>
          </cell>
          <cell r="C826" t="str">
            <v>Boca BDCC 2,00 x 2,00 m esc=45</v>
          </cell>
          <cell r="D826" t="str">
            <v>Und</v>
          </cell>
          <cell r="H826" t="str">
            <v>DNIT 025/2004-ES</v>
          </cell>
        </row>
        <row r="827">
          <cell r="A827" t="str">
            <v>2 S 04 211 15</v>
          </cell>
          <cell r="B827" t="str">
            <v>-</v>
          </cell>
          <cell r="C827" t="str">
            <v>Boca BDCC 2,50 x 2,50 m esc=45</v>
          </cell>
          <cell r="D827" t="str">
            <v>Und</v>
          </cell>
          <cell r="H827" t="str">
            <v>DNIT 025/2004-ES</v>
          </cell>
        </row>
        <row r="828">
          <cell r="A828" t="str">
            <v>2 S 04 211 16</v>
          </cell>
          <cell r="B828" t="str">
            <v>-</v>
          </cell>
          <cell r="C828" t="str">
            <v>Boca BDCC 3,00x3,00m - esc=45</v>
          </cell>
          <cell r="D828" t="str">
            <v>Und</v>
          </cell>
          <cell r="H828" t="str">
            <v>DNIT 025/2004-ES</v>
          </cell>
        </row>
        <row r="829">
          <cell r="A829" t="str">
            <v>2 S 04 211 51</v>
          </cell>
          <cell r="B829" t="str">
            <v>-</v>
          </cell>
          <cell r="C829" t="str">
            <v>Boca BDCC 1,50 x 1,50 m normal AC/BC</v>
          </cell>
          <cell r="D829" t="str">
            <v>Und</v>
          </cell>
          <cell r="H829" t="str">
            <v>DNIT 025/2004-ES</v>
          </cell>
        </row>
        <row r="830">
          <cell r="A830" t="str">
            <v>2 S 04 211 52</v>
          </cell>
          <cell r="B830" t="str">
            <v>-</v>
          </cell>
          <cell r="C830" t="str">
            <v>Boca BDCC 2,00 x 2,00 m normal AC/BC</v>
          </cell>
          <cell r="D830" t="str">
            <v>Und</v>
          </cell>
          <cell r="H830" t="str">
            <v>DNIT 025/2004-ES</v>
          </cell>
        </row>
        <row r="831">
          <cell r="A831" t="str">
            <v>2 S 04 211 53</v>
          </cell>
          <cell r="B831" t="str">
            <v>-</v>
          </cell>
          <cell r="C831" t="str">
            <v>Boca BDCC 2,50 x 2,50 m normal AC/BC</v>
          </cell>
          <cell r="D831" t="str">
            <v>Und</v>
          </cell>
          <cell r="H831" t="str">
            <v>DNIT 025/2004-ES</v>
          </cell>
        </row>
        <row r="832">
          <cell r="A832" t="str">
            <v>2 S 04 211 54</v>
          </cell>
          <cell r="B832" t="str">
            <v>-</v>
          </cell>
          <cell r="C832" t="str">
            <v>Boca BDCC 3,00 x 3,00 m normal AC/BC</v>
          </cell>
          <cell r="D832" t="str">
            <v>Und</v>
          </cell>
          <cell r="H832" t="str">
            <v>DNIT 025/2004-ES</v>
          </cell>
        </row>
        <row r="833">
          <cell r="A833" t="str">
            <v>2 S 04 211 55</v>
          </cell>
          <cell r="B833" t="str">
            <v>-</v>
          </cell>
          <cell r="C833" t="str">
            <v>Boca BDCC 1,50 x 1,50 m esc=15 AC/BC</v>
          </cell>
          <cell r="D833" t="str">
            <v>Und</v>
          </cell>
          <cell r="H833" t="str">
            <v>DNIT 025/2004-ES</v>
          </cell>
        </row>
        <row r="834">
          <cell r="A834" t="str">
            <v>2 S 04 211 56</v>
          </cell>
          <cell r="B834" t="str">
            <v>-</v>
          </cell>
          <cell r="C834" t="str">
            <v>Boca BDCC 2,00 x 2,00 m esc=15 AC/BC</v>
          </cell>
          <cell r="D834" t="str">
            <v>Und</v>
          </cell>
          <cell r="H834" t="str">
            <v>DNIT 025/2004-ES</v>
          </cell>
        </row>
        <row r="835">
          <cell r="A835" t="str">
            <v>2 S 04 211 57</v>
          </cell>
          <cell r="B835" t="str">
            <v>-</v>
          </cell>
          <cell r="C835" t="str">
            <v>Boca BDCC 2,50 x 2,50 m esc=15 AC/BC</v>
          </cell>
          <cell r="D835" t="str">
            <v>Und</v>
          </cell>
          <cell r="H835" t="str">
            <v>DNIT 025/2004-ES</v>
          </cell>
        </row>
        <row r="836">
          <cell r="A836" t="str">
            <v>2 S 04 211 58</v>
          </cell>
          <cell r="B836" t="str">
            <v>-</v>
          </cell>
          <cell r="C836" t="str">
            <v>Boca BDCC 3,00 x 3,00 m esc=15 AC/BC</v>
          </cell>
          <cell r="D836" t="str">
            <v>Und</v>
          </cell>
          <cell r="H836" t="str">
            <v>DNIT 025/2004-ES</v>
          </cell>
        </row>
        <row r="837">
          <cell r="A837" t="str">
            <v>2 S 04 211 59</v>
          </cell>
          <cell r="B837" t="str">
            <v>-</v>
          </cell>
          <cell r="C837" t="str">
            <v>Boca BDCC 1,50 x 1,50 m esc=30 AC/BC</v>
          </cell>
          <cell r="D837" t="str">
            <v>Und</v>
          </cell>
          <cell r="H837" t="str">
            <v>DNIT 025/2004-ES</v>
          </cell>
        </row>
        <row r="838">
          <cell r="A838" t="str">
            <v>2 S 04 211 60</v>
          </cell>
          <cell r="B838" t="str">
            <v>-</v>
          </cell>
          <cell r="C838" t="str">
            <v>Boca BDCC 2,00 x 2,00 m esc=30 AC/BC</v>
          </cell>
          <cell r="D838" t="str">
            <v>Und</v>
          </cell>
          <cell r="H838" t="str">
            <v>DNIT 025/2004-ES</v>
          </cell>
        </row>
        <row r="839">
          <cell r="A839" t="str">
            <v>2 S 04 211 61</v>
          </cell>
          <cell r="B839" t="str">
            <v>-</v>
          </cell>
          <cell r="C839" t="str">
            <v>Boca BDCC 2,50 x 2,50 m - esc=30 AC/BC</v>
          </cell>
          <cell r="D839" t="str">
            <v>Und</v>
          </cell>
          <cell r="H839" t="str">
            <v>DNIT 025/2004-ES</v>
          </cell>
        </row>
        <row r="840">
          <cell r="A840" t="str">
            <v>2 S 04 211 62</v>
          </cell>
          <cell r="B840" t="str">
            <v>-</v>
          </cell>
          <cell r="C840" t="str">
            <v>Boca BDCC 3,00 x 3,00 m - esc=30 AC/BC</v>
          </cell>
          <cell r="D840" t="str">
            <v>Und</v>
          </cell>
          <cell r="H840" t="str">
            <v>DNIT 025/2004-ES</v>
          </cell>
        </row>
        <row r="841">
          <cell r="A841" t="str">
            <v>2 S 04 211 63</v>
          </cell>
          <cell r="B841" t="str">
            <v>-</v>
          </cell>
          <cell r="C841" t="str">
            <v>Boca BDCC 1,50 x 1,50 m - esc=45 AC/BC</v>
          </cell>
          <cell r="D841" t="str">
            <v>Und</v>
          </cell>
          <cell r="H841" t="str">
            <v>DNIT 025/2004-ES</v>
          </cell>
        </row>
        <row r="842">
          <cell r="A842" t="str">
            <v>2 S 04 211 64</v>
          </cell>
          <cell r="B842" t="str">
            <v>-</v>
          </cell>
          <cell r="C842" t="str">
            <v>Boca BDCC 2,00 x 2,00 m - esc=45 AC/BC</v>
          </cell>
          <cell r="D842" t="str">
            <v>Und</v>
          </cell>
          <cell r="H842" t="str">
            <v>DNIT 025/2004-ES</v>
          </cell>
        </row>
        <row r="843">
          <cell r="A843" t="str">
            <v>2 S 04 211 65</v>
          </cell>
          <cell r="B843" t="str">
            <v>-</v>
          </cell>
          <cell r="C843" t="str">
            <v>Boca BDCC 2,50 x 2,50 m - esc=45 AC/BC</v>
          </cell>
          <cell r="D843" t="str">
            <v>Und</v>
          </cell>
          <cell r="H843" t="str">
            <v>DNIT 025/2004-ES</v>
          </cell>
        </row>
        <row r="844">
          <cell r="A844" t="str">
            <v>2 S 04 211 66</v>
          </cell>
          <cell r="B844" t="str">
            <v>-</v>
          </cell>
          <cell r="C844" t="str">
            <v>Boca BDCC 3,00 x 3,00 m - esc=45 AC/BC</v>
          </cell>
          <cell r="D844" t="str">
            <v>Und</v>
          </cell>
          <cell r="H844" t="str">
            <v>DNIT 025/2004-ES</v>
          </cell>
        </row>
        <row r="845">
          <cell r="A845" t="str">
            <v>2 S 04 220 01</v>
          </cell>
          <cell r="B845" t="str">
            <v>-</v>
          </cell>
          <cell r="C845" t="str">
            <v>Corpo BTCC 1,50 x 1,50 m alt. 0 a 1,00 m</v>
          </cell>
          <cell r="D845" t="str">
            <v>m</v>
          </cell>
          <cell r="H845" t="str">
            <v>DNIT 025/2004-ES</v>
          </cell>
        </row>
        <row r="846">
          <cell r="A846" t="str">
            <v>2 S 04 220 02</v>
          </cell>
          <cell r="B846" t="str">
            <v>-</v>
          </cell>
          <cell r="C846" t="str">
            <v>Corpo BTCC 2,00 x 2,00 m alt. 0 a 1,00 m</v>
          </cell>
          <cell r="D846" t="str">
            <v>m</v>
          </cell>
          <cell r="H846" t="str">
            <v>DNIT 025/2004-ES</v>
          </cell>
        </row>
        <row r="847">
          <cell r="A847" t="str">
            <v>2 S 04 220 03</v>
          </cell>
          <cell r="B847" t="str">
            <v>-</v>
          </cell>
          <cell r="C847" t="str">
            <v>Corpo BTCC 2,50 x 2,50 m alt. 0 a 1,00 m</v>
          </cell>
          <cell r="D847" t="str">
            <v>m</v>
          </cell>
          <cell r="H847" t="str">
            <v>DNIT 025/2004-ES</v>
          </cell>
        </row>
        <row r="848">
          <cell r="A848" t="str">
            <v>2 S 04 220 04</v>
          </cell>
          <cell r="B848" t="str">
            <v>-</v>
          </cell>
          <cell r="C848" t="str">
            <v>Corpo BTCC 3,00 x 3,00 m alt. 0 a 1,00 m</v>
          </cell>
          <cell r="D848" t="str">
            <v>m</v>
          </cell>
          <cell r="H848" t="str">
            <v>DNIT 025/2004-ES</v>
          </cell>
        </row>
        <row r="849">
          <cell r="A849" t="str">
            <v>2 S 04 220 05</v>
          </cell>
          <cell r="B849" t="str">
            <v>-</v>
          </cell>
          <cell r="C849" t="str">
            <v>Corpo BTCC 1,50 x 1,50 m alt. 1,00 a 2,50 m</v>
          </cell>
          <cell r="D849" t="str">
            <v>m</v>
          </cell>
          <cell r="H849" t="str">
            <v>DNIT 025/2004-ES</v>
          </cell>
        </row>
        <row r="850">
          <cell r="A850" t="str">
            <v>2 S 04 220 06</v>
          </cell>
          <cell r="B850" t="str">
            <v>-</v>
          </cell>
          <cell r="C850" t="str">
            <v>Corpo BTCC 2,00 x 2,00 m alt. 1,00 a 2,50 m</v>
          </cell>
          <cell r="D850" t="str">
            <v>m</v>
          </cell>
          <cell r="H850" t="str">
            <v>DNIT 025/2004-ES</v>
          </cell>
        </row>
        <row r="851">
          <cell r="A851" t="str">
            <v>2 S 04 220 07</v>
          </cell>
          <cell r="B851" t="str">
            <v>-</v>
          </cell>
          <cell r="C851" t="str">
            <v>Corpo BTCC 2,50 a 2,50 m alt. 1,00 a 2,50 m</v>
          </cell>
          <cell r="D851" t="str">
            <v>m</v>
          </cell>
          <cell r="H851" t="str">
            <v>DNIT 025/2004-ES</v>
          </cell>
        </row>
        <row r="852">
          <cell r="A852" t="str">
            <v>2 S 04 220 08</v>
          </cell>
          <cell r="B852" t="str">
            <v>-</v>
          </cell>
          <cell r="C852" t="str">
            <v>Corpo BTCC 3,00 x 3,00 m alt. 1,00 a 2,50 m</v>
          </cell>
          <cell r="D852" t="str">
            <v>m</v>
          </cell>
          <cell r="H852" t="str">
            <v>DNIT 025/2004-ES</v>
          </cell>
        </row>
        <row r="853">
          <cell r="A853" t="str">
            <v>2 S 04 220 09</v>
          </cell>
          <cell r="B853" t="str">
            <v>-</v>
          </cell>
          <cell r="C853" t="str">
            <v>Corpo BTCC 1,50 x 1,50 m alt. 2,50 a 5,00 m</v>
          </cell>
          <cell r="D853" t="str">
            <v>m</v>
          </cell>
          <cell r="H853" t="str">
            <v>DNIT 025/2004-ES</v>
          </cell>
        </row>
        <row r="854">
          <cell r="A854" t="str">
            <v>2 S 04 220 10</v>
          </cell>
          <cell r="B854" t="str">
            <v>-</v>
          </cell>
          <cell r="C854" t="str">
            <v>Corpo BTCC 2,00 x 2,00 m alt. 2,50 a 5,00 m</v>
          </cell>
          <cell r="D854" t="str">
            <v>m</v>
          </cell>
          <cell r="H854" t="str">
            <v>DNIT 025/2004-ES</v>
          </cell>
        </row>
        <row r="855">
          <cell r="A855" t="str">
            <v>2 S 04 220 11</v>
          </cell>
          <cell r="B855" t="str">
            <v>-</v>
          </cell>
          <cell r="C855" t="str">
            <v>Corpo BTCC 2,50 x 2,50 m alt. 2,50 a 5,00 m</v>
          </cell>
          <cell r="D855" t="str">
            <v>m</v>
          </cell>
          <cell r="H855" t="str">
            <v>DNIT 025/2004-ES</v>
          </cell>
        </row>
        <row r="856">
          <cell r="A856" t="str">
            <v>2 S 04 220 12</v>
          </cell>
          <cell r="B856" t="str">
            <v>-</v>
          </cell>
          <cell r="C856" t="str">
            <v>Corpo BTCC 3,00 x 3,00 m alt. 2,50 a 5,00 m</v>
          </cell>
          <cell r="D856" t="str">
            <v>m</v>
          </cell>
          <cell r="H856" t="str">
            <v>DNIT 025/2004-ES</v>
          </cell>
        </row>
        <row r="857">
          <cell r="A857" t="str">
            <v>2 S 04 220 13</v>
          </cell>
          <cell r="B857" t="str">
            <v>-</v>
          </cell>
          <cell r="C857" t="str">
            <v>Corpo BTCC 1,50 x 1,50 m alt. 5,00 a 7,50 m</v>
          </cell>
          <cell r="D857" t="str">
            <v>m</v>
          </cell>
          <cell r="H857" t="str">
            <v>DNIT 025/2004-ES</v>
          </cell>
        </row>
        <row r="858">
          <cell r="A858" t="str">
            <v>2 S 04 220 14</v>
          </cell>
          <cell r="B858" t="str">
            <v>-</v>
          </cell>
          <cell r="C858" t="str">
            <v>Corpo BTCC 2,00 x 2,00 m alt. 5,00 a 7,50 m</v>
          </cell>
          <cell r="D858" t="str">
            <v>m</v>
          </cell>
          <cell r="H858" t="str">
            <v>DNIT 025/2004-ES</v>
          </cell>
        </row>
        <row r="859">
          <cell r="A859" t="str">
            <v>2 S 04 220 15</v>
          </cell>
          <cell r="B859" t="str">
            <v>-</v>
          </cell>
          <cell r="C859" t="str">
            <v>Corpo BTCC 2,50 x 2,50 m alt. 5,00 a 7,50 m</v>
          </cell>
          <cell r="D859" t="str">
            <v>m</v>
          </cell>
          <cell r="H859" t="str">
            <v>DNIT 025/2004-ES</v>
          </cell>
        </row>
        <row r="860">
          <cell r="A860" t="str">
            <v>2 S 04 220 16</v>
          </cell>
          <cell r="B860" t="str">
            <v>-</v>
          </cell>
          <cell r="C860" t="str">
            <v>Corpo BTCC 3,00 x 3,00 m alt. 5,00 a 7,50 m</v>
          </cell>
          <cell r="D860" t="str">
            <v>m</v>
          </cell>
          <cell r="H860" t="str">
            <v>DNIT 025/2004-ES</v>
          </cell>
        </row>
        <row r="861">
          <cell r="A861" t="str">
            <v>2 S 04 220 17</v>
          </cell>
          <cell r="B861" t="str">
            <v>-</v>
          </cell>
          <cell r="C861" t="str">
            <v>Corpo BTCC 1,50 x 1,50 m alt. 7,50 a 10,00 m</v>
          </cell>
          <cell r="D861" t="str">
            <v>m</v>
          </cell>
          <cell r="H861" t="str">
            <v>DNIT 025/2004-ES</v>
          </cell>
        </row>
        <row r="862">
          <cell r="A862" t="str">
            <v>2 S 04 220 18</v>
          </cell>
          <cell r="B862" t="str">
            <v>-</v>
          </cell>
          <cell r="C862" t="str">
            <v>Corpo BTCC 2,00 x 2,00 m alt. 7,50 m a 10,00 m</v>
          </cell>
          <cell r="D862" t="str">
            <v>m</v>
          </cell>
          <cell r="H862" t="str">
            <v>DNIT 025/2004-ES</v>
          </cell>
        </row>
        <row r="863">
          <cell r="A863" t="str">
            <v>2 S 04 220 19</v>
          </cell>
          <cell r="B863" t="str">
            <v>-</v>
          </cell>
          <cell r="C863" t="str">
            <v>Corpo BTCC 2,50 x 2,50 m alt. 7,50 a 10,00 m</v>
          </cell>
          <cell r="D863" t="str">
            <v>m</v>
          </cell>
          <cell r="H863" t="str">
            <v>DNIT 025/2004-ES</v>
          </cell>
        </row>
        <row r="864">
          <cell r="A864" t="str">
            <v>2 S 04 220 20</v>
          </cell>
          <cell r="B864" t="str">
            <v>-</v>
          </cell>
          <cell r="C864" t="str">
            <v>Corpo BTCC 3,00 x 3,00 m alt 7,50 a 10,00 m</v>
          </cell>
          <cell r="D864" t="str">
            <v>m</v>
          </cell>
          <cell r="H864" t="str">
            <v>DNIT 025/2004-ES</v>
          </cell>
        </row>
        <row r="865">
          <cell r="A865" t="str">
            <v>2 S 04 220 21</v>
          </cell>
          <cell r="B865" t="str">
            <v>-</v>
          </cell>
          <cell r="C865" t="str">
            <v>Corpo BTCC 1,50 x 1,50 m alt. 10,00 a 12,50 m</v>
          </cell>
          <cell r="D865" t="str">
            <v>m</v>
          </cell>
          <cell r="H865" t="str">
            <v>DNIT 025/2004-ES</v>
          </cell>
        </row>
        <row r="866">
          <cell r="A866" t="str">
            <v>2 S 04 220 22</v>
          </cell>
          <cell r="B866" t="str">
            <v>-</v>
          </cell>
          <cell r="C866" t="str">
            <v>Corpo BTCC 2,00 x 2,00 m alt. 10,00 a 12,50 m</v>
          </cell>
          <cell r="D866" t="str">
            <v>m</v>
          </cell>
          <cell r="H866" t="str">
            <v>DNIT 025/2004-ES</v>
          </cell>
        </row>
        <row r="867">
          <cell r="A867" t="str">
            <v>2 S 04 220 23</v>
          </cell>
          <cell r="B867" t="str">
            <v>-</v>
          </cell>
          <cell r="C867" t="str">
            <v>Corpo BTCC 2,50 x 2,50 m alt. 10,00 a 12,50 m</v>
          </cell>
          <cell r="D867" t="str">
            <v>m</v>
          </cell>
          <cell r="H867" t="str">
            <v>DNIT 025/2004-ES</v>
          </cell>
        </row>
        <row r="868">
          <cell r="A868" t="str">
            <v>2 S 04 220 24</v>
          </cell>
          <cell r="B868" t="str">
            <v>-</v>
          </cell>
          <cell r="C868" t="str">
            <v>Corpo BTCC 3,00 x 3,00 m alt. 10,00 a 12,50 m</v>
          </cell>
          <cell r="D868" t="str">
            <v>m</v>
          </cell>
          <cell r="H868" t="str">
            <v>DNIT 025/2004-ES</v>
          </cell>
        </row>
        <row r="869">
          <cell r="A869" t="str">
            <v>2 S 04 220 25</v>
          </cell>
          <cell r="B869" t="str">
            <v>-</v>
          </cell>
          <cell r="C869" t="str">
            <v>Corpo BTCC 1,50 x 1,50 m alt. 12,50 a 15,00 m</v>
          </cell>
          <cell r="D869" t="str">
            <v>m</v>
          </cell>
          <cell r="H869" t="str">
            <v>DNIT 025/2004-ES</v>
          </cell>
        </row>
        <row r="870">
          <cell r="A870" t="str">
            <v>2 S 04 220 26</v>
          </cell>
          <cell r="B870" t="str">
            <v>-</v>
          </cell>
          <cell r="C870" t="str">
            <v>Corpo BTCC 2,00 x 2,00 m alt. 12,50 a 15,00 m</v>
          </cell>
          <cell r="D870" t="str">
            <v>m</v>
          </cell>
          <cell r="H870" t="str">
            <v>DNIT 025/2004-ES</v>
          </cell>
        </row>
        <row r="871">
          <cell r="A871" t="str">
            <v>2 S 04 220 27</v>
          </cell>
          <cell r="B871" t="str">
            <v>-</v>
          </cell>
          <cell r="C871" t="str">
            <v>Corpo BTCC 2,50 x 2,50 m alt. 12,50 a 15,00 m</v>
          </cell>
          <cell r="D871" t="str">
            <v>m</v>
          </cell>
          <cell r="H871" t="str">
            <v>DNIT 025/2004-ES</v>
          </cell>
        </row>
        <row r="872">
          <cell r="A872" t="str">
            <v>2 S 04 220 28</v>
          </cell>
          <cell r="B872" t="str">
            <v>-</v>
          </cell>
          <cell r="C872" t="str">
            <v>Corpo BTCC 3,00 x 3,00 m alt. 12,50 a 15,00 m</v>
          </cell>
          <cell r="D872" t="str">
            <v>m</v>
          </cell>
          <cell r="H872" t="str">
            <v>DNIT 025/2004-ES</v>
          </cell>
        </row>
        <row r="873">
          <cell r="A873" t="str">
            <v>2 S 04 220 51</v>
          </cell>
          <cell r="B873" t="str">
            <v>-</v>
          </cell>
          <cell r="C873" t="str">
            <v>Corpo BTCC 1,50 x 1,50 m alt. 0 a 1,00 m AC/BC</v>
          </cell>
          <cell r="D873" t="str">
            <v>m</v>
          </cell>
          <cell r="H873" t="str">
            <v>DNIT 025/2004-ES</v>
          </cell>
        </row>
        <row r="874">
          <cell r="A874" t="str">
            <v>2 S 04 220 52</v>
          </cell>
          <cell r="B874" t="str">
            <v>-</v>
          </cell>
          <cell r="C874" t="str">
            <v>Corpo BTCC 2,00 x 2,00 m alt. 0 a 1,00 m AC/BC</v>
          </cell>
          <cell r="D874" t="str">
            <v>m</v>
          </cell>
          <cell r="H874" t="str">
            <v>DNIT 025/2004-ES</v>
          </cell>
        </row>
        <row r="875">
          <cell r="A875" t="str">
            <v>2 S 04 220 53</v>
          </cell>
          <cell r="B875" t="str">
            <v>-</v>
          </cell>
          <cell r="C875" t="str">
            <v>Corpo BTCC 2,50 x 2,50 m alt. 0 a 1,00 m AC/BC</v>
          </cell>
          <cell r="D875" t="str">
            <v>m</v>
          </cell>
          <cell r="H875" t="str">
            <v>DNIT 025/2004-ES</v>
          </cell>
        </row>
        <row r="876">
          <cell r="A876" t="str">
            <v>2 S 04 220 54</v>
          </cell>
          <cell r="B876" t="str">
            <v>-</v>
          </cell>
          <cell r="C876" t="str">
            <v>Corpo BTCC 3,00 x 3,00 m alt. 0 a 1,00 m AC/BC</v>
          </cell>
          <cell r="D876" t="str">
            <v>m</v>
          </cell>
          <cell r="H876" t="str">
            <v>DNIT 025/2004-ES</v>
          </cell>
        </row>
        <row r="877">
          <cell r="A877" t="str">
            <v>2 S 04 220 55</v>
          </cell>
          <cell r="B877" t="str">
            <v>-</v>
          </cell>
          <cell r="C877" t="str">
            <v>Corpo BTCC 1,50 x 1,50 m alt. 1,00 a 2,50 m AC/BC</v>
          </cell>
          <cell r="D877" t="str">
            <v>m</v>
          </cell>
          <cell r="H877" t="str">
            <v>DNIT 025/2004-ES</v>
          </cell>
        </row>
        <row r="878">
          <cell r="A878" t="str">
            <v>2 S 04 220 56</v>
          </cell>
          <cell r="B878" t="str">
            <v>-</v>
          </cell>
          <cell r="C878" t="str">
            <v>Corpo BTCC 2,00 x 2,00 m alt. 1,00 a 2,50 m AC/BC</v>
          </cell>
          <cell r="D878" t="str">
            <v>m</v>
          </cell>
          <cell r="H878" t="str">
            <v>DNIT 025/2004-ES</v>
          </cell>
        </row>
        <row r="879">
          <cell r="A879" t="str">
            <v>2 S 04 220 57</v>
          </cell>
          <cell r="B879" t="str">
            <v>-</v>
          </cell>
          <cell r="C879" t="str">
            <v>Corpo BTCC 2,50 x 2,50 m alt. 1,00 a 2,50 m AC/BC</v>
          </cell>
          <cell r="D879" t="str">
            <v>m</v>
          </cell>
          <cell r="H879" t="str">
            <v>DNIT 025/2004-ES</v>
          </cell>
        </row>
        <row r="880">
          <cell r="A880" t="str">
            <v>2 S 04 220 58</v>
          </cell>
          <cell r="B880" t="str">
            <v>-</v>
          </cell>
          <cell r="C880" t="str">
            <v>Corpo BTCC 3,00 x 3,00 m alt. 1,00 a 2,50 m AC/BC</v>
          </cell>
          <cell r="D880" t="str">
            <v>m</v>
          </cell>
          <cell r="H880" t="str">
            <v>DNIT 025/2004-ES</v>
          </cell>
        </row>
        <row r="881">
          <cell r="A881" t="str">
            <v>2 S 04 220 59</v>
          </cell>
          <cell r="B881" t="str">
            <v>-</v>
          </cell>
          <cell r="C881" t="str">
            <v>Corpo BTCC 1,50 x 1,50 m alt. 2,50 a 5,00 m AC/BC</v>
          </cell>
          <cell r="D881" t="str">
            <v>m</v>
          </cell>
          <cell r="H881" t="str">
            <v>DNIT 025/2004-ES</v>
          </cell>
        </row>
        <row r="882">
          <cell r="A882" t="str">
            <v>2 S 04 220 60</v>
          </cell>
          <cell r="B882" t="str">
            <v>-</v>
          </cell>
          <cell r="C882" t="str">
            <v>Corpo BTCC 2,00 x 2,00 m alt. 2,50 a 5,00 m AC/BC</v>
          </cell>
          <cell r="D882" t="str">
            <v>m</v>
          </cell>
          <cell r="H882" t="str">
            <v>DNIT 025/2004-ES</v>
          </cell>
        </row>
        <row r="883">
          <cell r="A883" t="str">
            <v>2 S 04 220 61</v>
          </cell>
          <cell r="B883" t="str">
            <v>-</v>
          </cell>
          <cell r="C883" t="str">
            <v>Corpo BTCC 2,50 x 2,50 m alt. 2,50 a 5,00 m AC/BC</v>
          </cell>
          <cell r="D883" t="str">
            <v>m</v>
          </cell>
          <cell r="H883" t="str">
            <v>DNIT 025/2004-ES</v>
          </cell>
        </row>
        <row r="884">
          <cell r="A884" t="str">
            <v>2 S 04 220 62</v>
          </cell>
          <cell r="B884" t="str">
            <v>-</v>
          </cell>
          <cell r="C884" t="str">
            <v>Corpo BTCC 3,00 x 3,00 m alt. 2,50 a 5,00 m AC/BC</v>
          </cell>
          <cell r="D884" t="str">
            <v>m</v>
          </cell>
          <cell r="H884" t="str">
            <v>DNIT 025/2004-ES</v>
          </cell>
        </row>
        <row r="885">
          <cell r="A885" t="str">
            <v>2 S 04 220 63</v>
          </cell>
          <cell r="B885" t="str">
            <v>-</v>
          </cell>
          <cell r="C885" t="str">
            <v>Corpo BTCC 1,50 x 1,50 m alt. 5,00 a 7,50 m AC/BC</v>
          </cell>
          <cell r="D885" t="str">
            <v>m</v>
          </cell>
          <cell r="H885" t="str">
            <v>DNIT 025/2004-ES</v>
          </cell>
        </row>
        <row r="886">
          <cell r="A886" t="str">
            <v>2 S 04 220 64</v>
          </cell>
          <cell r="B886" t="str">
            <v>-</v>
          </cell>
          <cell r="C886" t="str">
            <v>Corpo BTCC 2,00 x 2,00 m alt. 5,00 a 7,50 m AC/BC</v>
          </cell>
          <cell r="D886" t="str">
            <v>m</v>
          </cell>
          <cell r="H886" t="str">
            <v>DNIT 025/2004-ES</v>
          </cell>
        </row>
        <row r="887">
          <cell r="A887" t="str">
            <v>2 S 04 220 65</v>
          </cell>
          <cell r="B887" t="str">
            <v>-</v>
          </cell>
          <cell r="C887" t="str">
            <v>Corpo BTCC 2,50 x 2,50 m alt. 5,00 a 7,50 m AC/BC</v>
          </cell>
          <cell r="D887" t="str">
            <v>m</v>
          </cell>
          <cell r="H887" t="str">
            <v>DNIT 025/2004-ES</v>
          </cell>
        </row>
        <row r="888">
          <cell r="A888" t="str">
            <v>2 S 04 220 66</v>
          </cell>
          <cell r="B888" t="str">
            <v>-</v>
          </cell>
          <cell r="C888" t="str">
            <v>Corpo BTCC 3,00 x 3,00 m alt. 5,00 a 7,50 m AC/BC</v>
          </cell>
          <cell r="D888" t="str">
            <v>m</v>
          </cell>
          <cell r="H888" t="str">
            <v>DNIT 025/2004-ES</v>
          </cell>
        </row>
        <row r="889">
          <cell r="A889" t="str">
            <v>2 S 04 220 67</v>
          </cell>
          <cell r="B889" t="str">
            <v>-</v>
          </cell>
          <cell r="C889" t="str">
            <v>Corpo BTCC 1,50 x 1,50 m alt. 7,50 a 10,00 m AC/BC</v>
          </cell>
          <cell r="D889" t="str">
            <v>m</v>
          </cell>
          <cell r="H889" t="str">
            <v>DNIT 025/2004-ES</v>
          </cell>
        </row>
        <row r="890">
          <cell r="A890" t="str">
            <v>2 S 04 220 68</v>
          </cell>
          <cell r="B890" t="str">
            <v>-</v>
          </cell>
          <cell r="C890" t="str">
            <v>Corpo BTCC 2,00 x 2,00 m alt. 7,50 a 10,00 m AC/BC</v>
          </cell>
          <cell r="D890" t="str">
            <v>m</v>
          </cell>
          <cell r="H890" t="str">
            <v>DNIT 025/2004-ES</v>
          </cell>
        </row>
        <row r="891">
          <cell r="A891" t="str">
            <v>2 S 04 220 69</v>
          </cell>
          <cell r="B891" t="str">
            <v>-</v>
          </cell>
          <cell r="C891" t="str">
            <v>Corpo BTCC 2,50 x 2,50 m alt. 7,50 a 10,00 m AC/BC</v>
          </cell>
          <cell r="D891" t="str">
            <v>m</v>
          </cell>
          <cell r="H891" t="str">
            <v>DNIT 025/2004-ES</v>
          </cell>
        </row>
        <row r="892">
          <cell r="A892" t="str">
            <v>2 S 04 220 70</v>
          </cell>
          <cell r="B892" t="str">
            <v>-</v>
          </cell>
          <cell r="C892" t="str">
            <v>Corpo BTCC 3,00 x 3,00 m alt. 7,50 a 10,00 m AC/BC</v>
          </cell>
          <cell r="D892" t="str">
            <v>m</v>
          </cell>
          <cell r="H892" t="str">
            <v>DNIT 025/2004-ES</v>
          </cell>
        </row>
        <row r="893">
          <cell r="A893" t="str">
            <v>2 S 04 220 71</v>
          </cell>
          <cell r="B893" t="str">
            <v>-</v>
          </cell>
          <cell r="C893" t="str">
            <v>Corpo BTCC 1,50 x 1,50 m alt.10,00 a 12,50 m AC/BC</v>
          </cell>
          <cell r="D893" t="str">
            <v>m</v>
          </cell>
          <cell r="H893" t="str">
            <v>DNIT 025/2004-ES</v>
          </cell>
        </row>
        <row r="894">
          <cell r="A894" t="str">
            <v>2 S 04 220 72</v>
          </cell>
          <cell r="B894" t="str">
            <v>-</v>
          </cell>
          <cell r="C894" t="str">
            <v>Corpo BTCC 2,00 x 2,00 m alt.10,00 a 12,50 m AC/BC</v>
          </cell>
          <cell r="D894" t="str">
            <v>m</v>
          </cell>
          <cell r="H894" t="str">
            <v>DNIT 025/2004-ES</v>
          </cell>
        </row>
        <row r="895">
          <cell r="A895" t="str">
            <v>2 S 04 220 73</v>
          </cell>
          <cell r="B895" t="str">
            <v>-</v>
          </cell>
          <cell r="C895" t="str">
            <v>Corpo BTCC 2,50 x 2,50 m alt.10,00 a 12,50 m AC/BC</v>
          </cell>
          <cell r="D895" t="str">
            <v>m</v>
          </cell>
          <cell r="H895" t="str">
            <v>DNIT 025/2004-ES</v>
          </cell>
        </row>
        <row r="896">
          <cell r="A896" t="str">
            <v>2 S 04 220 74</v>
          </cell>
          <cell r="B896" t="str">
            <v>-</v>
          </cell>
          <cell r="C896" t="str">
            <v>Corpo BTCC 3,00 x 3,00 m alt.10,00 a 12,50 m AC/BC</v>
          </cell>
          <cell r="D896" t="str">
            <v>m</v>
          </cell>
          <cell r="H896" t="str">
            <v>DNIT 025/2004-ES</v>
          </cell>
        </row>
        <row r="897">
          <cell r="A897" t="str">
            <v>2 S 04 220 75</v>
          </cell>
          <cell r="B897" t="str">
            <v>-</v>
          </cell>
          <cell r="C897" t="str">
            <v>Corpo BTCC 1,50 x 1,50 m alt.12,50 a 15,00 m AC/BC</v>
          </cell>
          <cell r="D897" t="str">
            <v>m</v>
          </cell>
          <cell r="H897" t="str">
            <v>DNIT 025/2004-ES</v>
          </cell>
        </row>
        <row r="898">
          <cell r="A898" t="str">
            <v>2 S 04 220 76</v>
          </cell>
          <cell r="B898" t="str">
            <v>-</v>
          </cell>
          <cell r="C898" t="str">
            <v>Corpo BTCC 2,00 x 2,00 m alt.12,50 a 15,00 m AC/BC</v>
          </cell>
          <cell r="D898" t="str">
            <v>m</v>
          </cell>
          <cell r="H898" t="str">
            <v>DNIT 025/2004-ES</v>
          </cell>
        </row>
        <row r="899">
          <cell r="A899" t="str">
            <v>2 S 04 220 77</v>
          </cell>
          <cell r="B899" t="str">
            <v>-</v>
          </cell>
          <cell r="C899" t="str">
            <v>Corpo BTCC 2,50 x 2,50 m alt.12,50 a 15,00 m AC/BC</v>
          </cell>
          <cell r="D899" t="str">
            <v>m</v>
          </cell>
          <cell r="H899" t="str">
            <v>DNIT 025/2004-ES</v>
          </cell>
        </row>
        <row r="900">
          <cell r="A900" t="str">
            <v>2 S 04 220 78</v>
          </cell>
          <cell r="B900" t="str">
            <v>-</v>
          </cell>
          <cell r="C900" t="str">
            <v>Corpo BTCC 3,00 x 3,00 m alt.12,50 a 15,00 m AC/BC</v>
          </cell>
          <cell r="D900" t="str">
            <v>m</v>
          </cell>
          <cell r="H900" t="str">
            <v>DNIT 025/2004-ES</v>
          </cell>
        </row>
        <row r="901">
          <cell r="A901" t="str">
            <v>2 S 04 221 01</v>
          </cell>
          <cell r="B901" t="str">
            <v>-</v>
          </cell>
          <cell r="C901" t="str">
            <v>Boca BTCC 1,50 x 1,50 m normal</v>
          </cell>
          <cell r="D901" t="str">
            <v>und</v>
          </cell>
          <cell r="H901" t="str">
            <v>DNIT 025/2004-ES</v>
          </cell>
        </row>
        <row r="902">
          <cell r="A902" t="str">
            <v>2 S 04 221 02</v>
          </cell>
          <cell r="B902" t="str">
            <v>-</v>
          </cell>
          <cell r="C902" t="str">
            <v>Boca BTCC 2,00 x 2,00 m normal</v>
          </cell>
          <cell r="D902" t="str">
            <v>und</v>
          </cell>
          <cell r="H902" t="str">
            <v>DNIT 025/2004-ES</v>
          </cell>
        </row>
        <row r="903">
          <cell r="A903" t="str">
            <v>2 S 04 221 03</v>
          </cell>
          <cell r="B903" t="str">
            <v>-</v>
          </cell>
          <cell r="C903" t="str">
            <v>Boca BTCC 2,50 x 2,50 m normal</v>
          </cell>
          <cell r="D903" t="str">
            <v>und</v>
          </cell>
          <cell r="H903" t="str">
            <v>DNIT 025/2004-ES</v>
          </cell>
        </row>
        <row r="904">
          <cell r="A904" t="str">
            <v>2 S 04 221 04</v>
          </cell>
          <cell r="B904" t="str">
            <v>-</v>
          </cell>
          <cell r="C904" t="str">
            <v>Boca BTCC 3,00 x 3,00 m normal</v>
          </cell>
          <cell r="D904" t="str">
            <v>und</v>
          </cell>
          <cell r="H904" t="str">
            <v>DNIT 025/2004-ES</v>
          </cell>
        </row>
        <row r="905">
          <cell r="A905" t="str">
            <v>2 S 04 221 05</v>
          </cell>
          <cell r="B905" t="str">
            <v>-</v>
          </cell>
          <cell r="C905" t="str">
            <v>Boca BTCC 1,50 x 1,50 m esc=15</v>
          </cell>
          <cell r="D905" t="str">
            <v>und</v>
          </cell>
          <cell r="H905" t="str">
            <v>DNIT 025/2004-ES</v>
          </cell>
        </row>
        <row r="906">
          <cell r="A906" t="str">
            <v>2 S 04 221 06</v>
          </cell>
          <cell r="B906" t="str">
            <v>-</v>
          </cell>
          <cell r="C906" t="str">
            <v>Boca BTCC 2,00 x 2,00 m esc=15</v>
          </cell>
          <cell r="D906" t="str">
            <v>und</v>
          </cell>
          <cell r="H906" t="str">
            <v>DNIT 025/2004-ES</v>
          </cell>
        </row>
        <row r="907">
          <cell r="A907" t="str">
            <v>2 S 04 221 07</v>
          </cell>
          <cell r="B907" t="str">
            <v>-</v>
          </cell>
          <cell r="C907" t="str">
            <v>Boca BTCC 2,50 x 2,50 m esc=15</v>
          </cell>
          <cell r="D907" t="str">
            <v>und</v>
          </cell>
          <cell r="H907" t="str">
            <v>DNIT 025/2004-ES</v>
          </cell>
        </row>
        <row r="908">
          <cell r="A908" t="str">
            <v>2 S 04 221 08</v>
          </cell>
          <cell r="B908" t="str">
            <v>-</v>
          </cell>
          <cell r="C908" t="str">
            <v>Boca BTCC 3,00 x 3,00 m esc=15</v>
          </cell>
          <cell r="D908" t="str">
            <v>und</v>
          </cell>
          <cell r="H908" t="str">
            <v>DNIT 025/2004-ES</v>
          </cell>
        </row>
        <row r="909">
          <cell r="A909" t="str">
            <v>2 S 04 221 09</v>
          </cell>
          <cell r="B909" t="str">
            <v>-</v>
          </cell>
          <cell r="C909" t="str">
            <v>Boca BTCC 1,50 x 1,50 m esc=30</v>
          </cell>
          <cell r="D909" t="str">
            <v>und</v>
          </cell>
          <cell r="H909" t="str">
            <v>DNIT 025/2004-ES</v>
          </cell>
        </row>
        <row r="910">
          <cell r="A910" t="str">
            <v>2 S 04 221 10</v>
          </cell>
          <cell r="B910" t="str">
            <v>-</v>
          </cell>
          <cell r="C910" t="str">
            <v>Boca BTCC 2,00 x 2,00 m exc.=30</v>
          </cell>
          <cell r="D910" t="str">
            <v>und</v>
          </cell>
          <cell r="H910" t="str">
            <v>DNIT 025/2004-ES</v>
          </cell>
        </row>
        <row r="911">
          <cell r="A911" t="str">
            <v>2 S 04 221 11</v>
          </cell>
          <cell r="B911" t="str">
            <v>-</v>
          </cell>
          <cell r="C911" t="str">
            <v>Boca BTCC 2,50 x 2,50 m esc=30</v>
          </cell>
          <cell r="D911" t="str">
            <v>und</v>
          </cell>
          <cell r="H911" t="str">
            <v>DNIT 025/2004-ES</v>
          </cell>
        </row>
        <row r="912">
          <cell r="A912" t="str">
            <v>2 S 04 221 12</v>
          </cell>
          <cell r="B912" t="str">
            <v>-</v>
          </cell>
          <cell r="C912" t="str">
            <v>Boca BTCC 3,00 x 3,00 m esc=30</v>
          </cell>
          <cell r="D912" t="str">
            <v>und</v>
          </cell>
          <cell r="H912" t="str">
            <v>DNIT 025/2004-ES</v>
          </cell>
        </row>
        <row r="913">
          <cell r="A913" t="str">
            <v>2 S 04 221 13</v>
          </cell>
          <cell r="B913" t="str">
            <v>-</v>
          </cell>
          <cell r="C913" t="str">
            <v>Boca BTCC 1,50 x 1,50 m esc.=45</v>
          </cell>
          <cell r="D913" t="str">
            <v>und</v>
          </cell>
          <cell r="H913" t="str">
            <v>DNIT 025/2004-ES</v>
          </cell>
        </row>
        <row r="914">
          <cell r="A914" t="str">
            <v>2 S 04 221 14</v>
          </cell>
          <cell r="B914" t="str">
            <v>-</v>
          </cell>
          <cell r="C914" t="str">
            <v>Boca BTCC 2,00 x 2,00 m esc=45</v>
          </cell>
          <cell r="D914" t="str">
            <v>und</v>
          </cell>
          <cell r="H914" t="str">
            <v>DNIT 025/2004-ES</v>
          </cell>
        </row>
        <row r="915">
          <cell r="A915" t="str">
            <v>2 S 04 221 15</v>
          </cell>
          <cell r="B915" t="str">
            <v>-</v>
          </cell>
          <cell r="C915" t="str">
            <v>Boca BTCC 2,50 x 2,50 m esc=45</v>
          </cell>
          <cell r="D915" t="str">
            <v>und</v>
          </cell>
          <cell r="H915" t="str">
            <v>DNIT 025/2004-ES</v>
          </cell>
        </row>
        <row r="916">
          <cell r="A916" t="str">
            <v>2 S 04 221 16</v>
          </cell>
          <cell r="B916" t="str">
            <v>-</v>
          </cell>
          <cell r="C916" t="str">
            <v>Boca BTCC 3,00 x 3,00 m esc=45</v>
          </cell>
          <cell r="D916" t="str">
            <v>und</v>
          </cell>
          <cell r="H916" t="str">
            <v>DNIT 025/2004-ES</v>
          </cell>
        </row>
        <row r="917">
          <cell r="A917" t="str">
            <v>2 S 04 221 51</v>
          </cell>
          <cell r="B917" t="str">
            <v>-</v>
          </cell>
          <cell r="C917" t="str">
            <v>Boca BTCC 1,50 x 1,50 m normal AC/BC</v>
          </cell>
          <cell r="D917" t="str">
            <v>und</v>
          </cell>
          <cell r="H917" t="str">
            <v>DNIT 025/2004-ES</v>
          </cell>
        </row>
        <row r="918">
          <cell r="A918" t="str">
            <v>2 S 04 221 52</v>
          </cell>
          <cell r="B918" t="str">
            <v>-</v>
          </cell>
          <cell r="C918" t="str">
            <v>Boca BTCC 2,00 x 2,00 m normal AC/BC</v>
          </cell>
          <cell r="D918" t="str">
            <v>und</v>
          </cell>
          <cell r="H918" t="str">
            <v>DNIT 025/2004-ES</v>
          </cell>
        </row>
        <row r="919">
          <cell r="A919" t="str">
            <v>2 S 04 221 53</v>
          </cell>
          <cell r="B919" t="str">
            <v>-</v>
          </cell>
          <cell r="C919" t="str">
            <v>Boca BTCC 2,50 x 2,50 m normal AC/BC</v>
          </cell>
          <cell r="D919" t="str">
            <v>und</v>
          </cell>
          <cell r="H919" t="str">
            <v>DNIT 025/2004-ES</v>
          </cell>
        </row>
        <row r="920">
          <cell r="A920" t="str">
            <v>2 S 04 221 54</v>
          </cell>
          <cell r="B920" t="str">
            <v>-</v>
          </cell>
          <cell r="C920" t="str">
            <v>Boca BTCC 3,00 x 3,00 m normal AC/BC</v>
          </cell>
          <cell r="D920" t="str">
            <v>und</v>
          </cell>
          <cell r="H920" t="str">
            <v>DNIT 025/2004-ES</v>
          </cell>
        </row>
        <row r="921">
          <cell r="A921" t="str">
            <v>2 S 04 221 55</v>
          </cell>
          <cell r="B921" t="str">
            <v>-</v>
          </cell>
          <cell r="C921" t="str">
            <v>Boca BTCC 1,50 x 1,50 m - esc=15 AC/BC</v>
          </cell>
          <cell r="D921" t="str">
            <v>und</v>
          </cell>
          <cell r="H921" t="str">
            <v>DNIT 025/2004-ES</v>
          </cell>
        </row>
        <row r="922">
          <cell r="A922" t="str">
            <v>2 S 04 221 56</v>
          </cell>
          <cell r="B922" t="str">
            <v>-</v>
          </cell>
          <cell r="C922" t="str">
            <v>Boca BTCC 2,00 x 2,00 m - esc=15 AC/BC</v>
          </cell>
          <cell r="D922" t="str">
            <v>und</v>
          </cell>
          <cell r="H922" t="str">
            <v>DNIT 025/2004-ES</v>
          </cell>
        </row>
        <row r="923">
          <cell r="A923" t="str">
            <v>2 S 04 221 57</v>
          </cell>
          <cell r="B923" t="str">
            <v>-</v>
          </cell>
          <cell r="C923" t="str">
            <v>Boca BTCC 2,50 x 2,50 m - esc=15 AC/BC</v>
          </cell>
          <cell r="D923" t="str">
            <v>und</v>
          </cell>
          <cell r="H923" t="str">
            <v>DNIT 025/2004-ES</v>
          </cell>
        </row>
        <row r="924">
          <cell r="A924" t="str">
            <v>2 S 04 221 58</v>
          </cell>
          <cell r="B924" t="str">
            <v>-</v>
          </cell>
          <cell r="C924" t="str">
            <v>Boca BTCC 3,00 x 3,00 m - esc=15 AC/BC</v>
          </cell>
          <cell r="D924" t="str">
            <v>und</v>
          </cell>
          <cell r="H924" t="str">
            <v>DNIT 025/2004-ES</v>
          </cell>
        </row>
        <row r="925">
          <cell r="A925" t="str">
            <v>2 S 04 221 59</v>
          </cell>
          <cell r="B925" t="str">
            <v>-</v>
          </cell>
          <cell r="C925" t="str">
            <v>Boca BTCC 1,50 x 1,50 m - esc=30 AC/BC</v>
          </cell>
          <cell r="D925" t="str">
            <v>und</v>
          </cell>
          <cell r="H925" t="str">
            <v>DNIT 025/2004-ES</v>
          </cell>
        </row>
        <row r="926">
          <cell r="A926" t="str">
            <v>2 S 04 221 60</v>
          </cell>
          <cell r="B926" t="str">
            <v>-</v>
          </cell>
          <cell r="C926" t="str">
            <v>Boca BTCC 2,00 x 2,00 m - esc=30 AC/BC</v>
          </cell>
          <cell r="D926" t="str">
            <v>und</v>
          </cell>
          <cell r="H926" t="str">
            <v>DNIT 025/2004-ES</v>
          </cell>
        </row>
        <row r="927">
          <cell r="A927" t="str">
            <v>2 S 04 221 61</v>
          </cell>
          <cell r="B927" t="str">
            <v>-</v>
          </cell>
          <cell r="C927" t="str">
            <v>Boca BTCC 2,50 x 2,50 m - esc=30 AC/BC</v>
          </cell>
          <cell r="D927" t="str">
            <v>und</v>
          </cell>
          <cell r="H927" t="str">
            <v>DNIT 025/2004-ES</v>
          </cell>
        </row>
        <row r="928">
          <cell r="A928" t="str">
            <v>2 S 04 221 62</v>
          </cell>
          <cell r="B928" t="str">
            <v>-</v>
          </cell>
          <cell r="C928" t="str">
            <v>Boca BTCC 3,00 x 3,00 m - esc=30 AC/BC</v>
          </cell>
          <cell r="D928" t="str">
            <v>und</v>
          </cell>
          <cell r="H928" t="str">
            <v>DNIT 025/2004-ES</v>
          </cell>
        </row>
        <row r="929">
          <cell r="A929" t="str">
            <v>2 S 04 221 63</v>
          </cell>
          <cell r="B929" t="str">
            <v>-</v>
          </cell>
          <cell r="C929" t="str">
            <v>Boca BTCC 1,50 x 1,50 m - esc=45 AC/BC</v>
          </cell>
          <cell r="D929" t="str">
            <v>und</v>
          </cell>
          <cell r="H929" t="str">
            <v>DNIT 025/2004-ES</v>
          </cell>
        </row>
        <row r="930">
          <cell r="A930" t="str">
            <v>2 S 04 221 64</v>
          </cell>
          <cell r="B930" t="str">
            <v>-</v>
          </cell>
          <cell r="C930" t="str">
            <v>Boca BTCC 2,00 x 2,00 m - esc=45 AC/BC</v>
          </cell>
          <cell r="D930" t="str">
            <v>und</v>
          </cell>
          <cell r="H930" t="str">
            <v>DNIT 025/2004-ES</v>
          </cell>
        </row>
        <row r="931">
          <cell r="A931" t="str">
            <v>2 S 04 221 65</v>
          </cell>
          <cell r="B931" t="str">
            <v>-</v>
          </cell>
          <cell r="C931" t="str">
            <v>Boca BTCC 2,50 x 2,50 m - esc=45 AC/BC</v>
          </cell>
          <cell r="D931" t="str">
            <v>und</v>
          </cell>
          <cell r="H931" t="str">
            <v>DNIT 025/2004-ES</v>
          </cell>
        </row>
        <row r="932">
          <cell r="A932" t="str">
            <v>2 S 04 221 66</v>
          </cell>
          <cell r="B932" t="str">
            <v>-</v>
          </cell>
          <cell r="C932" t="str">
            <v>Boca BTCC 3,00 x 3,00 m - esc = 45 AC/BC</v>
          </cell>
          <cell r="D932" t="str">
            <v>und</v>
          </cell>
          <cell r="H932" t="str">
            <v>DNIT 025/2004-ES</v>
          </cell>
        </row>
        <row r="933">
          <cell r="A933" t="str">
            <v>2 S 04 300 16</v>
          </cell>
          <cell r="B933" t="str">
            <v>-</v>
          </cell>
          <cell r="C933" t="str">
            <v>Bueiro met. chapas múltiplas D=1,60 m galv.</v>
          </cell>
          <cell r="D933" t="str">
            <v>m</v>
          </cell>
        </row>
        <row r="934">
          <cell r="A934" t="str">
            <v>2 S 04 300 20</v>
          </cell>
          <cell r="B934" t="str">
            <v>-</v>
          </cell>
          <cell r="C934" t="str">
            <v>Bueiro met.chapas múltiplas D=2,00 m galv.</v>
          </cell>
          <cell r="D934" t="str">
            <v>m</v>
          </cell>
        </row>
        <row r="935">
          <cell r="A935" t="str">
            <v>2 S 04 300 66</v>
          </cell>
          <cell r="B935" t="str">
            <v>-</v>
          </cell>
          <cell r="C935" t="str">
            <v>Bueiro met.chapas múltiplas D=1,60 m galvan.BC</v>
          </cell>
          <cell r="D935" t="str">
            <v>m</v>
          </cell>
        </row>
        <row r="936">
          <cell r="A936" t="str">
            <v>2 S 04 300 70</v>
          </cell>
          <cell r="B936" t="str">
            <v>-</v>
          </cell>
          <cell r="C936" t="str">
            <v>Bueiro met.chapas múltiplas D=2,00 m galvan.BC</v>
          </cell>
          <cell r="D936" t="str">
            <v>m</v>
          </cell>
        </row>
        <row r="937">
          <cell r="A937" t="str">
            <v>2 S 04 301 16</v>
          </cell>
          <cell r="B937" t="str">
            <v>-</v>
          </cell>
          <cell r="C937" t="str">
            <v>Bueiro met. chapas múltiplas D=1,60 m rev. epoxy</v>
          </cell>
          <cell r="D937" t="str">
            <v>m</v>
          </cell>
        </row>
        <row r="938">
          <cell r="A938" t="str">
            <v>2 S 04 301 20</v>
          </cell>
          <cell r="B938" t="str">
            <v>-</v>
          </cell>
          <cell r="C938" t="str">
            <v>Bueiro met. chapa múltipla D=2,00 m rev. epoxy</v>
          </cell>
          <cell r="D938" t="str">
            <v>m</v>
          </cell>
        </row>
        <row r="939">
          <cell r="A939" t="str">
            <v>2 S 04 301 66</v>
          </cell>
          <cell r="B939" t="str">
            <v>-</v>
          </cell>
          <cell r="C939" t="str">
            <v>Bueiro met.chapas múlt. D=1,60 m rev. c/epoxy BC</v>
          </cell>
          <cell r="D939" t="str">
            <v>m</v>
          </cell>
        </row>
        <row r="940">
          <cell r="A940" t="str">
            <v>2 S 04 301 70</v>
          </cell>
          <cell r="B940" t="str">
            <v>-</v>
          </cell>
          <cell r="C940" t="str">
            <v>Bueiro met.chapas múlt. D=2,00 m rev. c/epoxy BC</v>
          </cell>
          <cell r="D940" t="str">
            <v>m</v>
          </cell>
        </row>
        <row r="941">
          <cell r="A941" t="str">
            <v>2 S 04 310 12</v>
          </cell>
          <cell r="B941" t="str">
            <v>-</v>
          </cell>
          <cell r="C941" t="str">
            <v>Bueiro met.s/interrupção traf. D=1,20m galv.</v>
          </cell>
          <cell r="D941" t="str">
            <v>m</v>
          </cell>
          <cell r="H941" t="str">
            <v>DNIT 024/2004-ES</v>
          </cell>
        </row>
        <row r="942">
          <cell r="A942" t="str">
            <v>2 S 04 310 16</v>
          </cell>
          <cell r="B942" t="str">
            <v>-</v>
          </cell>
          <cell r="C942" t="str">
            <v>Bueiro met.s/ interrupção tráf. D=1,60m galv.</v>
          </cell>
          <cell r="D942" t="str">
            <v>m</v>
          </cell>
          <cell r="H942" t="str">
            <v>DNIT 024/2004-ES</v>
          </cell>
        </row>
        <row r="943">
          <cell r="A943" t="str">
            <v>2 S 04 310 20</v>
          </cell>
          <cell r="B943" t="str">
            <v>-</v>
          </cell>
          <cell r="C943" t="str">
            <v>Bueiro met.s/ interrupção tráf. D=2,00m galv.</v>
          </cell>
          <cell r="D943" t="str">
            <v>m</v>
          </cell>
          <cell r="H943" t="str">
            <v>DNIT 024/2004-ES</v>
          </cell>
        </row>
        <row r="944">
          <cell r="A944" t="str">
            <v>2 S 04 311 12</v>
          </cell>
          <cell r="B944" t="str">
            <v>-</v>
          </cell>
          <cell r="C944" t="str">
            <v>Bueiro met.s/interrupção traf. D=1,20m epoxy</v>
          </cell>
          <cell r="D944" t="str">
            <v>m</v>
          </cell>
          <cell r="H944" t="str">
            <v>DNIT 024/2004-ES</v>
          </cell>
        </row>
        <row r="945">
          <cell r="A945" t="str">
            <v>2 S 04 311 16</v>
          </cell>
          <cell r="B945" t="str">
            <v>-</v>
          </cell>
          <cell r="C945" t="str">
            <v>Bueiro met.s/interrupção tráf.D=1,60 m rev.epoxy</v>
          </cell>
          <cell r="D945" t="str">
            <v>m</v>
          </cell>
          <cell r="H945" t="str">
            <v>DNIT 024/2004-ES</v>
          </cell>
        </row>
        <row r="946">
          <cell r="A946" t="str">
            <v>2 S 04 311 20</v>
          </cell>
          <cell r="B946" t="str">
            <v>-</v>
          </cell>
          <cell r="C946" t="str">
            <v>Bueiro met.s/interrupção traf.D=2,00 m rev.epoxy</v>
          </cell>
          <cell r="D946" t="str">
            <v>m</v>
          </cell>
          <cell r="H946" t="str">
            <v>DNIT 024/2004-ES</v>
          </cell>
        </row>
        <row r="947">
          <cell r="A947" t="str">
            <v>2 S 04 400 01</v>
          </cell>
          <cell r="B947" t="str">
            <v>-</v>
          </cell>
          <cell r="C947" t="str">
            <v>Valeta prot.cortes c/revest. vegetal - VPC 01</v>
          </cell>
          <cell r="D947" t="str">
            <v>m</v>
          </cell>
          <cell r="H947" t="str">
            <v>DNIT 018/2004-ES</v>
          </cell>
        </row>
        <row r="948">
          <cell r="A948" t="str">
            <v>2 S 04 400 02</v>
          </cell>
          <cell r="B948" t="str">
            <v>-</v>
          </cell>
          <cell r="C948" t="str">
            <v>Valeta prot.cortes c/revest. vegetal - VPC 02</v>
          </cell>
          <cell r="D948" t="str">
            <v>m</v>
          </cell>
          <cell r="H948" t="str">
            <v>DNIT 018/2004-ES</v>
          </cell>
        </row>
        <row r="949">
          <cell r="A949" t="str">
            <v>2 S 04 400 03</v>
          </cell>
          <cell r="B949" t="str">
            <v>-</v>
          </cell>
          <cell r="C949" t="str">
            <v>Valeta prot.cortes c/revest.concreto - VPC 03</v>
          </cell>
          <cell r="D949" t="str">
            <v>m</v>
          </cell>
          <cell r="H949" t="str">
            <v>DNIT 018/2004-ES</v>
          </cell>
        </row>
        <row r="950">
          <cell r="A950" t="str">
            <v>2 S 04 400 04</v>
          </cell>
          <cell r="B950" t="str">
            <v>-</v>
          </cell>
          <cell r="C950" t="str">
            <v>Valeta prot.cortes c/revest.concreto - VPC 04</v>
          </cell>
          <cell r="D950" t="str">
            <v>m</v>
          </cell>
          <cell r="H950" t="str">
            <v>DNIT 018/2004-ES</v>
          </cell>
        </row>
        <row r="951">
          <cell r="A951" t="str">
            <v>2 S 04 400 53</v>
          </cell>
          <cell r="B951" t="str">
            <v>-</v>
          </cell>
          <cell r="C951" t="str">
            <v>Valeta prot.de cortes c/revest.concr.VPC 03 AC/BC</v>
          </cell>
          <cell r="D951" t="str">
            <v>m</v>
          </cell>
          <cell r="H951" t="str">
            <v>DNIT 018/2004-ES</v>
          </cell>
        </row>
        <row r="952">
          <cell r="A952" t="str">
            <v>2 S 04 400 54</v>
          </cell>
          <cell r="B952" t="str">
            <v>-</v>
          </cell>
          <cell r="C952" t="str">
            <v>Valeta prot.de cortes c/revest.concr.VPC 04 AC/BC</v>
          </cell>
          <cell r="D952" t="str">
            <v>m</v>
          </cell>
          <cell r="H952" t="str">
            <v>DNIT 018/2004-ES</v>
          </cell>
        </row>
        <row r="953">
          <cell r="A953" t="str">
            <v>2 S 04 401 01</v>
          </cell>
          <cell r="B953" t="str">
            <v>-</v>
          </cell>
          <cell r="C953" t="str">
            <v>Valeta prot.aterros c/revest. vegetal - VPA 01</v>
          </cell>
          <cell r="D953" t="str">
            <v>m</v>
          </cell>
          <cell r="H953" t="str">
            <v>DNIT 018/2004-ES</v>
          </cell>
        </row>
        <row r="954">
          <cell r="A954" t="str">
            <v>2 S 04 401 02</v>
          </cell>
          <cell r="B954" t="str">
            <v>-</v>
          </cell>
          <cell r="C954" t="str">
            <v>Valeta prot.aterros c/revest. vegetal - VPA 02</v>
          </cell>
          <cell r="D954" t="str">
            <v>m</v>
          </cell>
          <cell r="H954" t="str">
            <v>DNIT 018/2004-ES</v>
          </cell>
        </row>
        <row r="955">
          <cell r="A955" t="str">
            <v>2 S 04 401 03</v>
          </cell>
          <cell r="B955" t="str">
            <v>-</v>
          </cell>
          <cell r="C955" t="str">
            <v>Valeta prot.aterro c/revest. concreto - VPA 03</v>
          </cell>
          <cell r="D955" t="str">
            <v>m</v>
          </cell>
          <cell r="H955" t="str">
            <v>DNIT 018/2004-ES</v>
          </cell>
        </row>
        <row r="956">
          <cell r="A956" t="str">
            <v>2 S 04 401 04</v>
          </cell>
          <cell r="B956" t="str">
            <v>-</v>
          </cell>
          <cell r="C956" t="str">
            <v>Valeta prot.aterro c/revest. concreto - VPA 04</v>
          </cell>
          <cell r="D956" t="str">
            <v>m</v>
          </cell>
          <cell r="H956" t="str">
            <v>DNIT 018/2004-ES</v>
          </cell>
        </row>
        <row r="957">
          <cell r="A957" t="str">
            <v>2 S 04 401 05</v>
          </cell>
          <cell r="B957" t="str">
            <v>-</v>
          </cell>
          <cell r="C957" t="str">
            <v>Valeta prot.corte/aterro s/rev. - VPC 05/VPA 05</v>
          </cell>
          <cell r="D957" t="str">
            <v>m</v>
          </cell>
          <cell r="H957" t="str">
            <v>DNIT 018/2004-ES</v>
          </cell>
        </row>
        <row r="958">
          <cell r="A958" t="str">
            <v>2 S 04 401 06</v>
          </cell>
          <cell r="B958" t="str">
            <v>-</v>
          </cell>
          <cell r="C958" t="str">
            <v>Valeta prot.corte/aterro s/rev. - VPC 06/VPA 06</v>
          </cell>
          <cell r="D958" t="str">
            <v>m</v>
          </cell>
          <cell r="H958" t="str">
            <v>DNIT 018/2004-ES</v>
          </cell>
        </row>
        <row r="959">
          <cell r="A959" t="str">
            <v>2 S 04 401 53</v>
          </cell>
          <cell r="B959" t="str">
            <v>-</v>
          </cell>
          <cell r="C959" t="str">
            <v>Valeta prot.de aterro c/revest.concr.VPA 03 AC/BC</v>
          </cell>
          <cell r="D959" t="str">
            <v>m</v>
          </cell>
          <cell r="H959" t="str">
            <v>DNIT 018/2004-ES</v>
          </cell>
        </row>
        <row r="960">
          <cell r="A960" t="str">
            <v>2 S 04 401 54</v>
          </cell>
          <cell r="B960" t="str">
            <v>-</v>
          </cell>
          <cell r="C960" t="str">
            <v>Valeta prot.de aterro c/revest.concr.VPA 04 AC/BC</v>
          </cell>
          <cell r="D960" t="str">
            <v>m</v>
          </cell>
          <cell r="H960" t="str">
            <v>DNIT 018/2004-ES</v>
          </cell>
        </row>
        <row r="961">
          <cell r="A961" t="str">
            <v>2 S 04 500 01</v>
          </cell>
          <cell r="B961" t="str">
            <v>-</v>
          </cell>
          <cell r="C961" t="str">
            <v>Dreno longitudinal prof. p/corte em solo - DPS 01</v>
          </cell>
          <cell r="D961" t="str">
            <v>m</v>
          </cell>
          <cell r="H961" t="str">
            <v>DNIT 015/2004-ES</v>
          </cell>
        </row>
        <row r="962">
          <cell r="A962" t="str">
            <v>2 S 04 500 02</v>
          </cell>
          <cell r="B962" t="str">
            <v>-</v>
          </cell>
          <cell r="C962" t="str">
            <v>Dreno longitudinal prof. p/corte em solo - DPS 02</v>
          </cell>
          <cell r="D962" t="str">
            <v>m</v>
          </cell>
          <cell r="H962" t="str">
            <v>DNIT 015/2004-ES</v>
          </cell>
        </row>
        <row r="963">
          <cell r="A963" t="str">
            <v>2 S 04 500 03</v>
          </cell>
          <cell r="B963" t="str">
            <v>-</v>
          </cell>
          <cell r="C963" t="str">
            <v>Dreno longitudinal prof. p/corte em solo - DPS 03</v>
          </cell>
          <cell r="D963" t="str">
            <v>m</v>
          </cell>
          <cell r="H963" t="str">
            <v>DNIT 015/2004-ES</v>
          </cell>
        </row>
        <row r="964">
          <cell r="A964" t="str">
            <v>2 S 04 500 04</v>
          </cell>
          <cell r="B964" t="str">
            <v>-</v>
          </cell>
          <cell r="C964" t="str">
            <v>Dreno longitudinal prof. p/corte em solo - DPS 04</v>
          </cell>
          <cell r="D964" t="str">
            <v>m</v>
          </cell>
          <cell r="H964" t="str">
            <v>DNIT 015/2004-ES</v>
          </cell>
        </row>
        <row r="965">
          <cell r="A965" t="str">
            <v>2 S 04 500 05</v>
          </cell>
          <cell r="B965" t="str">
            <v>-</v>
          </cell>
          <cell r="C965" t="str">
            <v>Dreno longitudinal prof. p/corte em solo - DPS 05</v>
          </cell>
          <cell r="D965" t="str">
            <v>m</v>
          </cell>
          <cell r="H965" t="str">
            <v>DNIT 015/2004-ES</v>
          </cell>
        </row>
        <row r="966">
          <cell r="A966" t="str">
            <v>2 S 04 500 06</v>
          </cell>
          <cell r="B966" t="str">
            <v>-</v>
          </cell>
          <cell r="C966" t="str">
            <v>Dreno longitudinal prof. p/corte em solo - DPS 06</v>
          </cell>
          <cell r="D966" t="str">
            <v>m</v>
          </cell>
          <cell r="H966" t="str">
            <v>DNIT 015/2004-ES</v>
          </cell>
        </row>
        <row r="967">
          <cell r="A967" t="str">
            <v>2 S 04 500 07</v>
          </cell>
          <cell r="B967" t="str">
            <v>-</v>
          </cell>
          <cell r="C967" t="str">
            <v>Dreno longitudinal prof. p/corte em solo - DPS 07</v>
          </cell>
          <cell r="D967" t="str">
            <v>m</v>
          </cell>
          <cell r="H967" t="str">
            <v>DNIT 015/2004-ES</v>
          </cell>
        </row>
        <row r="968">
          <cell r="A968" t="str">
            <v>2 S 04 500 08</v>
          </cell>
          <cell r="B968" t="str">
            <v>-</v>
          </cell>
          <cell r="C968" t="str">
            <v>Dreno longitudinal prof. p/corte em solo - DPS 08</v>
          </cell>
          <cell r="D968" t="str">
            <v>m</v>
          </cell>
          <cell r="H968" t="str">
            <v>DNIT 015/2004-ES</v>
          </cell>
        </row>
        <row r="969">
          <cell r="A969" t="str">
            <v>2 S 04 500 51</v>
          </cell>
          <cell r="B969" t="str">
            <v>-</v>
          </cell>
          <cell r="C969" t="str">
            <v>Dreno longit. prof.p/corte em solo - DPS 01 AC/BC</v>
          </cell>
          <cell r="D969" t="str">
            <v>m</v>
          </cell>
          <cell r="H969" t="str">
            <v>DNIT 015/2004-ES</v>
          </cell>
        </row>
        <row r="970">
          <cell r="A970" t="str">
            <v>2 S 04 500 52</v>
          </cell>
          <cell r="B970" t="str">
            <v>-</v>
          </cell>
          <cell r="C970" t="str">
            <v>Dreno longit.prof. p/corte em solo - DPS 02 AC/BC</v>
          </cell>
          <cell r="D970" t="str">
            <v>m</v>
          </cell>
          <cell r="H970" t="str">
            <v>DNIT 015/2004-ES</v>
          </cell>
        </row>
        <row r="971">
          <cell r="A971" t="str">
            <v>2 S 04 500 53</v>
          </cell>
          <cell r="B971" t="str">
            <v>-</v>
          </cell>
          <cell r="C971" t="str">
            <v>Dreno longit.prof. p/corte em solo - DPS 03 AC/BC</v>
          </cell>
          <cell r="D971" t="str">
            <v>m</v>
          </cell>
          <cell r="H971" t="str">
            <v>DNIT 015/2004-ES</v>
          </cell>
        </row>
        <row r="972">
          <cell r="A972" t="str">
            <v xml:space="preserve">2 S 04 500 54 </v>
          </cell>
          <cell r="B972" t="str">
            <v>-</v>
          </cell>
          <cell r="C972" t="str">
            <v>Dreno longit.prof. p/corte em solo - DPS 04 AC/BC</v>
          </cell>
          <cell r="D972" t="str">
            <v>m</v>
          </cell>
          <cell r="H972" t="str">
            <v>DNIT 015/2004-ES</v>
          </cell>
        </row>
        <row r="973">
          <cell r="A973" t="str">
            <v>2 S 04 500 55</v>
          </cell>
          <cell r="B973" t="str">
            <v>-</v>
          </cell>
          <cell r="C973" t="str">
            <v>Dreno longit.prof. p/corte em solo - DPS 05 AC/BC</v>
          </cell>
          <cell r="D973" t="str">
            <v>m</v>
          </cell>
          <cell r="H973" t="str">
            <v>DNIT 015/2004-ES</v>
          </cell>
        </row>
        <row r="974">
          <cell r="A974" t="str">
            <v>2 S 04 500 56</v>
          </cell>
          <cell r="B974" t="str">
            <v>-</v>
          </cell>
          <cell r="C974" t="str">
            <v>Dreno longit.prof. p/corte em solo - DPS 06 AC/BC</v>
          </cell>
          <cell r="D974" t="str">
            <v>m</v>
          </cell>
          <cell r="H974" t="str">
            <v>DNIT 015/2004-ES</v>
          </cell>
        </row>
        <row r="975">
          <cell r="A975" t="str">
            <v>2 S 04 500 57</v>
          </cell>
          <cell r="B975" t="str">
            <v>-</v>
          </cell>
          <cell r="C975" t="str">
            <v>Dreno longit.prof. p/corte em solo - DPS 07 AC/BC</v>
          </cell>
          <cell r="D975" t="str">
            <v>m</v>
          </cell>
          <cell r="H975" t="str">
            <v>DNIT 015/2004-ES</v>
          </cell>
        </row>
        <row r="976">
          <cell r="A976" t="str">
            <v>2 S 04 500 58</v>
          </cell>
          <cell r="B976" t="str">
            <v>-</v>
          </cell>
          <cell r="C976" t="str">
            <v>Dreno longit.prof. p/corte em solo - DPS 08 AC/BC</v>
          </cell>
          <cell r="D976" t="str">
            <v>m</v>
          </cell>
          <cell r="H976" t="str">
            <v>DNIT 015/2004-ES</v>
          </cell>
        </row>
        <row r="977">
          <cell r="A977" t="str">
            <v>2 S 04 501 01</v>
          </cell>
          <cell r="B977" t="str">
            <v>-</v>
          </cell>
          <cell r="C977" t="str">
            <v>Dreno longitudinal prof. p/corte em rocha - DPR 01</v>
          </cell>
          <cell r="D977" t="str">
            <v>m</v>
          </cell>
          <cell r="H977" t="str">
            <v>DNIT 015/2004-ES</v>
          </cell>
        </row>
        <row r="978">
          <cell r="A978" t="str">
            <v>2 S 04 501 02</v>
          </cell>
          <cell r="B978" t="str">
            <v>-</v>
          </cell>
          <cell r="C978" t="str">
            <v>Dreno longitudinal prof. p/corte em rocha - DPR 02</v>
          </cell>
          <cell r="D978" t="str">
            <v>m</v>
          </cell>
          <cell r="H978" t="str">
            <v>DNIT 015/2004-ES</v>
          </cell>
        </row>
        <row r="979">
          <cell r="A979" t="str">
            <v>2 S 04 501 03</v>
          </cell>
          <cell r="B979" t="str">
            <v>-</v>
          </cell>
          <cell r="C979" t="str">
            <v>Dreno longitudinal prof. p/corte em rocha - DPR 03</v>
          </cell>
          <cell r="D979" t="str">
            <v>m</v>
          </cell>
          <cell r="H979" t="str">
            <v>DNIT 015/2004-ES</v>
          </cell>
        </row>
        <row r="980">
          <cell r="A980" t="str">
            <v>2 S 04 501 04</v>
          </cell>
          <cell r="B980" t="str">
            <v>-</v>
          </cell>
          <cell r="C980" t="str">
            <v>Dreno longitudinal prof. p/corte em rocha - DPR 04</v>
          </cell>
          <cell r="D980" t="str">
            <v>m</v>
          </cell>
          <cell r="H980" t="str">
            <v>DNIT 015/2004-ES</v>
          </cell>
        </row>
        <row r="981">
          <cell r="A981" t="str">
            <v>2 S 04 501 05</v>
          </cell>
          <cell r="B981" t="str">
            <v>-</v>
          </cell>
          <cell r="C981" t="str">
            <v>Dreno longitudinal prof. p/corte em rocha - DPR 05</v>
          </cell>
          <cell r="D981" t="str">
            <v>m</v>
          </cell>
          <cell r="H981" t="str">
            <v>DNIT 015/2004-ES</v>
          </cell>
        </row>
        <row r="982">
          <cell r="A982" t="str">
            <v>2 S 04 501 51</v>
          </cell>
          <cell r="B982" t="str">
            <v>-</v>
          </cell>
          <cell r="C982" t="str">
            <v>Dreno longit.prof. p/corte em rocha - DPR 01 AC/BC</v>
          </cell>
          <cell r="D982" t="str">
            <v>m</v>
          </cell>
          <cell r="H982" t="str">
            <v>DNIT 015/2004-ES</v>
          </cell>
        </row>
        <row r="983">
          <cell r="A983" t="str">
            <v>2 S 04 501 52</v>
          </cell>
          <cell r="B983" t="str">
            <v>-</v>
          </cell>
          <cell r="C983" t="str">
            <v>Dreno longit.prof. p/corte em rocha - DPR 02 AC/BC</v>
          </cell>
          <cell r="D983" t="str">
            <v>m</v>
          </cell>
          <cell r="H983" t="str">
            <v>DNIT 015/2004-ES</v>
          </cell>
        </row>
        <row r="984">
          <cell r="A984" t="str">
            <v>2 S 04 501 53</v>
          </cell>
          <cell r="B984" t="str">
            <v>-</v>
          </cell>
          <cell r="C984" t="str">
            <v>Dreno longit.prof. p/corte em rocha - DPR 03 BC</v>
          </cell>
          <cell r="D984" t="str">
            <v>m</v>
          </cell>
          <cell r="H984" t="str">
            <v>DNIT 015/2004-ES</v>
          </cell>
        </row>
        <row r="985">
          <cell r="A985" t="str">
            <v>2 S 04 501 54</v>
          </cell>
          <cell r="B985" t="str">
            <v>-</v>
          </cell>
          <cell r="C985" t="str">
            <v>Dreno longit.prof. p/corte em rocha - DPR 04 BC</v>
          </cell>
          <cell r="D985" t="str">
            <v>m</v>
          </cell>
          <cell r="H985" t="str">
            <v>DNIT 015/2004-ES</v>
          </cell>
        </row>
        <row r="986">
          <cell r="A986" t="str">
            <v>2 S 04 501 55</v>
          </cell>
          <cell r="B986" t="str">
            <v>-</v>
          </cell>
          <cell r="C986" t="str">
            <v>Dreno longit.prof. p/corte em rocha - DPR 05 AC/BC</v>
          </cell>
          <cell r="D986" t="str">
            <v>m</v>
          </cell>
          <cell r="H986" t="str">
            <v>DNIT 015/2004-ES</v>
          </cell>
        </row>
        <row r="987">
          <cell r="A987" t="str">
            <v>2 S 04 502 01</v>
          </cell>
          <cell r="B987" t="str">
            <v>-</v>
          </cell>
          <cell r="C987" t="str">
            <v>Boca saída p/dreno longitudinal prof. BSD 01</v>
          </cell>
          <cell r="D987" t="str">
            <v>m</v>
          </cell>
          <cell r="H987" t="str">
            <v>DNIT 015/2004-ES</v>
          </cell>
        </row>
        <row r="988">
          <cell r="A988" t="str">
            <v>2 S 04 502 02</v>
          </cell>
          <cell r="B988" t="str">
            <v>-</v>
          </cell>
          <cell r="C988" t="str">
            <v>Boca saída p/dreno longitudinal prof. BSD 02</v>
          </cell>
          <cell r="D988" t="str">
            <v>m</v>
          </cell>
          <cell r="H988" t="str">
            <v>DNIT 015/2004-ES</v>
          </cell>
        </row>
        <row r="989">
          <cell r="A989" t="str">
            <v>2 S 04 502 51</v>
          </cell>
          <cell r="B989" t="str">
            <v>-</v>
          </cell>
          <cell r="C989" t="str">
            <v>Boca de saída p/dreno longit. prof. - BSD 01 AC/BC</v>
          </cell>
          <cell r="D989" t="str">
            <v>m</v>
          </cell>
          <cell r="H989" t="str">
            <v>DNIT 015/2004-ES</v>
          </cell>
        </row>
        <row r="990">
          <cell r="A990" t="str">
            <v>2 S 04 502 52</v>
          </cell>
          <cell r="B990" t="str">
            <v>-</v>
          </cell>
          <cell r="C990" t="str">
            <v>Boca de saída p/dreno longit. prof. - BSD 02 AC/BC</v>
          </cell>
          <cell r="D990" t="str">
            <v>m</v>
          </cell>
          <cell r="H990" t="str">
            <v>DNIT 015/2004-ES</v>
          </cell>
        </row>
        <row r="991">
          <cell r="A991" t="str">
            <v>2 S 04 510 01</v>
          </cell>
          <cell r="B991" t="str">
            <v>-</v>
          </cell>
          <cell r="C991" t="str">
            <v>Dreno sub-superficial - DSS 01</v>
          </cell>
          <cell r="D991" t="str">
            <v>m</v>
          </cell>
          <cell r="H991" t="str">
            <v>DNIT 016/2004-ES</v>
          </cell>
        </row>
        <row r="992">
          <cell r="A992" t="str">
            <v>2 S 04 510 02</v>
          </cell>
          <cell r="B992" t="str">
            <v>-</v>
          </cell>
          <cell r="C992" t="str">
            <v>Dreno sub-superficial - DSS 02</v>
          </cell>
          <cell r="D992" t="str">
            <v>m</v>
          </cell>
          <cell r="H992" t="str">
            <v>DNIT 016/2004-ES</v>
          </cell>
        </row>
        <row r="993">
          <cell r="A993" t="str">
            <v>2 S 04 510 03</v>
          </cell>
          <cell r="B993" t="str">
            <v>-</v>
          </cell>
          <cell r="C993" t="str">
            <v>Dreno sub-superficial - DSS 03</v>
          </cell>
          <cell r="D993" t="str">
            <v>m</v>
          </cell>
          <cell r="H993" t="str">
            <v>DNIT 016/2004-ES</v>
          </cell>
        </row>
        <row r="994">
          <cell r="A994" t="str">
            <v>2 S 04 510 04</v>
          </cell>
          <cell r="B994" t="str">
            <v>-</v>
          </cell>
          <cell r="C994" t="str">
            <v>Dreno sub-superficial - DSS 04</v>
          </cell>
          <cell r="D994" t="str">
            <v>m</v>
          </cell>
          <cell r="H994" t="str">
            <v>DNIT 016/2004-ES</v>
          </cell>
        </row>
        <row r="995">
          <cell r="A995" t="str">
            <v>2 S 04 510 51</v>
          </cell>
          <cell r="B995" t="str">
            <v>-</v>
          </cell>
          <cell r="C995" t="str">
            <v>Dreno sub-superficial - DSS 01 AC</v>
          </cell>
          <cell r="D995" t="str">
            <v>m</v>
          </cell>
          <cell r="H995" t="str">
            <v>DNIT 016/2004-ES</v>
          </cell>
        </row>
        <row r="996">
          <cell r="A996" t="str">
            <v>2 S 04 510 52</v>
          </cell>
          <cell r="B996" t="str">
            <v>-</v>
          </cell>
          <cell r="C996" t="str">
            <v>Dreno sub-superficial - DSS 02 BC</v>
          </cell>
          <cell r="D996" t="str">
            <v>m</v>
          </cell>
          <cell r="H996" t="str">
            <v>DNIT 016/2004-ES</v>
          </cell>
        </row>
        <row r="997">
          <cell r="A997" t="str">
            <v>2 S 04 510 53</v>
          </cell>
          <cell r="B997" t="str">
            <v>-</v>
          </cell>
          <cell r="C997" t="str">
            <v>Dreno sub-superficial - DSS 03 BC</v>
          </cell>
          <cell r="D997" t="str">
            <v>m</v>
          </cell>
          <cell r="H997" t="str">
            <v>DNIT 016/2004-ES</v>
          </cell>
        </row>
        <row r="998">
          <cell r="A998" t="str">
            <v>2 S 04 510 54</v>
          </cell>
          <cell r="B998" t="str">
            <v>-</v>
          </cell>
          <cell r="C998" t="str">
            <v>Dreno sub-superficial - DSS 04 BC</v>
          </cell>
          <cell r="D998" t="str">
            <v>m</v>
          </cell>
          <cell r="H998" t="str">
            <v>DNIT 016/2004-ES</v>
          </cell>
        </row>
        <row r="999">
          <cell r="A999" t="str">
            <v>2 S 04 511 01</v>
          </cell>
          <cell r="B999" t="str">
            <v>-</v>
          </cell>
          <cell r="C999" t="str">
            <v>Boca saída p/dreno sub-superficial - BSD 03</v>
          </cell>
          <cell r="D999" t="str">
            <v>m</v>
          </cell>
          <cell r="H999" t="str">
            <v>DNIT 016/2004-ES</v>
          </cell>
        </row>
        <row r="1000">
          <cell r="A1000" t="str">
            <v>2 S 04 511 51</v>
          </cell>
          <cell r="B1000" t="str">
            <v>-</v>
          </cell>
          <cell r="C1000" t="str">
            <v>Boca de saída p/dreno sub-superficial-BSD 03 AC/BC</v>
          </cell>
          <cell r="D1000" t="str">
            <v>Und</v>
          </cell>
          <cell r="H1000" t="str">
            <v>DNIT 016/2004-ES</v>
          </cell>
        </row>
        <row r="1001">
          <cell r="A1001" t="str">
            <v>2 S 04 520 01</v>
          </cell>
          <cell r="B1001" t="str">
            <v>-</v>
          </cell>
          <cell r="C1001" t="str">
            <v>Dreno sub-horizontal - DSH 01</v>
          </cell>
          <cell r="D1001" t="str">
            <v>m</v>
          </cell>
          <cell r="H1001" t="str">
            <v>DNIT 017/2004-ES</v>
          </cell>
        </row>
        <row r="1002">
          <cell r="A1002" t="str">
            <v>2 S 04 520 51</v>
          </cell>
          <cell r="B1002" t="str">
            <v>-</v>
          </cell>
          <cell r="C1002" t="str">
            <v>Dreno sub-horizontal - DSH 01</v>
          </cell>
          <cell r="D1002" t="str">
            <v>m</v>
          </cell>
          <cell r="H1002" t="str">
            <v>DNIT 017/2004-ES</v>
          </cell>
        </row>
        <row r="1003">
          <cell r="A1003" t="str">
            <v>2 S 04 521 01</v>
          </cell>
          <cell r="B1003" t="str">
            <v>-</v>
          </cell>
          <cell r="C1003" t="str">
            <v>Boca saída p/dreno sub-horizontal - BSD 04</v>
          </cell>
          <cell r="D1003" t="str">
            <v>Und</v>
          </cell>
          <cell r="H1003" t="str">
            <v>DNIT 017/2004-ES</v>
          </cell>
        </row>
        <row r="1004">
          <cell r="A1004" t="str">
            <v>2 S 04 521 51</v>
          </cell>
          <cell r="B1004" t="str">
            <v>-</v>
          </cell>
          <cell r="C1004" t="str">
            <v>Boca de saída p/dreno sub-superficial-BSD 04 AC/BC</v>
          </cell>
          <cell r="D1004" t="str">
            <v>Und</v>
          </cell>
          <cell r="H1004" t="str">
            <v>DNIT 017/2004-ES</v>
          </cell>
        </row>
        <row r="1005">
          <cell r="A1005" t="str">
            <v>2 S 04 900 01</v>
          </cell>
          <cell r="B1005" t="str">
            <v>-</v>
          </cell>
          <cell r="C1005" t="str">
            <v>Sarjeta triangular de concreto - STC 01</v>
          </cell>
          <cell r="D1005" t="str">
            <v>m</v>
          </cell>
          <cell r="H1005" t="str">
            <v>DNIT 018/2004-ES</v>
          </cell>
        </row>
        <row r="1006">
          <cell r="A1006" t="str">
            <v>2 S 04 900 02</v>
          </cell>
          <cell r="B1006" t="str">
            <v>-</v>
          </cell>
          <cell r="C1006" t="str">
            <v>Sarjeta triangular de concreto - STC 02</v>
          </cell>
          <cell r="D1006" t="str">
            <v>m</v>
          </cell>
          <cell r="H1006" t="str">
            <v>DNIT 018/2004-ES</v>
          </cell>
        </row>
        <row r="1007">
          <cell r="A1007" t="str">
            <v>2 S 04 900 03</v>
          </cell>
          <cell r="B1007" t="str">
            <v>-</v>
          </cell>
          <cell r="C1007" t="str">
            <v>Sarjeta triangular de concreto - STC 03</v>
          </cell>
          <cell r="D1007" t="str">
            <v>m</v>
          </cell>
          <cell r="H1007" t="str">
            <v>DNIT 018/2004-ES</v>
          </cell>
        </row>
        <row r="1008">
          <cell r="A1008" t="str">
            <v>2 S 04 900 04</v>
          </cell>
          <cell r="B1008" t="str">
            <v>-</v>
          </cell>
          <cell r="C1008" t="str">
            <v>Sarjeta triangular de concreto - STC 04</v>
          </cell>
          <cell r="D1008" t="str">
            <v>m</v>
          </cell>
          <cell r="H1008" t="str">
            <v>DNIT 018/2004-ES</v>
          </cell>
        </row>
        <row r="1009">
          <cell r="A1009" t="str">
            <v>2 S 04 900 05</v>
          </cell>
          <cell r="B1009" t="str">
            <v>-</v>
          </cell>
          <cell r="C1009" t="str">
            <v>Sarjeta triangular de concreto - STC 05</v>
          </cell>
          <cell r="D1009" t="str">
            <v>m</v>
          </cell>
          <cell r="H1009" t="str">
            <v>DNIT 018/2004-ES</v>
          </cell>
        </row>
        <row r="1010">
          <cell r="A1010" t="str">
            <v>2 S 04 900 06</v>
          </cell>
          <cell r="B1010" t="str">
            <v>-</v>
          </cell>
          <cell r="C1010" t="str">
            <v>Sarjeta triangular de concreto - STC 06</v>
          </cell>
          <cell r="D1010" t="str">
            <v>m</v>
          </cell>
          <cell r="H1010" t="str">
            <v>DNIT 018/2004-ES</v>
          </cell>
        </row>
        <row r="1011">
          <cell r="A1011" t="str">
            <v>2 S 04 900 07</v>
          </cell>
          <cell r="B1011" t="str">
            <v>-</v>
          </cell>
          <cell r="C1011" t="str">
            <v>Sarjeta triangular de concreto - STC 07</v>
          </cell>
          <cell r="D1011" t="str">
            <v>m</v>
          </cell>
          <cell r="H1011" t="str">
            <v>DNIT 018/2004-ES</v>
          </cell>
        </row>
        <row r="1012">
          <cell r="A1012" t="str">
            <v>2 S 04 900 08</v>
          </cell>
          <cell r="B1012" t="str">
            <v>-</v>
          </cell>
          <cell r="C1012" t="str">
            <v>Sarjeta triangular de concreto - STC 08</v>
          </cell>
          <cell r="D1012" t="str">
            <v>m</v>
          </cell>
          <cell r="H1012" t="str">
            <v>DNIT 018/2004-ES</v>
          </cell>
        </row>
        <row r="1013">
          <cell r="A1013" t="str">
            <v>2 S 04 900 21</v>
          </cell>
          <cell r="B1013" t="str">
            <v>-</v>
          </cell>
          <cell r="C1013" t="str">
            <v>Sarjeta canteiro central concreto - SCC 01</v>
          </cell>
          <cell r="D1013" t="str">
            <v>m</v>
          </cell>
          <cell r="H1013" t="str">
            <v>DNIT 018/2004-ES</v>
          </cell>
        </row>
        <row r="1014">
          <cell r="A1014" t="str">
            <v>2 S 04 900 22</v>
          </cell>
          <cell r="B1014" t="str">
            <v>-</v>
          </cell>
          <cell r="C1014" t="str">
            <v>Sarjeta canteiro central concreto - SCC 02</v>
          </cell>
          <cell r="D1014" t="str">
            <v>m</v>
          </cell>
          <cell r="H1014" t="str">
            <v>DNIT 018/2004-ES</v>
          </cell>
        </row>
        <row r="1015">
          <cell r="A1015" t="str">
            <v>2 S 04 900 31</v>
          </cell>
          <cell r="B1015" t="str">
            <v>-</v>
          </cell>
          <cell r="C1015" t="str">
            <v>Sarjeta triangular de grama - STG 01</v>
          </cell>
          <cell r="D1015" t="str">
            <v>m</v>
          </cell>
          <cell r="H1015" t="str">
            <v>DNIT 018/2004-ES</v>
          </cell>
        </row>
        <row r="1016">
          <cell r="A1016" t="str">
            <v>2 S 04 900 32</v>
          </cell>
          <cell r="B1016" t="str">
            <v>-</v>
          </cell>
          <cell r="C1016" t="str">
            <v>Sarjeta triangular de grama - STG 02</v>
          </cell>
          <cell r="D1016" t="str">
            <v>m</v>
          </cell>
          <cell r="H1016" t="str">
            <v>DNIT 018/2004-ES</v>
          </cell>
        </row>
        <row r="1017">
          <cell r="A1017" t="str">
            <v>2 S 04 900 33</v>
          </cell>
          <cell r="B1017" t="str">
            <v>-</v>
          </cell>
          <cell r="C1017" t="str">
            <v>Sarjeta triangular de grama - STG 03</v>
          </cell>
          <cell r="D1017" t="str">
            <v>m</v>
          </cell>
          <cell r="H1017" t="str">
            <v>DNIT 018/2004-ES</v>
          </cell>
        </row>
        <row r="1018">
          <cell r="A1018" t="str">
            <v>2 S 04 900 34</v>
          </cell>
          <cell r="B1018" t="str">
            <v>-</v>
          </cell>
          <cell r="C1018" t="str">
            <v>Sarjeta triangular de grama - STG 04</v>
          </cell>
          <cell r="D1018" t="str">
            <v>m</v>
          </cell>
          <cell r="H1018" t="str">
            <v>DNIT 018/2004-ES</v>
          </cell>
        </row>
        <row r="1019">
          <cell r="A1019" t="str">
            <v>2 S 04 900 41</v>
          </cell>
          <cell r="B1019" t="str">
            <v>-</v>
          </cell>
          <cell r="C1019" t="str">
            <v>Sarjeta triangular não revestida - STT 01</v>
          </cell>
          <cell r="D1019" t="str">
            <v>m</v>
          </cell>
          <cell r="H1019" t="str">
            <v>DNIT 018/2004-ES</v>
          </cell>
        </row>
        <row r="1020">
          <cell r="A1020" t="str">
            <v>2 S 04 900 42</v>
          </cell>
          <cell r="B1020" t="str">
            <v>-</v>
          </cell>
          <cell r="C1020" t="str">
            <v>Sarjeta triangular não revestida - STT 02</v>
          </cell>
          <cell r="D1020" t="str">
            <v>m</v>
          </cell>
          <cell r="H1020" t="str">
            <v>DNIT 018/2004-ES</v>
          </cell>
        </row>
        <row r="1021">
          <cell r="A1021" t="str">
            <v>2 S 04 900 43</v>
          </cell>
          <cell r="B1021" t="str">
            <v>-</v>
          </cell>
          <cell r="C1021" t="str">
            <v>Sarjeta triangular não revestida - STT 03</v>
          </cell>
          <cell r="D1021" t="str">
            <v>m</v>
          </cell>
          <cell r="H1021" t="str">
            <v>DNIT 018/2004-ES</v>
          </cell>
        </row>
        <row r="1022">
          <cell r="A1022" t="str">
            <v>2 S 04 900 44</v>
          </cell>
          <cell r="B1022" t="str">
            <v>-</v>
          </cell>
          <cell r="C1022" t="str">
            <v>Sarjeta triangular não revestida - STT 04</v>
          </cell>
          <cell r="D1022" t="str">
            <v>m</v>
          </cell>
          <cell r="H1022" t="str">
            <v>DNIT 018/2004-ES</v>
          </cell>
        </row>
        <row r="1023">
          <cell r="A1023" t="str">
            <v>2 S 04 900 51</v>
          </cell>
          <cell r="B1023" t="str">
            <v>-</v>
          </cell>
          <cell r="C1023" t="str">
            <v>Sarjeta triangular de concreto - STC 01 AC/BC</v>
          </cell>
          <cell r="D1023" t="str">
            <v>m</v>
          </cell>
          <cell r="H1023" t="str">
            <v>DNIT 018/2004-ES</v>
          </cell>
        </row>
        <row r="1024">
          <cell r="A1024" t="str">
            <v>2 S 04 900 52</v>
          </cell>
          <cell r="B1024" t="str">
            <v>-</v>
          </cell>
          <cell r="C1024" t="str">
            <v>Sarjeta triangular de concreto - STC 02 AC/BC</v>
          </cell>
          <cell r="D1024" t="str">
            <v>m</v>
          </cell>
          <cell r="H1024" t="str">
            <v>DNIT 018/2004-ES</v>
          </cell>
        </row>
        <row r="1025">
          <cell r="A1025" t="str">
            <v>2 S 04 900 53</v>
          </cell>
          <cell r="B1025" t="str">
            <v>-</v>
          </cell>
          <cell r="C1025" t="str">
            <v>Sarjeta triangular de concreto - STC 03 AC/BC</v>
          </cell>
          <cell r="D1025" t="str">
            <v>m</v>
          </cell>
          <cell r="H1025" t="str">
            <v>DNIT 018/2004-ES</v>
          </cell>
        </row>
        <row r="1026">
          <cell r="A1026" t="str">
            <v>2 S 04 900 54</v>
          </cell>
          <cell r="B1026" t="str">
            <v>-</v>
          </cell>
          <cell r="C1026" t="str">
            <v>Sarjeta triangular de concreto - STC 04 AC/BC</v>
          </cell>
          <cell r="D1026" t="str">
            <v>m</v>
          </cell>
          <cell r="H1026" t="str">
            <v>DNIT 018/2004-ES</v>
          </cell>
        </row>
        <row r="1027">
          <cell r="A1027" t="str">
            <v>2 S 04 900 55</v>
          </cell>
          <cell r="B1027" t="str">
            <v>-</v>
          </cell>
          <cell r="C1027" t="str">
            <v>Sarjeta triangular de concreto - STC 05 AC/BC</v>
          </cell>
          <cell r="D1027" t="str">
            <v>m</v>
          </cell>
          <cell r="H1027" t="str">
            <v>DNIT 018/2004-ES</v>
          </cell>
        </row>
        <row r="1028">
          <cell r="A1028" t="str">
            <v>2 S 04 900 56</v>
          </cell>
          <cell r="B1028" t="str">
            <v>-</v>
          </cell>
          <cell r="C1028" t="str">
            <v>Sarjeta triangular de concreto - STC 06 AC/BC</v>
          </cell>
          <cell r="D1028" t="str">
            <v>m</v>
          </cell>
          <cell r="H1028" t="str">
            <v>DNIT 018/2004-ES</v>
          </cell>
        </row>
        <row r="1029">
          <cell r="A1029" t="str">
            <v>2 S 04 900 57</v>
          </cell>
          <cell r="B1029" t="str">
            <v>-</v>
          </cell>
          <cell r="C1029" t="str">
            <v>Sarjeta triangular de concreto - STC 07 AC/BC</v>
          </cell>
          <cell r="D1029" t="str">
            <v>m</v>
          </cell>
          <cell r="H1029" t="str">
            <v>DNIT 018/2004-ES</v>
          </cell>
        </row>
        <row r="1030">
          <cell r="A1030" t="str">
            <v>2 S 04 900 58</v>
          </cell>
          <cell r="B1030" t="str">
            <v>-</v>
          </cell>
          <cell r="C1030" t="str">
            <v>Sarjeta triangular de concreto - STC 08 AC/BC</v>
          </cell>
          <cell r="D1030" t="str">
            <v>m</v>
          </cell>
          <cell r="H1030" t="str">
            <v>DNIT 018/2004-ES</v>
          </cell>
        </row>
        <row r="1031">
          <cell r="A1031" t="str">
            <v>2 S 04 900 71</v>
          </cell>
          <cell r="B1031" t="str">
            <v>-</v>
          </cell>
          <cell r="C1031" t="str">
            <v>Sarjeta canteiro central concreto - SCC 01 AC/BC</v>
          </cell>
          <cell r="D1031" t="str">
            <v>m</v>
          </cell>
          <cell r="H1031" t="str">
            <v>DNIT 018/2004-ES</v>
          </cell>
        </row>
        <row r="1032">
          <cell r="A1032" t="str">
            <v>2 S 04 900 72</v>
          </cell>
          <cell r="B1032" t="str">
            <v>-</v>
          </cell>
          <cell r="C1032" t="str">
            <v>Sarjeta canteiro central concreto - SCC 02 AC/BC</v>
          </cell>
          <cell r="D1032" t="str">
            <v>m</v>
          </cell>
          <cell r="H1032" t="str">
            <v>DNIT 018/2004-ES</v>
          </cell>
        </row>
        <row r="1033">
          <cell r="A1033" t="str">
            <v>2 S 04 901 01</v>
          </cell>
          <cell r="B1033" t="str">
            <v>-</v>
          </cell>
          <cell r="C1033" t="str">
            <v>Sarjeta trapezoidal de concreto - SZC 01</v>
          </cell>
          <cell r="D1033" t="str">
            <v>m</v>
          </cell>
          <cell r="H1033" t="str">
            <v>DNIT 018/2004-ES</v>
          </cell>
        </row>
        <row r="1034">
          <cell r="A1034" t="str">
            <v>2 S 04 901 02</v>
          </cell>
          <cell r="B1034" t="str">
            <v>-</v>
          </cell>
          <cell r="C1034" t="str">
            <v>Sarjeta trapezoidal de concreto - SZC 02</v>
          </cell>
          <cell r="D1034" t="str">
            <v>m</v>
          </cell>
          <cell r="H1034" t="str">
            <v>DNIT 018/2004-ES</v>
          </cell>
        </row>
        <row r="1035">
          <cell r="A1035" t="str">
            <v>2 S 04 901 21</v>
          </cell>
          <cell r="B1035" t="str">
            <v>-</v>
          </cell>
          <cell r="C1035" t="str">
            <v>Sarjeta de canteiro central de concreto - SCC 03</v>
          </cell>
          <cell r="D1035" t="str">
            <v>m</v>
          </cell>
          <cell r="H1035" t="str">
            <v>DNIT 018/2004-ES</v>
          </cell>
        </row>
        <row r="1036">
          <cell r="A1036" t="str">
            <v>2 S 04 901 22</v>
          </cell>
          <cell r="B1036" t="str">
            <v>-</v>
          </cell>
          <cell r="C1036" t="str">
            <v>Sarjeta de canteiro central de cocnreto - SCC 04</v>
          </cell>
          <cell r="D1036" t="str">
            <v>m</v>
          </cell>
          <cell r="H1036" t="str">
            <v>DNIT 018/2004-ES</v>
          </cell>
        </row>
        <row r="1037">
          <cell r="A1037" t="str">
            <v>2 S 04 901 31</v>
          </cell>
          <cell r="B1037" t="str">
            <v>-</v>
          </cell>
          <cell r="C1037" t="str">
            <v>Sarjeta trapezoidal de grama - SZG 01</v>
          </cell>
          <cell r="D1037" t="str">
            <v>m</v>
          </cell>
          <cell r="H1037" t="str">
            <v>DNIT 018/2004-ES</v>
          </cell>
        </row>
        <row r="1038">
          <cell r="A1038" t="str">
            <v>2 S 04 901 32</v>
          </cell>
          <cell r="B1038" t="str">
            <v>-</v>
          </cell>
          <cell r="C1038" t="str">
            <v>Sarjeta trapezoidal de grama - SZG 02</v>
          </cell>
          <cell r="D1038" t="str">
            <v>m</v>
          </cell>
          <cell r="H1038" t="str">
            <v>DNIT 018/2004-ES</v>
          </cell>
        </row>
        <row r="1039">
          <cell r="A1039" t="str">
            <v>2 S 04 901 41</v>
          </cell>
          <cell r="B1039" t="str">
            <v>-</v>
          </cell>
          <cell r="C1039" t="str">
            <v>Sarjeta trapezoidal não revestida - SZT 01</v>
          </cell>
          <cell r="D1039" t="str">
            <v>m</v>
          </cell>
          <cell r="H1039" t="str">
            <v>DNIT 018/2004-ES</v>
          </cell>
        </row>
        <row r="1040">
          <cell r="A1040" t="str">
            <v>2 S 04 901 42</v>
          </cell>
          <cell r="B1040" t="str">
            <v>-</v>
          </cell>
          <cell r="C1040" t="str">
            <v>Sarjeta trapezoidal não revestida - SZT 02</v>
          </cell>
          <cell r="D1040" t="str">
            <v>m</v>
          </cell>
          <cell r="H1040" t="str">
            <v>DNIT 018/2004-ES</v>
          </cell>
        </row>
        <row r="1041">
          <cell r="A1041" t="str">
            <v>2 S 04 901 51</v>
          </cell>
          <cell r="B1041" t="str">
            <v>-</v>
          </cell>
          <cell r="C1041" t="str">
            <v>Sarjeta trapezoidal de concreto - SZC 01 AC/BC</v>
          </cell>
          <cell r="D1041" t="str">
            <v>m</v>
          </cell>
          <cell r="H1041" t="str">
            <v>DNIT 018/2004-ES</v>
          </cell>
        </row>
        <row r="1042">
          <cell r="A1042" t="str">
            <v>2 S 04 901 52</v>
          </cell>
          <cell r="B1042" t="str">
            <v>-</v>
          </cell>
          <cell r="C1042" t="str">
            <v>Sarjeta trapezoidal de concreto - SZC 02 AC/BC</v>
          </cell>
          <cell r="D1042" t="str">
            <v>m</v>
          </cell>
          <cell r="H1042" t="str">
            <v>DNIT 018/2004-ES</v>
          </cell>
        </row>
        <row r="1043">
          <cell r="A1043" t="str">
            <v>2 S 04 901 71</v>
          </cell>
          <cell r="B1043" t="str">
            <v>-</v>
          </cell>
          <cell r="C1043" t="str">
            <v>Sarjeta canteiro central concreto - SCC 03 AC/BC</v>
          </cell>
          <cell r="D1043" t="str">
            <v>m</v>
          </cell>
          <cell r="H1043" t="str">
            <v>DNIT 018/2004-ES</v>
          </cell>
        </row>
        <row r="1044">
          <cell r="A1044" t="str">
            <v>2 S 04 901 72</v>
          </cell>
          <cell r="B1044" t="str">
            <v>-</v>
          </cell>
          <cell r="C1044" t="str">
            <v>Sarjeta canteiro central concreto - SCC 04 AC/BC</v>
          </cell>
          <cell r="D1044" t="str">
            <v>m</v>
          </cell>
          <cell r="H1044" t="str">
            <v>DNIT 018/2004-ES</v>
          </cell>
        </row>
        <row r="1045">
          <cell r="A1045" t="str">
            <v>2 S 04 910 01</v>
          </cell>
          <cell r="B1045" t="str">
            <v>-</v>
          </cell>
          <cell r="C1045" t="str">
            <v>Meio fio de concreto - MFC 01</v>
          </cell>
          <cell r="D1045" t="str">
            <v>m</v>
          </cell>
          <cell r="H1045" t="str">
            <v>DNIT 020/2004-ES</v>
          </cell>
        </row>
        <row r="1046">
          <cell r="A1046" t="str">
            <v>2 S 04 910 02</v>
          </cell>
          <cell r="B1046" t="str">
            <v>-</v>
          </cell>
          <cell r="C1046" t="str">
            <v>Meio fio de concreto - MFC 02</v>
          </cell>
          <cell r="D1046" t="str">
            <v>m</v>
          </cell>
          <cell r="H1046" t="str">
            <v>DNIT 020/2004-ES</v>
          </cell>
        </row>
        <row r="1047">
          <cell r="A1047" t="str">
            <v>2 S 04 910 03</v>
          </cell>
          <cell r="B1047" t="str">
            <v>-</v>
          </cell>
          <cell r="C1047" t="str">
            <v>Meio fio de concreto - MFC 03</v>
          </cell>
          <cell r="D1047" t="str">
            <v>m</v>
          </cell>
          <cell r="H1047" t="str">
            <v>DNIT 020/2004-ES</v>
          </cell>
        </row>
        <row r="1048">
          <cell r="A1048" t="str">
            <v>2 S 04 910 04</v>
          </cell>
          <cell r="B1048" t="str">
            <v>-</v>
          </cell>
          <cell r="C1048" t="str">
            <v>Meio fio de concreto - MFC 04</v>
          </cell>
          <cell r="D1048" t="str">
            <v>m</v>
          </cell>
          <cell r="H1048" t="str">
            <v>DNIT 020/2004-ES</v>
          </cell>
        </row>
        <row r="1049">
          <cell r="A1049" t="str">
            <v>2 S 04 910 05</v>
          </cell>
          <cell r="B1049" t="str">
            <v>-</v>
          </cell>
          <cell r="C1049" t="str">
            <v>Meio fio de concreto - MFC 05</v>
          </cell>
          <cell r="D1049" t="str">
            <v>m</v>
          </cell>
          <cell r="H1049" t="str">
            <v>DNIT 020/2004-ES</v>
          </cell>
        </row>
        <row r="1050">
          <cell r="A1050" t="str">
            <v>2 S 04 910 06</v>
          </cell>
          <cell r="B1050" t="str">
            <v>-</v>
          </cell>
          <cell r="C1050" t="str">
            <v>Meio fio de concreto - MFC 06</v>
          </cell>
          <cell r="D1050" t="str">
            <v>m</v>
          </cell>
          <cell r="H1050" t="str">
            <v>DNIT 020/2004-ES</v>
          </cell>
        </row>
        <row r="1051">
          <cell r="A1051" t="str">
            <v>2 S 04 910 07</v>
          </cell>
          <cell r="B1051" t="str">
            <v>-</v>
          </cell>
          <cell r="C1051" t="str">
            <v>Meio fio de concreto - MFC 07</v>
          </cell>
          <cell r="D1051" t="str">
            <v>m</v>
          </cell>
          <cell r="H1051" t="str">
            <v>DNIT 020/2004-ES</v>
          </cell>
        </row>
        <row r="1052">
          <cell r="A1052" t="str">
            <v>2 S 04 910 08</v>
          </cell>
          <cell r="B1052" t="str">
            <v>-</v>
          </cell>
          <cell r="C1052" t="str">
            <v>Meio fio de concreto - MFC 08</v>
          </cell>
          <cell r="D1052" t="str">
            <v>m</v>
          </cell>
          <cell r="H1052" t="str">
            <v>DNIT 020/2004-ES</v>
          </cell>
        </row>
        <row r="1053">
          <cell r="A1053" t="str">
            <v>2 S 04 910 51</v>
          </cell>
          <cell r="B1053" t="str">
            <v>-</v>
          </cell>
          <cell r="C1053" t="str">
            <v>Meio-fio de concreto - MFC 01 AC/BC</v>
          </cell>
          <cell r="D1053" t="str">
            <v>m</v>
          </cell>
          <cell r="H1053" t="str">
            <v>DNIT 020/2004-ES</v>
          </cell>
        </row>
        <row r="1054">
          <cell r="A1054" t="str">
            <v>2 S 04 910 52</v>
          </cell>
          <cell r="B1054" t="str">
            <v>-</v>
          </cell>
          <cell r="C1054" t="str">
            <v>Meio-fio de concreto - MFC 02 AC/BC</v>
          </cell>
          <cell r="D1054" t="str">
            <v>m</v>
          </cell>
          <cell r="H1054" t="str">
            <v>DNIT 020/2004-ES</v>
          </cell>
        </row>
        <row r="1055">
          <cell r="A1055" t="str">
            <v>2 S 04 910 53</v>
          </cell>
          <cell r="B1055" t="str">
            <v>-</v>
          </cell>
          <cell r="C1055" t="str">
            <v>Meio-fio de concreto - MFC 03 AC/BC</v>
          </cell>
          <cell r="D1055" t="str">
            <v>m</v>
          </cell>
          <cell r="H1055" t="str">
            <v>DNIT 020/2004-ES</v>
          </cell>
        </row>
        <row r="1056">
          <cell r="A1056" t="str">
            <v>2 S 04 910 54</v>
          </cell>
          <cell r="B1056" t="str">
            <v>-</v>
          </cell>
          <cell r="C1056" t="str">
            <v>Meio-fio de concreto - MFC 04 AC/BC</v>
          </cell>
          <cell r="D1056" t="str">
            <v>m</v>
          </cell>
          <cell r="H1056" t="str">
            <v>DNIT 020/2004-ES</v>
          </cell>
        </row>
        <row r="1057">
          <cell r="A1057" t="str">
            <v>2 S 04 910 55</v>
          </cell>
          <cell r="B1057" t="str">
            <v>-</v>
          </cell>
          <cell r="C1057" t="str">
            <v>Meio-fio de concreto - MFC 05 AC/BC</v>
          </cell>
          <cell r="D1057" t="str">
            <v>m</v>
          </cell>
          <cell r="H1057" t="str">
            <v>DNIT 020/2004-ES</v>
          </cell>
        </row>
        <row r="1058">
          <cell r="A1058" t="str">
            <v>2 S 04 910 56</v>
          </cell>
          <cell r="B1058" t="str">
            <v>-</v>
          </cell>
          <cell r="C1058" t="str">
            <v>Meio-fio de concreto - MFC 06 AC/BC</v>
          </cell>
          <cell r="D1058" t="str">
            <v>m</v>
          </cell>
          <cell r="H1058" t="str">
            <v>DNIT 020/2004-ES</v>
          </cell>
        </row>
        <row r="1059">
          <cell r="A1059" t="str">
            <v>2 S 04 910 57</v>
          </cell>
          <cell r="B1059" t="str">
            <v>-</v>
          </cell>
          <cell r="C1059" t="str">
            <v>Meio-fio de concreto - MFC 07 AC/BC</v>
          </cell>
          <cell r="D1059" t="str">
            <v>m</v>
          </cell>
          <cell r="H1059" t="str">
            <v>DNIT 020/2004-ES</v>
          </cell>
        </row>
        <row r="1060">
          <cell r="A1060" t="str">
            <v>2 S 04 910 58</v>
          </cell>
          <cell r="B1060" t="str">
            <v>-</v>
          </cell>
          <cell r="C1060" t="str">
            <v>Meio-fio de concreto - MFC 08 AC/BC</v>
          </cell>
          <cell r="D1060" t="str">
            <v>m</v>
          </cell>
          <cell r="H1060" t="str">
            <v>DNIT 020/2004-ES</v>
          </cell>
        </row>
        <row r="1061">
          <cell r="A1061" t="str">
            <v>2 S 04 930 01</v>
          </cell>
          <cell r="B1061" t="str">
            <v>-</v>
          </cell>
          <cell r="C1061" t="str">
            <v>Caixa coletora de sarjeta - CCS 01</v>
          </cell>
          <cell r="D1061" t="str">
            <v>und</v>
          </cell>
          <cell r="H1061" t="str">
            <v>DNIT 026/2004-ES</v>
          </cell>
        </row>
        <row r="1062">
          <cell r="A1062" t="str">
            <v>2 S 04 930 02</v>
          </cell>
          <cell r="B1062" t="str">
            <v>-</v>
          </cell>
          <cell r="C1062" t="str">
            <v>Caixa coletora de sarjeta - CCS 02</v>
          </cell>
          <cell r="D1062" t="str">
            <v>und</v>
          </cell>
          <cell r="H1062" t="str">
            <v>DNIT 026/2004-ES</v>
          </cell>
        </row>
        <row r="1063">
          <cell r="A1063" t="str">
            <v>2 S 04 930 03</v>
          </cell>
          <cell r="B1063" t="str">
            <v>-</v>
          </cell>
          <cell r="C1063" t="str">
            <v>Caixa coletora de sarjeta - CCS 03</v>
          </cell>
          <cell r="D1063" t="str">
            <v>und</v>
          </cell>
          <cell r="H1063" t="str">
            <v>DNIT 026/2004-ES</v>
          </cell>
        </row>
        <row r="1064">
          <cell r="A1064" t="str">
            <v>2 S 04 930 04</v>
          </cell>
          <cell r="B1064" t="str">
            <v>-</v>
          </cell>
          <cell r="C1064" t="str">
            <v>Caixa coletora de sarjeta - CCS 04</v>
          </cell>
          <cell r="D1064" t="str">
            <v>und</v>
          </cell>
          <cell r="H1064" t="str">
            <v>DNIT 026/2004-ES</v>
          </cell>
        </row>
        <row r="1065">
          <cell r="A1065" t="str">
            <v>2 S 04 930 05</v>
          </cell>
          <cell r="B1065" t="str">
            <v>-</v>
          </cell>
          <cell r="C1065" t="str">
            <v>Caixa coletora de sarjeta - CCS 05</v>
          </cell>
          <cell r="D1065" t="str">
            <v>und</v>
          </cell>
          <cell r="H1065" t="str">
            <v>DNIT 026/2004-ES</v>
          </cell>
        </row>
        <row r="1066">
          <cell r="A1066" t="str">
            <v>2 S 04 930 06</v>
          </cell>
          <cell r="B1066" t="str">
            <v>-</v>
          </cell>
          <cell r="C1066" t="str">
            <v>Caixa coletora de sarjeta - CCS 06</v>
          </cell>
          <cell r="D1066" t="str">
            <v>und</v>
          </cell>
          <cell r="H1066" t="str">
            <v>DNIT 026/2004-ES</v>
          </cell>
        </row>
        <row r="1067">
          <cell r="A1067" t="str">
            <v>2 S 04 930 07</v>
          </cell>
          <cell r="B1067" t="str">
            <v>-</v>
          </cell>
          <cell r="C1067" t="str">
            <v>Caixa coletora de sarjeta - CCS 07</v>
          </cell>
          <cell r="D1067" t="str">
            <v>und</v>
          </cell>
          <cell r="H1067" t="str">
            <v>DNIT 026/2004-ES</v>
          </cell>
        </row>
        <row r="1068">
          <cell r="A1068" t="str">
            <v>2 S 04 930 08</v>
          </cell>
          <cell r="B1068" t="str">
            <v>-</v>
          </cell>
          <cell r="C1068" t="str">
            <v>Caixa coletora de sarjeta - CCS 08</v>
          </cell>
          <cell r="D1068" t="str">
            <v>und</v>
          </cell>
          <cell r="H1068" t="str">
            <v>DNIT 026/2004-ES</v>
          </cell>
        </row>
        <row r="1069">
          <cell r="A1069" t="str">
            <v>2 S 04 930 09</v>
          </cell>
          <cell r="B1069" t="str">
            <v>-</v>
          </cell>
          <cell r="C1069" t="str">
            <v>Caixa coletora de sarjeta - CCS 09</v>
          </cell>
          <cell r="D1069" t="str">
            <v>und</v>
          </cell>
          <cell r="H1069" t="str">
            <v>DNIT 026/2004-ES</v>
          </cell>
        </row>
        <row r="1070">
          <cell r="A1070" t="str">
            <v>2 S 04 930 10</v>
          </cell>
          <cell r="B1070" t="str">
            <v>-</v>
          </cell>
          <cell r="C1070" t="str">
            <v>Caixa coletora de sarjeta - CCS 10</v>
          </cell>
          <cell r="D1070" t="str">
            <v>und</v>
          </cell>
          <cell r="H1070" t="str">
            <v>DNIT 026/2004-ES</v>
          </cell>
        </row>
        <row r="1071">
          <cell r="A1071" t="str">
            <v>2 S 04 930 11</v>
          </cell>
          <cell r="B1071" t="str">
            <v>-</v>
          </cell>
          <cell r="C1071" t="str">
            <v>Caixa coletora de sarjeta - CCS 11</v>
          </cell>
          <cell r="D1071" t="str">
            <v>und</v>
          </cell>
          <cell r="H1071" t="str">
            <v>DNIT 026/2004-ES</v>
          </cell>
        </row>
        <row r="1072">
          <cell r="A1072" t="str">
            <v>2 S 04 930 12</v>
          </cell>
          <cell r="B1072" t="str">
            <v>-</v>
          </cell>
          <cell r="C1072" t="str">
            <v>Caixa coletora de sarjeta - CCS 12</v>
          </cell>
          <cell r="D1072" t="str">
            <v>und</v>
          </cell>
          <cell r="H1072" t="str">
            <v>DNIT 026/2004-ES</v>
          </cell>
        </row>
        <row r="1073">
          <cell r="A1073" t="str">
            <v>2 S 04 930 13</v>
          </cell>
          <cell r="B1073" t="str">
            <v>-</v>
          </cell>
          <cell r="C1073" t="str">
            <v>Caixa coletora de sarjeta - CCS 13</v>
          </cell>
          <cell r="D1073" t="str">
            <v>und</v>
          </cell>
          <cell r="H1073" t="str">
            <v>DNIT 026/2004-ES</v>
          </cell>
        </row>
        <row r="1074">
          <cell r="A1074" t="str">
            <v>2 S 04 930 14</v>
          </cell>
          <cell r="B1074" t="str">
            <v>-</v>
          </cell>
          <cell r="C1074" t="str">
            <v>Caixa coletora de sarjeta - CCS14</v>
          </cell>
          <cell r="D1074" t="str">
            <v>und</v>
          </cell>
          <cell r="H1074" t="str">
            <v>DNIT 026/2004-ES</v>
          </cell>
        </row>
        <row r="1075">
          <cell r="A1075" t="str">
            <v>2 S 04 930 15</v>
          </cell>
          <cell r="B1075" t="str">
            <v>-</v>
          </cell>
          <cell r="C1075" t="str">
            <v>Caixa coletora de sarjeta - CCS 15</v>
          </cell>
          <cell r="D1075" t="str">
            <v>und</v>
          </cell>
          <cell r="H1075" t="str">
            <v>DNIT 026/2004-ES</v>
          </cell>
        </row>
        <row r="1076">
          <cell r="A1076" t="str">
            <v>2 S 04 930 16</v>
          </cell>
          <cell r="B1076" t="str">
            <v>-</v>
          </cell>
          <cell r="C1076" t="str">
            <v>Caixa coletora de sarjeta - CCS 16</v>
          </cell>
          <cell r="D1076" t="str">
            <v>und</v>
          </cell>
          <cell r="H1076" t="str">
            <v>DNIT 026/2004-ES</v>
          </cell>
        </row>
        <row r="1077">
          <cell r="A1077" t="str">
            <v>2 S 04 930 17</v>
          </cell>
          <cell r="B1077" t="str">
            <v>-</v>
          </cell>
          <cell r="C1077" t="str">
            <v>Caixa coletora de sarjeta - CCS 17</v>
          </cell>
          <cell r="D1077" t="str">
            <v>und</v>
          </cell>
          <cell r="H1077" t="str">
            <v>DNIT 026/2004-ES</v>
          </cell>
        </row>
        <row r="1078">
          <cell r="A1078" t="str">
            <v>2 S 04 930 18</v>
          </cell>
          <cell r="B1078" t="str">
            <v>-</v>
          </cell>
          <cell r="C1078" t="str">
            <v>Caixa coletora de sarjeta - CCS 18</v>
          </cell>
          <cell r="D1078" t="str">
            <v>und</v>
          </cell>
          <cell r="H1078" t="str">
            <v>DNIT 026/2004-ES</v>
          </cell>
        </row>
        <row r="1079">
          <cell r="A1079" t="str">
            <v>2 S 04 930 19</v>
          </cell>
          <cell r="B1079" t="str">
            <v>-</v>
          </cell>
          <cell r="C1079" t="str">
            <v>Caixa coletora de sarjeta - CCS 19</v>
          </cell>
          <cell r="D1079" t="str">
            <v>und</v>
          </cell>
          <cell r="H1079" t="str">
            <v>DNIT 026/2004-ES</v>
          </cell>
        </row>
        <row r="1080">
          <cell r="A1080" t="str">
            <v>2 S 04 930 20</v>
          </cell>
          <cell r="B1080" t="str">
            <v>-</v>
          </cell>
          <cell r="C1080" t="str">
            <v>Caixa coletora de sarjeta - CCS 20</v>
          </cell>
          <cell r="D1080" t="str">
            <v>und</v>
          </cell>
          <cell r="H1080" t="str">
            <v>DNIT 026/2004-ES</v>
          </cell>
        </row>
        <row r="1081">
          <cell r="A1081" t="str">
            <v>2 S 04 930 51</v>
          </cell>
          <cell r="B1081" t="str">
            <v>-</v>
          </cell>
          <cell r="C1081" t="str">
            <v>Caixa coletora de sarjeta - CCS 01 AC/BC</v>
          </cell>
          <cell r="D1081" t="str">
            <v>und</v>
          </cell>
          <cell r="H1081" t="str">
            <v>DNIT 026/2004-ES</v>
          </cell>
        </row>
        <row r="1082">
          <cell r="A1082" t="str">
            <v>2 S 04 930 52</v>
          </cell>
          <cell r="B1082" t="str">
            <v>-</v>
          </cell>
          <cell r="C1082" t="str">
            <v>Caixa coletora de sarjeta - CCS 02 AC/BC</v>
          </cell>
          <cell r="D1082" t="str">
            <v>und</v>
          </cell>
          <cell r="H1082" t="str">
            <v>DNIT 026/2004-ES</v>
          </cell>
        </row>
        <row r="1083">
          <cell r="A1083" t="str">
            <v>2 S 04 930 53</v>
          </cell>
          <cell r="B1083" t="str">
            <v>-</v>
          </cell>
          <cell r="C1083" t="str">
            <v>Caixa coletora de sarjeta - CCS 03 AC/BC</v>
          </cell>
          <cell r="D1083" t="str">
            <v>und</v>
          </cell>
          <cell r="H1083" t="str">
            <v>DNIT 026/2004-ES</v>
          </cell>
        </row>
        <row r="1084">
          <cell r="A1084" t="str">
            <v>2 S 04 930 54</v>
          </cell>
          <cell r="B1084" t="str">
            <v>-</v>
          </cell>
          <cell r="C1084" t="str">
            <v>Caixa coletora de sarjeta - CCS 04 AC/BC</v>
          </cell>
          <cell r="D1084" t="str">
            <v>und</v>
          </cell>
          <cell r="H1084" t="str">
            <v>DNIT 026/2004-ES</v>
          </cell>
        </row>
        <row r="1085">
          <cell r="A1085" t="str">
            <v>2 S 04 930 55</v>
          </cell>
          <cell r="B1085" t="str">
            <v>-</v>
          </cell>
          <cell r="C1085" t="str">
            <v>Caixa coletora de sarjeta - CCS 05 AC/BC</v>
          </cell>
          <cell r="D1085" t="str">
            <v>und</v>
          </cell>
          <cell r="H1085" t="str">
            <v>DNIT 026/2004-ES</v>
          </cell>
        </row>
        <row r="1086">
          <cell r="A1086" t="str">
            <v>2 S 04 930 56</v>
          </cell>
          <cell r="B1086" t="str">
            <v>-</v>
          </cell>
          <cell r="C1086" t="str">
            <v>Caixa coletora de sarjeta - CCS 06 AC/BC</v>
          </cell>
          <cell r="D1086" t="str">
            <v>und</v>
          </cell>
          <cell r="H1086" t="str">
            <v>DNIT 026/2004-ES</v>
          </cell>
        </row>
        <row r="1087">
          <cell r="A1087" t="str">
            <v>2 S 04 930 57</v>
          </cell>
          <cell r="B1087" t="str">
            <v>-</v>
          </cell>
          <cell r="C1087" t="str">
            <v>Caixa coletora de sarjeta - CCS 07 AC/BC</v>
          </cell>
          <cell r="D1087" t="str">
            <v>und</v>
          </cell>
          <cell r="H1087" t="str">
            <v>DNIT 026/2004-ES</v>
          </cell>
        </row>
        <row r="1088">
          <cell r="A1088" t="str">
            <v>2 S 04 930 58</v>
          </cell>
          <cell r="B1088" t="str">
            <v>-</v>
          </cell>
          <cell r="C1088" t="str">
            <v>Caixa coletora de sarjeta - CCS 08 AC/BC</v>
          </cell>
          <cell r="D1088" t="str">
            <v>und</v>
          </cell>
          <cell r="H1088" t="str">
            <v>DNIT 026/2004-ES</v>
          </cell>
        </row>
        <row r="1089">
          <cell r="A1089" t="str">
            <v>2 S 04 930 59</v>
          </cell>
          <cell r="B1089" t="str">
            <v>-</v>
          </cell>
          <cell r="C1089" t="str">
            <v>Caixa coletora de sarjeta - CCS 09 AC/BC</v>
          </cell>
          <cell r="D1089" t="str">
            <v>und</v>
          </cell>
          <cell r="H1089" t="str">
            <v>DNIT 026/2004-ES</v>
          </cell>
        </row>
        <row r="1090">
          <cell r="A1090" t="str">
            <v>2 S 04 930 60</v>
          </cell>
          <cell r="B1090" t="str">
            <v>-</v>
          </cell>
          <cell r="C1090" t="str">
            <v>Caixa coletora de sarjeta - CCS 10 AC/BC</v>
          </cell>
          <cell r="D1090" t="str">
            <v>und</v>
          </cell>
          <cell r="H1090" t="str">
            <v>DNIT 026/2004-ES</v>
          </cell>
        </row>
        <row r="1091">
          <cell r="A1091" t="str">
            <v>2 S 04 930 61</v>
          </cell>
          <cell r="B1091" t="str">
            <v>-</v>
          </cell>
          <cell r="C1091" t="str">
            <v>Caixa coletora de sarjeta - CCS 11 AC/BC</v>
          </cell>
          <cell r="D1091" t="str">
            <v>und</v>
          </cell>
          <cell r="H1091" t="str">
            <v>DNIT 026/2004-ES</v>
          </cell>
        </row>
        <row r="1092">
          <cell r="A1092" t="str">
            <v>2 S 04 930 62</v>
          </cell>
          <cell r="B1092" t="str">
            <v>-</v>
          </cell>
          <cell r="C1092" t="str">
            <v>Caixa coletora de sarjeta - CCS 12 AC/BC</v>
          </cell>
          <cell r="D1092" t="str">
            <v>und</v>
          </cell>
          <cell r="H1092" t="str">
            <v>DNIT 026/2004-ES</v>
          </cell>
        </row>
        <row r="1093">
          <cell r="A1093" t="str">
            <v>2 S 04 930 63</v>
          </cell>
          <cell r="B1093" t="str">
            <v>-</v>
          </cell>
          <cell r="C1093" t="str">
            <v>Caixa coletora de sarjeta - CCS 13 AC/BC</v>
          </cell>
          <cell r="D1093" t="str">
            <v>und</v>
          </cell>
          <cell r="H1093" t="str">
            <v>DNIT 026/2004-ES</v>
          </cell>
        </row>
        <row r="1094">
          <cell r="A1094" t="str">
            <v>2 S 04 930 64</v>
          </cell>
          <cell r="B1094" t="str">
            <v>-</v>
          </cell>
          <cell r="C1094" t="str">
            <v>Caixa coletora de sarjeta - CCS 14 AC/BC</v>
          </cell>
          <cell r="D1094" t="str">
            <v>und</v>
          </cell>
          <cell r="H1094" t="str">
            <v>DNIT 026/2004-ES</v>
          </cell>
        </row>
        <row r="1095">
          <cell r="A1095" t="str">
            <v>2 S 04 930 65</v>
          </cell>
          <cell r="B1095" t="str">
            <v>-</v>
          </cell>
          <cell r="C1095" t="str">
            <v>Caixa coletora de sarjeta - CCS 15 AC/BC</v>
          </cell>
          <cell r="D1095" t="str">
            <v>und</v>
          </cell>
          <cell r="H1095" t="str">
            <v>DNIT 026/2004-ES</v>
          </cell>
        </row>
        <row r="1096">
          <cell r="A1096" t="str">
            <v>2 S 04 930 66</v>
          </cell>
          <cell r="B1096" t="str">
            <v>-</v>
          </cell>
          <cell r="C1096" t="str">
            <v>Caixa coletora de sarjeta - CCS 16 AC/BC</v>
          </cell>
          <cell r="D1096" t="str">
            <v>und</v>
          </cell>
          <cell r="H1096" t="str">
            <v>DNIT 026/2004-ES</v>
          </cell>
        </row>
        <row r="1097">
          <cell r="A1097" t="str">
            <v>2 S 04 930 67</v>
          </cell>
          <cell r="B1097" t="str">
            <v>-</v>
          </cell>
          <cell r="C1097" t="str">
            <v>Caixa coletora de sarjeta - CCS 17 AC/BC</v>
          </cell>
          <cell r="D1097" t="str">
            <v>und</v>
          </cell>
          <cell r="H1097" t="str">
            <v>DNIT 026/2004-ES</v>
          </cell>
        </row>
        <row r="1098">
          <cell r="A1098" t="str">
            <v>2 S 04 930 68</v>
          </cell>
          <cell r="B1098" t="str">
            <v>-</v>
          </cell>
          <cell r="C1098" t="str">
            <v>Caixa coletora de sarjeta - CCS 18 AC/BC</v>
          </cell>
          <cell r="D1098" t="str">
            <v>und</v>
          </cell>
          <cell r="H1098" t="str">
            <v>DNIT 026/2004-ES</v>
          </cell>
        </row>
        <row r="1099">
          <cell r="A1099" t="str">
            <v>2 S 04 930 69</v>
          </cell>
          <cell r="B1099" t="str">
            <v>-</v>
          </cell>
          <cell r="C1099" t="str">
            <v>Caixa coletora de sarjeta - CCS 19 AC/BC</v>
          </cell>
          <cell r="D1099" t="str">
            <v>und</v>
          </cell>
          <cell r="H1099" t="str">
            <v>DNIT 026/2004-ES</v>
          </cell>
        </row>
        <row r="1100">
          <cell r="A1100" t="str">
            <v>2 S 04 930 70</v>
          </cell>
          <cell r="B1100" t="str">
            <v>-</v>
          </cell>
          <cell r="C1100" t="str">
            <v>Caixa coletora de sarjeta - CCS 20 AC/BC</v>
          </cell>
          <cell r="D1100" t="str">
            <v>und</v>
          </cell>
          <cell r="H1100" t="str">
            <v>DNIT 026/2004-ES</v>
          </cell>
        </row>
        <row r="1101">
          <cell r="A1101" t="str">
            <v>2 S 04 931 01</v>
          </cell>
          <cell r="B1101" t="str">
            <v>-</v>
          </cell>
          <cell r="C1101" t="str">
            <v>Caixa coletora de talvegue - CCT 01</v>
          </cell>
          <cell r="D1101" t="str">
            <v>und</v>
          </cell>
          <cell r="H1101" t="str">
            <v>DNIT 026/2004-ES</v>
          </cell>
        </row>
        <row r="1102">
          <cell r="A1102" t="str">
            <v>2 S 04 931 02</v>
          </cell>
          <cell r="B1102" t="str">
            <v>-</v>
          </cell>
          <cell r="C1102" t="str">
            <v>Caixa coletora de talvegue - CCT 02</v>
          </cell>
          <cell r="D1102" t="str">
            <v>und</v>
          </cell>
          <cell r="H1102" t="str">
            <v>DNIT 026/2004-ES</v>
          </cell>
        </row>
        <row r="1103">
          <cell r="A1103" t="str">
            <v>2 S 04 931 03</v>
          </cell>
          <cell r="B1103" t="str">
            <v>-</v>
          </cell>
          <cell r="C1103" t="str">
            <v>Caixa coletora de talvegue - CCT 03</v>
          </cell>
          <cell r="D1103" t="str">
            <v>und</v>
          </cell>
          <cell r="H1103" t="str">
            <v>DNIT 026/2004-ES</v>
          </cell>
        </row>
        <row r="1104">
          <cell r="A1104" t="str">
            <v>2 S 04 931 04</v>
          </cell>
          <cell r="B1104" t="str">
            <v>-</v>
          </cell>
          <cell r="C1104" t="str">
            <v>Caixa coletora de talvegue - CCT 04</v>
          </cell>
          <cell r="D1104" t="str">
            <v>und</v>
          </cell>
          <cell r="H1104" t="str">
            <v>DNIT 026/2004-ES</v>
          </cell>
        </row>
        <row r="1105">
          <cell r="A1105" t="str">
            <v>2 S 04 931 05</v>
          </cell>
          <cell r="B1105" t="str">
            <v>-</v>
          </cell>
          <cell r="C1105" t="str">
            <v>Caixa coletora de talvegue - CCT 05</v>
          </cell>
          <cell r="D1105" t="str">
            <v>und</v>
          </cell>
          <cell r="H1105" t="str">
            <v>DNIT 026/2004-ES</v>
          </cell>
        </row>
        <row r="1106">
          <cell r="A1106" t="str">
            <v>2 S 04 931 06</v>
          </cell>
          <cell r="B1106" t="str">
            <v>-</v>
          </cell>
          <cell r="C1106" t="str">
            <v>Caixa coletora de talvegue - CCT 06</v>
          </cell>
          <cell r="D1106" t="str">
            <v>und</v>
          </cell>
          <cell r="H1106" t="str">
            <v>DNIT 026/2004-ES</v>
          </cell>
        </row>
        <row r="1107">
          <cell r="A1107" t="str">
            <v>2 S 04 931 07</v>
          </cell>
          <cell r="B1107" t="str">
            <v>-</v>
          </cell>
          <cell r="C1107" t="str">
            <v>Caixa coletora de talvegue - CCT 07</v>
          </cell>
          <cell r="D1107" t="str">
            <v>und</v>
          </cell>
          <cell r="H1107" t="str">
            <v>DNIT 026/2004-ES</v>
          </cell>
        </row>
        <row r="1108">
          <cell r="A1108" t="str">
            <v>2 S 04 931 08</v>
          </cell>
          <cell r="B1108" t="str">
            <v>-</v>
          </cell>
          <cell r="C1108" t="str">
            <v>Caixa coletora de talvegue - CCT 08</v>
          </cell>
          <cell r="D1108" t="str">
            <v>und</v>
          </cell>
          <cell r="H1108" t="str">
            <v>DNIT 026/2004-ES</v>
          </cell>
        </row>
        <row r="1109">
          <cell r="A1109" t="str">
            <v>2 S 04 931 09</v>
          </cell>
          <cell r="B1109" t="str">
            <v>-</v>
          </cell>
          <cell r="C1109" t="str">
            <v>Caixa coletora de talvegue - CCT 09</v>
          </cell>
          <cell r="D1109" t="str">
            <v>und</v>
          </cell>
          <cell r="H1109" t="str">
            <v>DNIT 026/2004-ES</v>
          </cell>
        </row>
        <row r="1110">
          <cell r="A1110" t="str">
            <v>2 S 04 931 10</v>
          </cell>
          <cell r="B1110" t="str">
            <v>-</v>
          </cell>
          <cell r="C1110" t="str">
            <v>Caixa coletora de talvegue - CCT 10</v>
          </cell>
          <cell r="D1110" t="str">
            <v>und</v>
          </cell>
          <cell r="H1110" t="str">
            <v>DNIT 026/2004-ES</v>
          </cell>
        </row>
        <row r="1111">
          <cell r="A1111" t="str">
            <v>2 S 04 931 11</v>
          </cell>
          <cell r="B1111" t="str">
            <v>-</v>
          </cell>
          <cell r="C1111" t="str">
            <v>Caixa coletora de talvegue - CCT 11</v>
          </cell>
          <cell r="D1111" t="str">
            <v>und</v>
          </cell>
          <cell r="H1111" t="str">
            <v>DNIT 026/2004-ES</v>
          </cell>
        </row>
        <row r="1112">
          <cell r="A1112" t="str">
            <v>2 S 04 931 12</v>
          </cell>
          <cell r="B1112" t="str">
            <v>-</v>
          </cell>
          <cell r="C1112" t="str">
            <v>Caixa coletora de talvegue - CCT 12</v>
          </cell>
          <cell r="D1112" t="str">
            <v>und</v>
          </cell>
          <cell r="H1112" t="str">
            <v>DNIT 026/2004-ES</v>
          </cell>
        </row>
        <row r="1113">
          <cell r="A1113" t="str">
            <v>2 S 04 931 13</v>
          </cell>
          <cell r="B1113" t="str">
            <v>-</v>
          </cell>
          <cell r="C1113" t="str">
            <v>Caixa coletora de talvegue - CCT 13</v>
          </cell>
          <cell r="D1113" t="str">
            <v>und</v>
          </cell>
          <cell r="H1113" t="str">
            <v>DNIT 026/2004-ES</v>
          </cell>
        </row>
        <row r="1114">
          <cell r="A1114" t="str">
            <v>2 S 04 931 14</v>
          </cell>
          <cell r="B1114" t="str">
            <v>-</v>
          </cell>
          <cell r="C1114" t="str">
            <v>Caixa coletora de talvegue - CCT 14</v>
          </cell>
          <cell r="D1114" t="str">
            <v>und</v>
          </cell>
          <cell r="H1114" t="str">
            <v>DNIT 026/2004-ES</v>
          </cell>
        </row>
        <row r="1115">
          <cell r="A1115" t="str">
            <v>2 S 04 931 15</v>
          </cell>
          <cell r="B1115" t="str">
            <v>-</v>
          </cell>
          <cell r="C1115" t="str">
            <v>Caixa coletora de talvegue - CCT 15</v>
          </cell>
          <cell r="D1115" t="str">
            <v>und</v>
          </cell>
          <cell r="H1115" t="str">
            <v>DNIT 026/2004-ES</v>
          </cell>
        </row>
        <row r="1116">
          <cell r="A1116" t="str">
            <v>2 S 04 931 16</v>
          </cell>
          <cell r="B1116" t="str">
            <v>-</v>
          </cell>
          <cell r="C1116" t="str">
            <v>Caixa coletora de talvegue - CCT 16</v>
          </cell>
          <cell r="D1116" t="str">
            <v>und</v>
          </cell>
          <cell r="H1116" t="str">
            <v>DNIT 026/2004-ES</v>
          </cell>
        </row>
        <row r="1117">
          <cell r="A1117" t="str">
            <v>2 S 04 931 17</v>
          </cell>
          <cell r="B1117" t="str">
            <v>-</v>
          </cell>
          <cell r="C1117" t="str">
            <v>Caixa coletora de talvegue - CCT 17</v>
          </cell>
          <cell r="D1117" t="str">
            <v>und</v>
          </cell>
          <cell r="H1117" t="str">
            <v>DNIT 026/2004-ES</v>
          </cell>
        </row>
        <row r="1118">
          <cell r="A1118" t="str">
            <v>2 S 04 931 18</v>
          </cell>
          <cell r="B1118" t="str">
            <v>-</v>
          </cell>
          <cell r="C1118" t="str">
            <v>Caixa coletora de talvegue - CCT 18</v>
          </cell>
          <cell r="D1118" t="str">
            <v>und</v>
          </cell>
          <cell r="H1118" t="str">
            <v>DNIT 026/2004-ES</v>
          </cell>
        </row>
        <row r="1119">
          <cell r="A1119" t="str">
            <v>2 S 04 931 19</v>
          </cell>
          <cell r="B1119" t="str">
            <v>-</v>
          </cell>
          <cell r="C1119" t="str">
            <v>Caixa coletora de talvegue - CCT 19</v>
          </cell>
          <cell r="D1119" t="str">
            <v>und</v>
          </cell>
          <cell r="H1119" t="str">
            <v>DNIT 026/2004-ES</v>
          </cell>
        </row>
        <row r="1120">
          <cell r="A1120" t="str">
            <v>2 S 04 931 20</v>
          </cell>
          <cell r="B1120" t="str">
            <v>-</v>
          </cell>
          <cell r="C1120" t="str">
            <v>Caixa coletora de talvegue - CCT 20</v>
          </cell>
          <cell r="D1120" t="str">
            <v>und</v>
          </cell>
          <cell r="H1120" t="str">
            <v>DNIT 026/2004-ES</v>
          </cell>
        </row>
        <row r="1121">
          <cell r="A1121" t="str">
            <v>2 S 04 931 51</v>
          </cell>
          <cell r="B1121" t="str">
            <v>-</v>
          </cell>
          <cell r="C1121" t="str">
            <v>Caixa coletora de talvegue - CCT 01 AC/BC</v>
          </cell>
          <cell r="D1121" t="str">
            <v>und</v>
          </cell>
          <cell r="H1121" t="str">
            <v>DNIT 026/2004-ES</v>
          </cell>
        </row>
        <row r="1122">
          <cell r="A1122" t="str">
            <v>2 S 04 931 52</v>
          </cell>
          <cell r="B1122" t="str">
            <v>-</v>
          </cell>
          <cell r="C1122" t="str">
            <v>Caixa coletora de talvegue - CCT 02 AC/BC</v>
          </cell>
          <cell r="D1122" t="str">
            <v>und</v>
          </cell>
          <cell r="H1122" t="str">
            <v>DNIT 026/2004-ES</v>
          </cell>
        </row>
        <row r="1123">
          <cell r="A1123" t="str">
            <v>2 S 04 931 53</v>
          </cell>
          <cell r="B1123" t="str">
            <v>-</v>
          </cell>
          <cell r="C1123" t="str">
            <v>Caixa coletora de talvegue - CCT 03 AC/BC</v>
          </cell>
          <cell r="D1123" t="str">
            <v>und</v>
          </cell>
          <cell r="H1123" t="str">
            <v>DNIT 026/2004-ES</v>
          </cell>
        </row>
        <row r="1124">
          <cell r="A1124" t="str">
            <v>2 S 04 931 54</v>
          </cell>
          <cell r="B1124" t="str">
            <v>-</v>
          </cell>
          <cell r="C1124" t="str">
            <v>Caixa coletora de talvegue - CCT 04 AC/BC</v>
          </cell>
          <cell r="D1124" t="str">
            <v>und</v>
          </cell>
          <cell r="H1124" t="str">
            <v>DNIT 026/2004-ES</v>
          </cell>
        </row>
        <row r="1125">
          <cell r="A1125" t="str">
            <v>2 S 04 931 55</v>
          </cell>
          <cell r="B1125" t="str">
            <v>-</v>
          </cell>
          <cell r="C1125" t="str">
            <v>Caixa coletora de talvegue - CCT 05 AC/BC</v>
          </cell>
          <cell r="D1125" t="str">
            <v>und</v>
          </cell>
          <cell r="H1125" t="str">
            <v>DNIT 026/2004-ES</v>
          </cell>
        </row>
        <row r="1126">
          <cell r="A1126" t="str">
            <v>2 S 04 931 56</v>
          </cell>
          <cell r="B1126" t="str">
            <v>-</v>
          </cell>
          <cell r="C1126" t="str">
            <v>Caixa coletora de talvegue - CCT 06 AC/BC</v>
          </cell>
          <cell r="D1126" t="str">
            <v>und</v>
          </cell>
          <cell r="H1126" t="str">
            <v>DNIT 026/2004-ES</v>
          </cell>
        </row>
        <row r="1127">
          <cell r="A1127" t="str">
            <v>2 S 04 931 57</v>
          </cell>
          <cell r="B1127" t="str">
            <v>-</v>
          </cell>
          <cell r="C1127" t="str">
            <v>Caixa coletora de talvegue - CCT 07 AC/BC</v>
          </cell>
          <cell r="D1127" t="str">
            <v>und</v>
          </cell>
          <cell r="H1127" t="str">
            <v>DNIT 026/2004-ES</v>
          </cell>
        </row>
        <row r="1128">
          <cell r="A1128" t="str">
            <v>2 S 04 931 58</v>
          </cell>
          <cell r="B1128" t="str">
            <v>-</v>
          </cell>
          <cell r="C1128" t="str">
            <v>Caixa coletora de talvegue - CCT 08 AC/BC</v>
          </cell>
          <cell r="D1128" t="str">
            <v>und</v>
          </cell>
          <cell r="H1128" t="str">
            <v>DNIT 026/2004-ES</v>
          </cell>
        </row>
        <row r="1129">
          <cell r="A1129" t="str">
            <v>2 S 04 931 59</v>
          </cell>
          <cell r="B1129" t="str">
            <v>-</v>
          </cell>
          <cell r="C1129" t="str">
            <v>Caixa coletora de talvegue - CCT 09 AC/BC</v>
          </cell>
          <cell r="D1129" t="str">
            <v>und</v>
          </cell>
          <cell r="H1129" t="str">
            <v>DNIT 026/2004-ES</v>
          </cell>
        </row>
        <row r="1130">
          <cell r="A1130" t="str">
            <v>2 S 04 931 60</v>
          </cell>
          <cell r="B1130" t="str">
            <v>-</v>
          </cell>
          <cell r="C1130" t="str">
            <v>Caixa coletora de talvegue - CCT 10 AC/BC</v>
          </cell>
          <cell r="D1130" t="str">
            <v>und</v>
          </cell>
          <cell r="H1130" t="str">
            <v>DNIT 026/2004-ES</v>
          </cell>
        </row>
        <row r="1131">
          <cell r="A1131" t="str">
            <v>2 S 04 931 61</v>
          </cell>
          <cell r="B1131" t="str">
            <v>-</v>
          </cell>
          <cell r="C1131" t="str">
            <v>Caixa coletora de talvegue - CCT 11 AC/BC</v>
          </cell>
          <cell r="D1131" t="str">
            <v>und</v>
          </cell>
          <cell r="H1131" t="str">
            <v>DNIT 026/2004-ES</v>
          </cell>
        </row>
        <row r="1132">
          <cell r="A1132" t="str">
            <v>2 S 04 931 62</v>
          </cell>
          <cell r="B1132" t="str">
            <v>-</v>
          </cell>
          <cell r="C1132" t="str">
            <v>Caixa coletora de talvegue - CCT 12 AC/BC</v>
          </cell>
          <cell r="D1132" t="str">
            <v>und</v>
          </cell>
          <cell r="H1132" t="str">
            <v>DNIT 026/2004-ES</v>
          </cell>
        </row>
        <row r="1133">
          <cell r="A1133" t="str">
            <v>2 S 04 931 63</v>
          </cell>
          <cell r="B1133" t="str">
            <v>-</v>
          </cell>
          <cell r="C1133" t="str">
            <v>Caixa coletora de talvegue - CCT 13 AC/BC</v>
          </cell>
          <cell r="D1133" t="str">
            <v>und</v>
          </cell>
          <cell r="H1133" t="str">
            <v>DNIT 026/2004-ES</v>
          </cell>
        </row>
        <row r="1134">
          <cell r="A1134" t="str">
            <v>2 S 04 931 64</v>
          </cell>
          <cell r="B1134" t="str">
            <v>-</v>
          </cell>
          <cell r="C1134" t="str">
            <v>Caixa coletora de talvegue - CCT 14 AC/BC</v>
          </cell>
          <cell r="D1134" t="str">
            <v>und</v>
          </cell>
          <cell r="H1134" t="str">
            <v>DNIT 026/2004-ES</v>
          </cell>
        </row>
        <row r="1135">
          <cell r="A1135" t="str">
            <v>2 S 04 931 65</v>
          </cell>
          <cell r="B1135" t="str">
            <v>-</v>
          </cell>
          <cell r="C1135" t="str">
            <v>Caixa coletora de talvegue - CCT 15 AC/BC</v>
          </cell>
          <cell r="D1135" t="str">
            <v>und</v>
          </cell>
          <cell r="H1135" t="str">
            <v>DNIT 026/2004-ES</v>
          </cell>
        </row>
        <row r="1136">
          <cell r="A1136" t="str">
            <v>2 S 04 931 66</v>
          </cell>
          <cell r="B1136" t="str">
            <v>-</v>
          </cell>
          <cell r="C1136" t="str">
            <v>Caixa coletora de talvegue - CCT 16 AC/BC</v>
          </cell>
          <cell r="D1136" t="str">
            <v>und</v>
          </cell>
          <cell r="H1136" t="str">
            <v>DNIT 026/2004-ES</v>
          </cell>
        </row>
        <row r="1137">
          <cell r="A1137" t="str">
            <v>2 S 04 931 67</v>
          </cell>
          <cell r="B1137" t="str">
            <v>-</v>
          </cell>
          <cell r="C1137" t="str">
            <v>Caixa coleotra de talvegue - CCT 17 AC/BC</v>
          </cell>
          <cell r="D1137" t="str">
            <v>und</v>
          </cell>
          <cell r="H1137" t="str">
            <v>DNIT 026/2004-ES</v>
          </cell>
        </row>
        <row r="1138">
          <cell r="A1138" t="str">
            <v>2 S 04 931 68</v>
          </cell>
          <cell r="B1138" t="str">
            <v>-</v>
          </cell>
          <cell r="C1138" t="str">
            <v>Caixa coletora de talvegue - CCT 18 AC/BC</v>
          </cell>
          <cell r="D1138" t="str">
            <v>und</v>
          </cell>
          <cell r="H1138" t="str">
            <v>DNIT 026/2004-ES</v>
          </cell>
        </row>
        <row r="1139">
          <cell r="A1139" t="str">
            <v>2 S 04 931 69</v>
          </cell>
          <cell r="B1139" t="str">
            <v>-</v>
          </cell>
          <cell r="C1139" t="str">
            <v>Caixa coletora de talvegue - CCT 19 AC/BC</v>
          </cell>
          <cell r="D1139" t="str">
            <v>und</v>
          </cell>
          <cell r="H1139" t="str">
            <v>DNIT 026/2004-ES</v>
          </cell>
        </row>
        <row r="1140">
          <cell r="A1140" t="str">
            <v>2 S 04 931 70</v>
          </cell>
          <cell r="B1140" t="str">
            <v>-</v>
          </cell>
          <cell r="C1140" t="str">
            <v>Caixa coletora de talvegue - CCT 20 AC/BC</v>
          </cell>
          <cell r="D1140" t="str">
            <v>und</v>
          </cell>
          <cell r="H1140" t="str">
            <v>DNIT 026/2004-ES</v>
          </cell>
        </row>
        <row r="1141">
          <cell r="A1141" t="str">
            <v>2 S 04 940 01</v>
          </cell>
          <cell r="B1141" t="str">
            <v>-</v>
          </cell>
          <cell r="C1141" t="str">
            <v>Descida d'água tipo rap. - calha concr. - DAR 01</v>
          </cell>
          <cell r="D1141" t="str">
            <v>m</v>
          </cell>
          <cell r="H1141" t="str">
            <v>DNIT 021/2004-ES</v>
          </cell>
        </row>
        <row r="1142">
          <cell r="A1142" t="str">
            <v>2 S 04 940 02</v>
          </cell>
          <cell r="B1142" t="str">
            <v>-</v>
          </cell>
          <cell r="C1142" t="str">
            <v>Descida d'água tipo rap. - canal retang.- DAR 02</v>
          </cell>
          <cell r="D1142" t="str">
            <v>m</v>
          </cell>
          <cell r="H1142" t="str">
            <v>DNIT 021/2004-ES</v>
          </cell>
        </row>
        <row r="1143">
          <cell r="A1143" t="str">
            <v>2 S 04 940 03</v>
          </cell>
          <cell r="B1143" t="str">
            <v>-</v>
          </cell>
          <cell r="C1143" t="str">
            <v>Descida d'água tipo rap. - canal retang.- DAR 03</v>
          </cell>
          <cell r="D1143" t="str">
            <v>m</v>
          </cell>
          <cell r="H1143" t="str">
            <v>DNIT 021/2004-ES</v>
          </cell>
        </row>
        <row r="1144">
          <cell r="A1144" t="str">
            <v>2 S 04 940 04</v>
          </cell>
          <cell r="B1144" t="str">
            <v>-</v>
          </cell>
          <cell r="C1144" t="str">
            <v>Descida d'água tipo rap. - calha metálica - DAR 04</v>
          </cell>
          <cell r="D1144" t="str">
            <v>m</v>
          </cell>
          <cell r="H1144" t="str">
            <v>DNIT 021/2004-ES</v>
          </cell>
        </row>
        <row r="1145">
          <cell r="A1145" t="str">
            <v>2 S 04 940 51</v>
          </cell>
          <cell r="B1145" t="str">
            <v>-</v>
          </cell>
          <cell r="C1145" t="str">
            <v>Descida d'água tipo rap.calha concreto-DAR 01AC/BC</v>
          </cell>
          <cell r="D1145" t="str">
            <v>m</v>
          </cell>
          <cell r="H1145" t="str">
            <v>DNIT 021/2004-ES</v>
          </cell>
        </row>
        <row r="1146">
          <cell r="A1146" t="str">
            <v>2 S 04 940 52</v>
          </cell>
          <cell r="B1146" t="str">
            <v>-</v>
          </cell>
          <cell r="C1146" t="str">
            <v>Descida d'água tipo rap.canal retang.-DAR 02 AC/BC</v>
          </cell>
          <cell r="D1146" t="str">
            <v>m</v>
          </cell>
          <cell r="H1146" t="str">
            <v>DNIT 021/2004-ES</v>
          </cell>
        </row>
        <row r="1147">
          <cell r="A1147" t="str">
            <v>2 S 04 940 53</v>
          </cell>
          <cell r="B1147" t="str">
            <v>-</v>
          </cell>
          <cell r="C1147" t="str">
            <v>Descida d'água tipo rap.canal retang.-DAR 03 AC/BC</v>
          </cell>
          <cell r="D1147" t="str">
            <v>m</v>
          </cell>
          <cell r="H1147" t="str">
            <v>DNIT 021/2004-ES</v>
          </cell>
        </row>
        <row r="1148">
          <cell r="A1148" t="str">
            <v>2 S 04 940 54</v>
          </cell>
          <cell r="B1148" t="str">
            <v>-</v>
          </cell>
          <cell r="C1148" t="str">
            <v>Descida d'água tipo rap.calha metál.-DAR 04 AC/BC</v>
          </cell>
          <cell r="D1148" t="str">
            <v>m</v>
          </cell>
          <cell r="H1148" t="str">
            <v>DNIT 021/2004-ES</v>
          </cell>
        </row>
        <row r="1149">
          <cell r="A1149" t="str">
            <v>2 S 04 941 01</v>
          </cell>
          <cell r="B1149" t="str">
            <v>-</v>
          </cell>
          <cell r="C1149" t="str">
            <v>Descida d'água aterros em degraus - DAD 01</v>
          </cell>
          <cell r="D1149" t="str">
            <v>m</v>
          </cell>
          <cell r="H1149" t="str">
            <v>DNIT 021/2004-ES</v>
          </cell>
        </row>
        <row r="1150">
          <cell r="A1150" t="str">
            <v>2 S 04 941 02</v>
          </cell>
          <cell r="B1150" t="str">
            <v>-</v>
          </cell>
          <cell r="C1150" t="str">
            <v>Descida d'água aterros em degraus - arm - DAD 02</v>
          </cell>
          <cell r="D1150" t="str">
            <v>m</v>
          </cell>
          <cell r="H1150" t="str">
            <v>DNIT 021/2004-ES</v>
          </cell>
        </row>
        <row r="1151">
          <cell r="A1151" t="str">
            <v>2 S 04 941 03</v>
          </cell>
          <cell r="B1151" t="str">
            <v>-</v>
          </cell>
          <cell r="C1151" t="str">
            <v>Descida d'água aterros em degraus - DAD 03</v>
          </cell>
          <cell r="D1151" t="str">
            <v>m</v>
          </cell>
          <cell r="H1151" t="str">
            <v>DNIT 021/2004-ES</v>
          </cell>
        </row>
        <row r="1152">
          <cell r="A1152" t="str">
            <v>2 S 04 941 04</v>
          </cell>
          <cell r="B1152" t="str">
            <v>-</v>
          </cell>
          <cell r="C1152" t="str">
            <v>Descida d'água aterros em degraus - arm - DAD 04</v>
          </cell>
          <cell r="D1152" t="str">
            <v>m</v>
          </cell>
          <cell r="H1152" t="str">
            <v>DNIT 021/2004-ES</v>
          </cell>
        </row>
        <row r="1153">
          <cell r="A1153" t="str">
            <v>2 S 04 941 05</v>
          </cell>
          <cell r="B1153" t="str">
            <v>-</v>
          </cell>
          <cell r="C1153" t="str">
            <v>Descida d'água aterros em degraus - DAD 05</v>
          </cell>
          <cell r="D1153" t="str">
            <v>m</v>
          </cell>
          <cell r="H1153" t="str">
            <v>DNIT 021/2004-ES</v>
          </cell>
        </row>
        <row r="1154">
          <cell r="A1154" t="str">
            <v>2 S 04 941 06</v>
          </cell>
          <cell r="B1154" t="str">
            <v>-</v>
          </cell>
          <cell r="C1154" t="str">
            <v>Descida d'água aterros em degraus - arm - DAD 06</v>
          </cell>
          <cell r="D1154" t="str">
            <v>m</v>
          </cell>
          <cell r="H1154" t="str">
            <v>DNIT 021/2004-ES</v>
          </cell>
        </row>
        <row r="1155">
          <cell r="A1155" t="str">
            <v>2 S 04 941 07</v>
          </cell>
          <cell r="B1155" t="str">
            <v>-</v>
          </cell>
          <cell r="C1155" t="str">
            <v>Descida d'água aterros em degraus - DAD 07</v>
          </cell>
          <cell r="D1155" t="str">
            <v>m</v>
          </cell>
          <cell r="H1155" t="str">
            <v>DNIT 021/2004-ES</v>
          </cell>
        </row>
        <row r="1156">
          <cell r="A1156" t="str">
            <v>2 S 04 941 08</v>
          </cell>
          <cell r="B1156" t="str">
            <v>-</v>
          </cell>
          <cell r="C1156" t="str">
            <v>Descida d'água aterros em degraus - arm - DAD 08</v>
          </cell>
          <cell r="D1156" t="str">
            <v>m</v>
          </cell>
          <cell r="H1156" t="str">
            <v>DNIT 021/2004-ES</v>
          </cell>
        </row>
        <row r="1157">
          <cell r="A1157" t="str">
            <v>2 S 04 941 09</v>
          </cell>
          <cell r="B1157" t="str">
            <v>-</v>
          </cell>
          <cell r="C1157" t="str">
            <v>Descida d'água aterros em degraus - DAD 09</v>
          </cell>
          <cell r="D1157" t="str">
            <v>m</v>
          </cell>
          <cell r="H1157" t="str">
            <v>DNIT 021/2004-ES</v>
          </cell>
        </row>
        <row r="1158">
          <cell r="A1158" t="str">
            <v>2 S 04 941 10</v>
          </cell>
          <cell r="B1158" t="str">
            <v>-</v>
          </cell>
          <cell r="C1158" t="str">
            <v>Descida d'água aterros em degraus - arm - DAD 10</v>
          </cell>
          <cell r="D1158" t="str">
            <v>m</v>
          </cell>
          <cell r="H1158" t="str">
            <v>DNIT 021/2004-ES</v>
          </cell>
        </row>
        <row r="1159">
          <cell r="A1159" t="str">
            <v>2 S 04 941 11</v>
          </cell>
          <cell r="B1159" t="str">
            <v>-</v>
          </cell>
          <cell r="C1159" t="str">
            <v>Descida d'água aterros em degraus - DAD 11</v>
          </cell>
          <cell r="D1159" t="str">
            <v>m</v>
          </cell>
          <cell r="H1159" t="str">
            <v>DNIT 021/2004-ES</v>
          </cell>
        </row>
        <row r="1160">
          <cell r="A1160" t="str">
            <v>2 S 04 941 12</v>
          </cell>
          <cell r="B1160" t="str">
            <v>-</v>
          </cell>
          <cell r="C1160" t="str">
            <v>Descida d'água aterros em degraus - arm - dad 12</v>
          </cell>
          <cell r="D1160" t="str">
            <v>m</v>
          </cell>
          <cell r="H1160" t="str">
            <v>DNIT 021/2004-ES</v>
          </cell>
        </row>
        <row r="1161">
          <cell r="A1161" t="str">
            <v>2 S 04 941 13</v>
          </cell>
          <cell r="B1161" t="str">
            <v>-</v>
          </cell>
          <cell r="C1161" t="str">
            <v>Descida d'água aterros em degraus - DAD 13</v>
          </cell>
          <cell r="D1161" t="str">
            <v>m</v>
          </cell>
          <cell r="H1161" t="str">
            <v>DNIT 021/2004-ES</v>
          </cell>
        </row>
        <row r="1162">
          <cell r="A1162" t="str">
            <v>2 S 04 941 14</v>
          </cell>
          <cell r="B1162" t="str">
            <v>-</v>
          </cell>
          <cell r="C1162" t="str">
            <v>Descida d'água aterros em degraus - arm - DAD 14</v>
          </cell>
          <cell r="D1162" t="str">
            <v>m</v>
          </cell>
          <cell r="H1162" t="str">
            <v>DNIT 021/2004-ES</v>
          </cell>
        </row>
        <row r="1163">
          <cell r="A1163" t="str">
            <v>2 S 04 941 15</v>
          </cell>
          <cell r="B1163" t="str">
            <v>-</v>
          </cell>
          <cell r="C1163" t="str">
            <v>Descida d'água aterros em degraus - DAD 15</v>
          </cell>
          <cell r="D1163" t="str">
            <v>m</v>
          </cell>
          <cell r="H1163" t="str">
            <v>DNIT 021/2004-ES</v>
          </cell>
        </row>
        <row r="1164">
          <cell r="A1164" t="str">
            <v>2 S 04 941 16</v>
          </cell>
          <cell r="B1164" t="str">
            <v>-</v>
          </cell>
          <cell r="C1164" t="str">
            <v>Descida d'água aterros em degraus - arm - DAD 16</v>
          </cell>
          <cell r="D1164" t="str">
            <v>m</v>
          </cell>
          <cell r="H1164" t="str">
            <v>DNIT 021/2004-ES</v>
          </cell>
        </row>
        <row r="1165">
          <cell r="A1165" t="str">
            <v>2 S 04 941 17</v>
          </cell>
          <cell r="B1165" t="str">
            <v>-</v>
          </cell>
          <cell r="C1165" t="str">
            <v>Descida d'água aterros em degraus - DAD 17</v>
          </cell>
          <cell r="D1165" t="str">
            <v>m</v>
          </cell>
          <cell r="H1165" t="str">
            <v>DNIT 021/2004-ES</v>
          </cell>
        </row>
        <row r="1166">
          <cell r="A1166" t="str">
            <v>2 S 04 941 18</v>
          </cell>
          <cell r="B1166" t="str">
            <v>-</v>
          </cell>
          <cell r="C1166" t="str">
            <v>Descida d'água aterros em degraus - arm - DAD 18</v>
          </cell>
          <cell r="D1166" t="str">
            <v>m</v>
          </cell>
          <cell r="H1166" t="str">
            <v>DNIT 021/2004-ES</v>
          </cell>
        </row>
        <row r="1167">
          <cell r="A1167" t="str">
            <v>2 S 04 941 31</v>
          </cell>
          <cell r="B1167" t="str">
            <v>-</v>
          </cell>
          <cell r="C1167" t="str">
            <v>Descida d'água cortes em degraus - DCD 01</v>
          </cell>
          <cell r="D1167" t="str">
            <v>m</v>
          </cell>
          <cell r="H1167" t="str">
            <v>DNIT 021/2004-ES</v>
          </cell>
        </row>
        <row r="1168">
          <cell r="A1168" t="str">
            <v>2 S 04 941 32</v>
          </cell>
          <cell r="B1168" t="str">
            <v>-</v>
          </cell>
          <cell r="C1168" t="str">
            <v>Descida d'água cortes em degraus - arm - DCD 02</v>
          </cell>
          <cell r="D1168" t="str">
            <v>m</v>
          </cell>
          <cell r="H1168" t="str">
            <v>DNIT 021/2004-ES</v>
          </cell>
        </row>
        <row r="1169">
          <cell r="A1169" t="str">
            <v>2 S 04 941 33</v>
          </cell>
          <cell r="B1169" t="str">
            <v>-</v>
          </cell>
          <cell r="C1169" t="str">
            <v>Descida d'água cortes em degraus - DCD 03</v>
          </cell>
          <cell r="D1169" t="str">
            <v>m</v>
          </cell>
          <cell r="H1169" t="str">
            <v>DNIT 021/2004-ES</v>
          </cell>
        </row>
        <row r="1170">
          <cell r="A1170" t="str">
            <v>2 S 04 941 34</v>
          </cell>
          <cell r="B1170" t="str">
            <v>-</v>
          </cell>
          <cell r="C1170" t="str">
            <v>Descida d'água cortes em degraus - arm - DCD 04</v>
          </cell>
          <cell r="D1170" t="str">
            <v>m</v>
          </cell>
          <cell r="H1170" t="str">
            <v>DNIT 021/2004-ES</v>
          </cell>
        </row>
        <row r="1171">
          <cell r="A1171" t="str">
            <v>2 S 04 941 51</v>
          </cell>
          <cell r="B1171" t="str">
            <v>-</v>
          </cell>
          <cell r="C1171" t="str">
            <v>Descida d'água aterros em degraus - DAD 01 AC/BC</v>
          </cell>
          <cell r="D1171" t="str">
            <v>m</v>
          </cell>
          <cell r="H1171" t="str">
            <v>DNIT 021/2004-ES</v>
          </cell>
        </row>
        <row r="1172">
          <cell r="A1172" t="str">
            <v>2 S 04 941 52</v>
          </cell>
          <cell r="B1172" t="str">
            <v>-</v>
          </cell>
          <cell r="C1172" t="str">
            <v>Descida d'água aterros em degraus arm-DAD 02 AC/BC</v>
          </cell>
          <cell r="D1172" t="str">
            <v>m</v>
          </cell>
          <cell r="H1172" t="str">
            <v>DNIT 021/2004-ES</v>
          </cell>
        </row>
        <row r="1173">
          <cell r="A1173" t="str">
            <v>2 S 04 941 53</v>
          </cell>
          <cell r="B1173" t="str">
            <v>-</v>
          </cell>
          <cell r="C1173" t="str">
            <v>Descida d'água aterros em degraus - DAD 03 AC/BC</v>
          </cell>
          <cell r="D1173" t="str">
            <v>m</v>
          </cell>
          <cell r="H1173" t="str">
            <v>DNIT 021/2004-ES</v>
          </cell>
        </row>
        <row r="1174">
          <cell r="A1174" t="str">
            <v>2 S 04 941 54</v>
          </cell>
          <cell r="B1174" t="str">
            <v>-</v>
          </cell>
          <cell r="C1174" t="str">
            <v>Descida d'água aterros em degraus arm-DAD 04 AC/BC</v>
          </cell>
          <cell r="D1174" t="str">
            <v>m</v>
          </cell>
          <cell r="H1174" t="str">
            <v>DNIT 021/2004-ES</v>
          </cell>
        </row>
        <row r="1175">
          <cell r="A1175" t="str">
            <v>2 S 04 941 55</v>
          </cell>
          <cell r="B1175" t="str">
            <v>-</v>
          </cell>
          <cell r="C1175" t="str">
            <v>Descida d'água aterros em degraus-DAD 05 AC/BC</v>
          </cell>
          <cell r="D1175" t="str">
            <v>m</v>
          </cell>
          <cell r="H1175" t="str">
            <v>DNIT 021/2004-ES</v>
          </cell>
        </row>
        <row r="1176">
          <cell r="A1176" t="str">
            <v>2 S 04 941 56</v>
          </cell>
          <cell r="B1176" t="str">
            <v>-</v>
          </cell>
          <cell r="C1176" t="str">
            <v>Descida d'água aterros em degraus - DAD 06 AC/BC</v>
          </cell>
          <cell r="D1176" t="str">
            <v>m</v>
          </cell>
          <cell r="H1176" t="str">
            <v>DNIT 021/2004-ES</v>
          </cell>
        </row>
        <row r="1177">
          <cell r="A1177" t="str">
            <v>2 S 04 941 57</v>
          </cell>
          <cell r="B1177" t="str">
            <v>-</v>
          </cell>
          <cell r="C1177" t="str">
            <v>Descida d'água aterros em degraus - DAD 07 AC/BC</v>
          </cell>
          <cell r="D1177" t="str">
            <v>m</v>
          </cell>
          <cell r="H1177" t="str">
            <v>DNIT 021/2004-ES</v>
          </cell>
        </row>
        <row r="1178">
          <cell r="A1178" t="str">
            <v>2 S 04 941 58</v>
          </cell>
          <cell r="B1178" t="str">
            <v>-</v>
          </cell>
          <cell r="C1178" t="str">
            <v>Descida d'água aterros em degraus arm-DAD 08 AC/BC</v>
          </cell>
          <cell r="D1178" t="str">
            <v>m</v>
          </cell>
          <cell r="H1178" t="str">
            <v>DNIT 021/2004-ES</v>
          </cell>
        </row>
        <row r="1179">
          <cell r="A1179" t="str">
            <v>2 S 04 941 59</v>
          </cell>
          <cell r="B1179" t="str">
            <v>-</v>
          </cell>
          <cell r="C1179" t="str">
            <v>Descida d'água aterros em degraus - DAD 09 AC/BC</v>
          </cell>
          <cell r="D1179" t="str">
            <v>m</v>
          </cell>
          <cell r="H1179" t="str">
            <v>DNIT 021/2004-ES</v>
          </cell>
        </row>
        <row r="1180">
          <cell r="A1180" t="str">
            <v>2 S 04 941 60</v>
          </cell>
          <cell r="B1180" t="str">
            <v>-</v>
          </cell>
          <cell r="C1180" t="str">
            <v>Descida d'água aterros em degraus arm-DAD 10 AC/BC</v>
          </cell>
          <cell r="D1180" t="str">
            <v>m</v>
          </cell>
          <cell r="H1180" t="str">
            <v>DNIT 021/2004-ES</v>
          </cell>
        </row>
        <row r="1181">
          <cell r="A1181" t="str">
            <v>2 S 04 941 61</v>
          </cell>
          <cell r="B1181" t="str">
            <v>-</v>
          </cell>
          <cell r="C1181" t="str">
            <v>Descida d'água aterros em degraus - DAD 11 AC/BC</v>
          </cell>
          <cell r="D1181" t="str">
            <v>m</v>
          </cell>
          <cell r="H1181" t="str">
            <v>DNIT 021/2004-ES</v>
          </cell>
        </row>
        <row r="1182">
          <cell r="A1182" t="str">
            <v>2 S 04 941 62</v>
          </cell>
          <cell r="B1182" t="str">
            <v>-</v>
          </cell>
          <cell r="C1182" t="str">
            <v>Descida d'água aterros em degraus arm-DAD 12 AC/BC</v>
          </cell>
          <cell r="D1182" t="str">
            <v>m</v>
          </cell>
          <cell r="H1182" t="str">
            <v>DNIT 021/2004-ES</v>
          </cell>
        </row>
        <row r="1183">
          <cell r="A1183" t="str">
            <v>2 S 04 941 63</v>
          </cell>
          <cell r="B1183" t="str">
            <v>-</v>
          </cell>
          <cell r="C1183" t="str">
            <v>Descida d'água aterros em degraus - DAD 13 AC/BC</v>
          </cell>
          <cell r="D1183" t="str">
            <v>m</v>
          </cell>
          <cell r="H1183" t="str">
            <v>DNIT 021/2004-ES</v>
          </cell>
        </row>
        <row r="1184">
          <cell r="A1184" t="str">
            <v>2 S 04 941 64</v>
          </cell>
          <cell r="B1184" t="str">
            <v>-</v>
          </cell>
          <cell r="C1184" t="str">
            <v>Descida d'água aterros em degraus arm-DAD 14 AC/BC</v>
          </cell>
          <cell r="D1184" t="str">
            <v>m</v>
          </cell>
          <cell r="H1184" t="str">
            <v>DNIT 021/2004-ES</v>
          </cell>
        </row>
        <row r="1185">
          <cell r="A1185" t="str">
            <v>2 S 04 941 65</v>
          </cell>
          <cell r="B1185" t="str">
            <v>-</v>
          </cell>
          <cell r="C1185" t="str">
            <v>Descida d'água aterros em degraus - DAD 15 AC/BC</v>
          </cell>
          <cell r="D1185" t="str">
            <v>m</v>
          </cell>
          <cell r="H1185" t="str">
            <v>DNIT 021/2004-ES</v>
          </cell>
        </row>
        <row r="1186">
          <cell r="A1186" t="str">
            <v>2 S 04 941 66</v>
          </cell>
          <cell r="B1186" t="str">
            <v>-</v>
          </cell>
          <cell r="C1186" t="str">
            <v>Descida d'água aterros em degraus arm-DAD 16 AC/BC</v>
          </cell>
          <cell r="D1186" t="str">
            <v>m</v>
          </cell>
          <cell r="H1186" t="str">
            <v>DNIT 021/2004-ES</v>
          </cell>
        </row>
        <row r="1187">
          <cell r="A1187" t="str">
            <v>2 S 04 941 67</v>
          </cell>
          <cell r="B1187" t="str">
            <v>-</v>
          </cell>
          <cell r="C1187" t="str">
            <v>Descida d'água aterros em degraus - DAD 17 AC/BC</v>
          </cell>
          <cell r="D1187" t="str">
            <v>m</v>
          </cell>
          <cell r="H1187" t="str">
            <v>DNIT 021/2004-ES</v>
          </cell>
        </row>
        <row r="1188">
          <cell r="A1188" t="str">
            <v>2 S 04 941 68</v>
          </cell>
          <cell r="B1188" t="str">
            <v>-</v>
          </cell>
          <cell r="C1188" t="str">
            <v>Descida d'água aterros em degraus arm-DAD 18 AC/BC</v>
          </cell>
          <cell r="D1188" t="str">
            <v>m</v>
          </cell>
          <cell r="H1188" t="str">
            <v>DNIT 021/2004-ES</v>
          </cell>
        </row>
        <row r="1189">
          <cell r="A1189" t="str">
            <v>2 S 04 941 81</v>
          </cell>
          <cell r="B1189" t="str">
            <v>-</v>
          </cell>
          <cell r="C1189" t="str">
            <v>Descida d'água cortes em degraus - DCD 01 AC/BC</v>
          </cell>
          <cell r="D1189" t="str">
            <v>m</v>
          </cell>
          <cell r="H1189" t="str">
            <v>DNIT 021/2004-ES</v>
          </cell>
        </row>
        <row r="1190">
          <cell r="A1190" t="str">
            <v>2 S 04 941 82</v>
          </cell>
          <cell r="B1190" t="str">
            <v>-</v>
          </cell>
          <cell r="C1190" t="str">
            <v>Descida d'água cortes em degraus arm-DCD 02 AC/BC</v>
          </cell>
          <cell r="D1190" t="str">
            <v>m</v>
          </cell>
          <cell r="H1190" t="str">
            <v>DNIT 021/2004-ES</v>
          </cell>
        </row>
        <row r="1191">
          <cell r="A1191" t="str">
            <v>2 S 04 941 83</v>
          </cell>
          <cell r="B1191" t="str">
            <v>-</v>
          </cell>
          <cell r="C1191" t="str">
            <v>Descida d'água cortes em degraus - DCD 03 AC/BC</v>
          </cell>
          <cell r="D1191" t="str">
            <v>m</v>
          </cell>
          <cell r="H1191" t="str">
            <v>DNIT 021/2004-ES</v>
          </cell>
        </row>
        <row r="1192">
          <cell r="A1192" t="str">
            <v>2 S 04 941 84</v>
          </cell>
          <cell r="B1192" t="str">
            <v>-</v>
          </cell>
          <cell r="C1192" t="str">
            <v>Descida d'água cortes em degraus arm-DCD 04 AC/BC</v>
          </cell>
          <cell r="D1192" t="str">
            <v>m</v>
          </cell>
          <cell r="H1192" t="str">
            <v>DNIT 021/2004-ES</v>
          </cell>
        </row>
        <row r="1193">
          <cell r="A1193" t="str">
            <v>2 S 04 942 01</v>
          </cell>
          <cell r="B1193" t="str">
            <v>-</v>
          </cell>
          <cell r="C1193" t="str">
            <v>Entrada d'água - EDA 01</v>
          </cell>
          <cell r="D1193" t="str">
            <v>und</v>
          </cell>
          <cell r="H1193" t="str">
            <v>DNIT 021/2004-ES</v>
          </cell>
        </row>
        <row r="1194">
          <cell r="A1194" t="str">
            <v>2 S 04 942 02</v>
          </cell>
          <cell r="B1194" t="str">
            <v>-</v>
          </cell>
          <cell r="C1194" t="str">
            <v>Entrada d'água - EDA 02</v>
          </cell>
          <cell r="D1194" t="str">
            <v>und</v>
          </cell>
          <cell r="H1194" t="str">
            <v>DNIT 021/2004-ES</v>
          </cell>
        </row>
        <row r="1195">
          <cell r="A1195" t="str">
            <v>2 S 04 942 51</v>
          </cell>
          <cell r="B1195" t="str">
            <v>-</v>
          </cell>
          <cell r="C1195" t="str">
            <v>Entrada d'água - EDA 01 AC/BC</v>
          </cell>
          <cell r="D1195" t="str">
            <v>und</v>
          </cell>
          <cell r="H1195" t="str">
            <v>DNIT 021/2004-ES</v>
          </cell>
        </row>
        <row r="1196">
          <cell r="A1196" t="str">
            <v>2 S 04 942 52</v>
          </cell>
          <cell r="B1196" t="str">
            <v>-</v>
          </cell>
          <cell r="C1196" t="str">
            <v>Entrada d'água - EDA 02 AC/BC</v>
          </cell>
          <cell r="D1196" t="str">
            <v>und</v>
          </cell>
          <cell r="H1196" t="str">
            <v>DNIT 021/2004-ES</v>
          </cell>
        </row>
        <row r="1197">
          <cell r="A1197" t="str">
            <v>2 S 04 950 01</v>
          </cell>
          <cell r="B1197" t="str">
            <v>-</v>
          </cell>
          <cell r="C1197" t="str">
            <v>Dissipador de energia - DES 01</v>
          </cell>
          <cell r="D1197" t="str">
            <v>und</v>
          </cell>
          <cell r="H1197" t="str">
            <v>DNIT 022/2004-ES</v>
          </cell>
        </row>
        <row r="1198">
          <cell r="A1198" t="str">
            <v>2 S 04 950 02</v>
          </cell>
          <cell r="B1198" t="str">
            <v>-</v>
          </cell>
          <cell r="C1198" t="str">
            <v>Dissipador de energia - DES 02</v>
          </cell>
          <cell r="D1198" t="str">
            <v>und</v>
          </cell>
          <cell r="H1198" t="str">
            <v>DNIT 022/2004-ES</v>
          </cell>
        </row>
        <row r="1199">
          <cell r="A1199" t="str">
            <v>2 S 04 950 03</v>
          </cell>
          <cell r="B1199" t="str">
            <v>-</v>
          </cell>
          <cell r="C1199" t="str">
            <v>Dissipador de energia - DES 03</v>
          </cell>
          <cell r="D1199" t="str">
            <v>und</v>
          </cell>
          <cell r="H1199" t="str">
            <v>DNIT 022/2004-ES</v>
          </cell>
        </row>
        <row r="1200">
          <cell r="A1200" t="str">
            <v>2 S 04 950 04</v>
          </cell>
          <cell r="B1200" t="str">
            <v>-</v>
          </cell>
          <cell r="C1200" t="str">
            <v>Dissipador de energia - DES04</v>
          </cell>
          <cell r="D1200" t="str">
            <v>und</v>
          </cell>
          <cell r="H1200" t="str">
            <v>DNIT 022/2004-ES</v>
          </cell>
        </row>
        <row r="1201">
          <cell r="A1201" t="str">
            <v>2 S 04 950 21</v>
          </cell>
          <cell r="B1201" t="str">
            <v>-</v>
          </cell>
          <cell r="C1201" t="str">
            <v>Dissipador de energia - DEB 01</v>
          </cell>
          <cell r="D1201" t="str">
            <v>und</v>
          </cell>
          <cell r="H1201" t="str">
            <v>DNIT 022/2004-ES</v>
          </cell>
        </row>
        <row r="1202">
          <cell r="A1202" t="str">
            <v>2 S 04 950 22</v>
          </cell>
          <cell r="B1202" t="str">
            <v>-</v>
          </cell>
          <cell r="C1202" t="str">
            <v>Dissipador de energia - DEB 02</v>
          </cell>
          <cell r="D1202" t="str">
            <v>und</v>
          </cell>
          <cell r="H1202" t="str">
            <v>DNIT 022/2004-ES</v>
          </cell>
        </row>
        <row r="1203">
          <cell r="A1203" t="str">
            <v>2 S 04 950 23</v>
          </cell>
          <cell r="B1203" t="str">
            <v>-</v>
          </cell>
          <cell r="C1203" t="str">
            <v>Dissipador de energia - DEB 03</v>
          </cell>
          <cell r="D1203" t="str">
            <v>und</v>
          </cell>
          <cell r="H1203" t="str">
            <v>DNIT 022/2004-ES</v>
          </cell>
        </row>
        <row r="1204">
          <cell r="A1204" t="str">
            <v>2 S 04 950 24</v>
          </cell>
          <cell r="B1204" t="str">
            <v>-</v>
          </cell>
          <cell r="C1204" t="str">
            <v>Dissipador de energia - DEB 04</v>
          </cell>
          <cell r="D1204" t="str">
            <v>und</v>
          </cell>
          <cell r="H1204" t="str">
            <v>DNIT 022/2004-ES</v>
          </cell>
        </row>
        <row r="1205">
          <cell r="A1205" t="str">
            <v>2 S 04 950 25</v>
          </cell>
          <cell r="B1205" t="str">
            <v>-</v>
          </cell>
          <cell r="C1205" t="str">
            <v>Dissipador de energia - DEB 05</v>
          </cell>
          <cell r="D1205" t="str">
            <v>und</v>
          </cell>
          <cell r="H1205" t="str">
            <v>DNIT 022/2004-ES</v>
          </cell>
        </row>
        <row r="1206">
          <cell r="A1206" t="str">
            <v>2 S 04 950 26</v>
          </cell>
          <cell r="B1206" t="str">
            <v>-</v>
          </cell>
          <cell r="C1206" t="str">
            <v>Dissipador de energia - DEB 06</v>
          </cell>
          <cell r="D1206" t="str">
            <v>und</v>
          </cell>
          <cell r="H1206" t="str">
            <v>DNIT 022/2004-ES</v>
          </cell>
        </row>
        <row r="1207">
          <cell r="A1207" t="str">
            <v>2 S 04 950 27</v>
          </cell>
          <cell r="B1207" t="str">
            <v>-</v>
          </cell>
          <cell r="C1207" t="str">
            <v>Dissipador de energia - DEB 07</v>
          </cell>
          <cell r="D1207" t="str">
            <v>und</v>
          </cell>
          <cell r="H1207" t="str">
            <v>DNIT 022/2004-ES</v>
          </cell>
        </row>
        <row r="1208">
          <cell r="A1208" t="str">
            <v>2 S 04 950 28</v>
          </cell>
          <cell r="B1208" t="str">
            <v>-</v>
          </cell>
          <cell r="C1208" t="str">
            <v>Dissipador de energia - DEB 08</v>
          </cell>
          <cell r="D1208" t="str">
            <v>und</v>
          </cell>
          <cell r="H1208" t="str">
            <v>DNIT 022/2004-ES</v>
          </cell>
        </row>
        <row r="1209">
          <cell r="A1209" t="str">
            <v>2 S 04 950 29</v>
          </cell>
          <cell r="B1209" t="str">
            <v>-</v>
          </cell>
          <cell r="C1209" t="str">
            <v>Dissipador de energia - DEB 09</v>
          </cell>
          <cell r="D1209" t="str">
            <v>und</v>
          </cell>
          <cell r="H1209" t="str">
            <v>DNIT 022/2004-ES</v>
          </cell>
        </row>
        <row r="1210">
          <cell r="A1210" t="str">
            <v>2 S 04 950 30</v>
          </cell>
          <cell r="B1210" t="str">
            <v>-</v>
          </cell>
          <cell r="C1210" t="str">
            <v>Dissipador de energia - DEB 10</v>
          </cell>
          <cell r="D1210" t="str">
            <v>und</v>
          </cell>
          <cell r="H1210" t="str">
            <v>DNIT 022/2004-ES</v>
          </cell>
        </row>
        <row r="1211">
          <cell r="A1211" t="str">
            <v>2 S 04 950 31</v>
          </cell>
          <cell r="B1211" t="str">
            <v>-</v>
          </cell>
          <cell r="C1211" t="str">
            <v>Dissipador de energia - DEB 11</v>
          </cell>
          <cell r="D1211" t="str">
            <v>und</v>
          </cell>
          <cell r="H1211" t="str">
            <v>DNIT 022/2004-ES</v>
          </cell>
        </row>
        <row r="1212">
          <cell r="A1212" t="str">
            <v>2 S 04 950 32</v>
          </cell>
          <cell r="B1212" t="str">
            <v>-</v>
          </cell>
          <cell r="C1212" t="str">
            <v>Dissipador de energia - DEB 12</v>
          </cell>
          <cell r="D1212" t="str">
            <v>und</v>
          </cell>
          <cell r="H1212" t="str">
            <v>DNIT 022/2004-ES</v>
          </cell>
        </row>
        <row r="1213">
          <cell r="A1213" t="str">
            <v>2 S 04 950 51</v>
          </cell>
          <cell r="B1213" t="str">
            <v>-</v>
          </cell>
          <cell r="C1213" t="str">
            <v>Dissipador de energia - DED 01</v>
          </cell>
          <cell r="D1213" t="str">
            <v>und</v>
          </cell>
          <cell r="H1213" t="str">
            <v>DNIT 022/2004-ES</v>
          </cell>
        </row>
        <row r="1214">
          <cell r="A1214" t="str">
            <v>2 S 04 950 61</v>
          </cell>
          <cell r="B1214" t="str">
            <v>-</v>
          </cell>
          <cell r="C1214" t="str">
            <v>Dissipador de energia - DES 01 AC/PC</v>
          </cell>
          <cell r="D1214" t="str">
            <v>und</v>
          </cell>
          <cell r="H1214" t="str">
            <v>DNIT 022/2004-ES</v>
          </cell>
        </row>
        <row r="1215">
          <cell r="A1215" t="str">
            <v>2 S 04 950 62</v>
          </cell>
          <cell r="B1215" t="str">
            <v>-</v>
          </cell>
          <cell r="C1215" t="str">
            <v>Dissipador de energia - DES 02 AC/PC</v>
          </cell>
          <cell r="D1215" t="str">
            <v>und</v>
          </cell>
          <cell r="H1215" t="str">
            <v>DNIT 022/2004-ES</v>
          </cell>
        </row>
        <row r="1216">
          <cell r="A1216" t="str">
            <v>2 S 04 950 63</v>
          </cell>
          <cell r="B1216" t="str">
            <v>-</v>
          </cell>
          <cell r="C1216" t="str">
            <v>Dissipador de energia - DES 03 AC/PC</v>
          </cell>
          <cell r="D1216" t="str">
            <v>und</v>
          </cell>
          <cell r="H1216" t="str">
            <v>DNIT 022/2004-ES</v>
          </cell>
        </row>
        <row r="1217">
          <cell r="A1217" t="str">
            <v>2 S 04 950 64</v>
          </cell>
          <cell r="B1217" t="str">
            <v>-</v>
          </cell>
          <cell r="C1217" t="str">
            <v>Dissipador de energia - DES 04 AC/PC</v>
          </cell>
          <cell r="D1217" t="str">
            <v>und</v>
          </cell>
          <cell r="H1217" t="str">
            <v>DNIT 022/2004-ES</v>
          </cell>
        </row>
        <row r="1218">
          <cell r="A1218" t="str">
            <v>2 S 04 950 71</v>
          </cell>
          <cell r="B1218" t="str">
            <v>-</v>
          </cell>
          <cell r="C1218" t="str">
            <v>Dissipador de energia - DEB 01 AC/BC/PC</v>
          </cell>
          <cell r="D1218" t="str">
            <v>und</v>
          </cell>
          <cell r="H1218" t="str">
            <v>DNIT 022/2004-ES</v>
          </cell>
        </row>
        <row r="1219">
          <cell r="A1219" t="str">
            <v>2 S 04 950 72</v>
          </cell>
          <cell r="B1219" t="str">
            <v>-</v>
          </cell>
          <cell r="C1219" t="str">
            <v>Dissipador de energia - DEB 02 AC/BC/PC</v>
          </cell>
          <cell r="D1219" t="str">
            <v>und</v>
          </cell>
          <cell r="H1219" t="str">
            <v>DNIT 022/2004-ES</v>
          </cell>
        </row>
        <row r="1220">
          <cell r="A1220" t="str">
            <v>2 S 04 950 73</v>
          </cell>
          <cell r="B1220" t="str">
            <v>-</v>
          </cell>
          <cell r="C1220" t="str">
            <v>Dissipador de energia - DEB 03 AC/BC/PC</v>
          </cell>
          <cell r="D1220" t="str">
            <v>und</v>
          </cell>
          <cell r="H1220" t="str">
            <v>DNIT 022/2004-ES</v>
          </cell>
        </row>
        <row r="1221">
          <cell r="A1221" t="str">
            <v>2 S 04 950 74</v>
          </cell>
          <cell r="B1221" t="str">
            <v>-</v>
          </cell>
          <cell r="C1221" t="str">
            <v>Dissipador de energia - DEB 04 AC/BC/PC</v>
          </cell>
          <cell r="D1221" t="str">
            <v>und</v>
          </cell>
          <cell r="H1221" t="str">
            <v>DNIT 022/2004-ES</v>
          </cell>
        </row>
        <row r="1222">
          <cell r="A1222" t="str">
            <v>2 S 04 950 75</v>
          </cell>
          <cell r="B1222" t="str">
            <v>-</v>
          </cell>
          <cell r="C1222" t="str">
            <v>Dissipador de energia - DEB 05 AC/BC/PC</v>
          </cell>
          <cell r="D1222" t="str">
            <v>und</v>
          </cell>
          <cell r="H1222" t="str">
            <v>DNIT 022/2004-ES</v>
          </cell>
        </row>
        <row r="1223">
          <cell r="A1223" t="str">
            <v>2 S 04 950 76</v>
          </cell>
          <cell r="B1223" t="str">
            <v>-</v>
          </cell>
          <cell r="C1223" t="str">
            <v>Dissipador de energia - DEB 06 AC/BC/PC</v>
          </cell>
          <cell r="D1223" t="str">
            <v>und</v>
          </cell>
          <cell r="H1223" t="str">
            <v>DNIT 022/2004-ES</v>
          </cell>
        </row>
        <row r="1224">
          <cell r="A1224" t="str">
            <v>2 S 04 950 77</v>
          </cell>
          <cell r="B1224" t="str">
            <v>-</v>
          </cell>
          <cell r="C1224" t="str">
            <v>Dissipador de energia - DEB 07 AC/BC/PC</v>
          </cell>
          <cell r="D1224" t="str">
            <v>und</v>
          </cell>
          <cell r="H1224" t="str">
            <v>DNIT 022/2004-ES</v>
          </cell>
        </row>
        <row r="1225">
          <cell r="A1225" t="str">
            <v>2 S 04 950 78</v>
          </cell>
          <cell r="B1225" t="str">
            <v>-</v>
          </cell>
          <cell r="C1225" t="str">
            <v>Dissipador de energia - DEB 08 AC/BC/PC</v>
          </cell>
          <cell r="D1225" t="str">
            <v>und</v>
          </cell>
          <cell r="H1225" t="str">
            <v>DNIT 022/2004-ES</v>
          </cell>
        </row>
        <row r="1226">
          <cell r="A1226" t="str">
            <v>2 S 04 950 79</v>
          </cell>
          <cell r="B1226" t="str">
            <v>-</v>
          </cell>
          <cell r="C1226" t="str">
            <v>Dissipador de energia - DEB 09 AC/BC/PC</v>
          </cell>
          <cell r="D1226" t="str">
            <v>und</v>
          </cell>
          <cell r="H1226" t="str">
            <v>DNIT 022/2004-ES</v>
          </cell>
        </row>
        <row r="1227">
          <cell r="A1227" t="str">
            <v>2 S 04 950 80</v>
          </cell>
          <cell r="B1227" t="str">
            <v>-</v>
          </cell>
          <cell r="C1227" t="str">
            <v>Dissipador de energia - DEB 10 AC/BC/PC</v>
          </cell>
          <cell r="D1227" t="str">
            <v>und</v>
          </cell>
          <cell r="H1227" t="str">
            <v>DNIT 022/2004-ES</v>
          </cell>
        </row>
        <row r="1228">
          <cell r="A1228" t="str">
            <v>2 S 04 950 81</v>
          </cell>
          <cell r="B1228" t="str">
            <v>-</v>
          </cell>
          <cell r="C1228" t="str">
            <v>Dissipador de energia - DEB 11 AC/BC/PC</v>
          </cell>
          <cell r="D1228" t="str">
            <v>und</v>
          </cell>
          <cell r="H1228" t="str">
            <v>DNIT 022/2004-ES</v>
          </cell>
        </row>
        <row r="1229">
          <cell r="A1229" t="str">
            <v>2 S 04 950 82</v>
          </cell>
          <cell r="B1229" t="str">
            <v>-</v>
          </cell>
          <cell r="C1229" t="str">
            <v>Dissipador de energia - DEB 12 AC/BC/PC</v>
          </cell>
          <cell r="D1229" t="str">
            <v>und</v>
          </cell>
          <cell r="H1229" t="str">
            <v>DNIT 022/2004-ES</v>
          </cell>
        </row>
        <row r="1230">
          <cell r="A1230" t="str">
            <v>2 S 04 950 99</v>
          </cell>
          <cell r="B1230" t="str">
            <v>-</v>
          </cell>
          <cell r="C1230" t="str">
            <v>Dissipador de energia - DED 01 AC/BC</v>
          </cell>
          <cell r="D1230" t="str">
            <v>und</v>
          </cell>
          <cell r="H1230" t="str">
            <v>DNIT 022/2004-ES</v>
          </cell>
        </row>
        <row r="1231">
          <cell r="A1231" t="str">
            <v>2 S 04 960 01</v>
          </cell>
          <cell r="B1231" t="str">
            <v>-</v>
          </cell>
          <cell r="C1231" t="str">
            <v>Boca de lobo simples grelha concr. - BLS 01</v>
          </cell>
          <cell r="D1231" t="str">
            <v>und</v>
          </cell>
          <cell r="H1231" t="str">
            <v>DNIT 030/2004-ES</v>
          </cell>
        </row>
        <row r="1232">
          <cell r="A1232" t="str">
            <v>2 S 04 960 02</v>
          </cell>
          <cell r="B1232" t="str">
            <v>-</v>
          </cell>
          <cell r="C1232" t="str">
            <v>Boca de lobo simples grelha concr. - BLS 02</v>
          </cell>
          <cell r="D1232" t="str">
            <v>und</v>
          </cell>
          <cell r="H1232" t="str">
            <v>DNIT 030/2004-ES</v>
          </cell>
        </row>
        <row r="1233">
          <cell r="A1233" t="str">
            <v>2 S 04 960 03</v>
          </cell>
          <cell r="B1233" t="str">
            <v>-</v>
          </cell>
          <cell r="C1233" t="str">
            <v>Boca de lobo simples grelha concr. - BLS 03</v>
          </cell>
          <cell r="D1233" t="str">
            <v>und</v>
          </cell>
          <cell r="H1233" t="str">
            <v>DNIT 030/2004-ES</v>
          </cell>
        </row>
        <row r="1234">
          <cell r="A1234" t="str">
            <v>2 S 04 960 04</v>
          </cell>
          <cell r="B1234" t="str">
            <v>-</v>
          </cell>
          <cell r="C1234" t="str">
            <v>Boca de lobo simples grelha concr. - BLS 04</v>
          </cell>
          <cell r="D1234" t="str">
            <v>und</v>
          </cell>
          <cell r="H1234" t="str">
            <v>DNIT 030/2004-ES</v>
          </cell>
        </row>
        <row r="1235">
          <cell r="A1235" t="str">
            <v>2 S 04 960 05</v>
          </cell>
          <cell r="B1235" t="str">
            <v>-</v>
          </cell>
          <cell r="C1235" t="str">
            <v>Boca de lobo simples grelha concr. - BLS 05</v>
          </cell>
          <cell r="D1235" t="str">
            <v>und</v>
          </cell>
          <cell r="H1235" t="str">
            <v>DNIT 030/2004-ES</v>
          </cell>
        </row>
        <row r="1236">
          <cell r="A1236" t="str">
            <v>2 S 04 960 06</v>
          </cell>
          <cell r="B1236" t="str">
            <v>-</v>
          </cell>
          <cell r="C1236" t="str">
            <v>Boca de lobo simples grelha concr. - BLS 06</v>
          </cell>
          <cell r="D1236" t="str">
            <v>und</v>
          </cell>
          <cell r="H1236" t="str">
            <v>DNIT 030/2004-ES</v>
          </cell>
        </row>
        <row r="1237">
          <cell r="A1237" t="str">
            <v>2 S 04 960 07</v>
          </cell>
          <cell r="B1237" t="str">
            <v>-</v>
          </cell>
          <cell r="C1237" t="str">
            <v>Boca de lobo simples grelha concr. - BLS 07</v>
          </cell>
          <cell r="D1237" t="str">
            <v>und</v>
          </cell>
          <cell r="H1237" t="str">
            <v>DNIT 030/2004-ES</v>
          </cell>
        </row>
        <row r="1238">
          <cell r="A1238" t="str">
            <v>2 S 04 960 51</v>
          </cell>
          <cell r="B1238" t="str">
            <v>-</v>
          </cell>
          <cell r="C1238" t="str">
            <v>Boca de lobo simples grelha concr. BLS 01 AC/BC</v>
          </cell>
          <cell r="D1238" t="str">
            <v>und</v>
          </cell>
          <cell r="H1238" t="str">
            <v>DNIT 030/2004-ES</v>
          </cell>
        </row>
        <row r="1239">
          <cell r="A1239" t="str">
            <v>2 S 04 960 52</v>
          </cell>
          <cell r="B1239" t="str">
            <v>-</v>
          </cell>
          <cell r="C1239" t="str">
            <v>Boca de lobo simples grelha concr. BLS 02 AC/BC</v>
          </cell>
          <cell r="D1239" t="str">
            <v>und</v>
          </cell>
          <cell r="H1239" t="str">
            <v>DNIT 030/2004-ES</v>
          </cell>
        </row>
        <row r="1240">
          <cell r="A1240" t="str">
            <v>2 S 04 960 53</v>
          </cell>
          <cell r="B1240" t="str">
            <v>-</v>
          </cell>
          <cell r="C1240" t="str">
            <v>Boca de lobo simples grelha concr. BLS 03 AC/BC</v>
          </cell>
          <cell r="D1240" t="str">
            <v>und</v>
          </cell>
          <cell r="H1240" t="str">
            <v>DNIT 030/2004-ES</v>
          </cell>
        </row>
        <row r="1241">
          <cell r="A1241" t="str">
            <v>2 S 04 960 54</v>
          </cell>
          <cell r="B1241" t="str">
            <v>-</v>
          </cell>
          <cell r="C1241" t="str">
            <v>Boca de lobo simples grelha concr. BLS 04 AC/BC</v>
          </cell>
          <cell r="D1241" t="str">
            <v>und</v>
          </cell>
          <cell r="H1241" t="str">
            <v>DNIT 030/2004-ES</v>
          </cell>
        </row>
        <row r="1242">
          <cell r="A1242" t="str">
            <v>2 S 04 960 55</v>
          </cell>
          <cell r="B1242" t="str">
            <v>-</v>
          </cell>
          <cell r="C1242" t="str">
            <v>Boca de lobo simples grelha concr. BLS 05 AC/BC</v>
          </cell>
          <cell r="D1242" t="str">
            <v>und</v>
          </cell>
          <cell r="H1242" t="str">
            <v>DNIT 030/2004-ES</v>
          </cell>
        </row>
        <row r="1243">
          <cell r="A1243" t="str">
            <v>2 S 04 960 56</v>
          </cell>
          <cell r="B1243" t="str">
            <v>-</v>
          </cell>
          <cell r="C1243" t="str">
            <v>Boca de lobo simples grelha concr. BLS 06 AC/BC</v>
          </cell>
          <cell r="D1243" t="str">
            <v>und</v>
          </cell>
          <cell r="H1243" t="str">
            <v>DNIT 030/2004-ES</v>
          </cell>
        </row>
        <row r="1244">
          <cell r="A1244" t="str">
            <v>2 S 04 960 57</v>
          </cell>
          <cell r="B1244" t="str">
            <v>-</v>
          </cell>
          <cell r="C1244" t="str">
            <v>Boca de lobo simples grelha concr. BLS 07 AC/BC</v>
          </cell>
          <cell r="D1244" t="str">
            <v>und</v>
          </cell>
          <cell r="H1244" t="str">
            <v>DNIT 030/2004-ES</v>
          </cell>
        </row>
        <row r="1245">
          <cell r="A1245" t="str">
            <v>2 S 04 961 01</v>
          </cell>
          <cell r="B1245" t="str">
            <v>-</v>
          </cell>
          <cell r="C1245" t="str">
            <v>Boca de lobo dupla com grelha de concreto - BLD 01</v>
          </cell>
          <cell r="D1245" t="str">
            <v>und</v>
          </cell>
          <cell r="H1245" t="str">
            <v>DNIT 030/2004-ES</v>
          </cell>
        </row>
        <row r="1246">
          <cell r="A1246" t="str">
            <v>2 S 04 961 02</v>
          </cell>
          <cell r="B1246" t="str">
            <v>-</v>
          </cell>
          <cell r="C1246" t="str">
            <v>Boca de lobo dupla com grelha de concreto - BLD 02</v>
          </cell>
          <cell r="D1246" t="str">
            <v>und</v>
          </cell>
          <cell r="H1246" t="str">
            <v>DNIT 030/2004-ES</v>
          </cell>
        </row>
        <row r="1247">
          <cell r="A1247" t="str">
            <v>2 S 04 961 03</v>
          </cell>
          <cell r="B1247" t="str">
            <v>-</v>
          </cell>
          <cell r="C1247" t="str">
            <v>Boca de lobo dupla com grelha de concreto - BLD 03</v>
          </cell>
          <cell r="D1247" t="str">
            <v>und</v>
          </cell>
          <cell r="H1247" t="str">
            <v>DNIT 030/2004-ES</v>
          </cell>
        </row>
        <row r="1248">
          <cell r="A1248" t="str">
            <v>2 S 04 961 04</v>
          </cell>
          <cell r="B1248" t="str">
            <v>-</v>
          </cell>
          <cell r="C1248" t="str">
            <v>Boca de lobo dupla com grelha de concreto - BLD 04</v>
          </cell>
          <cell r="D1248" t="str">
            <v>und</v>
          </cell>
          <cell r="H1248" t="str">
            <v>DNIT 030/2004-ES</v>
          </cell>
        </row>
        <row r="1249">
          <cell r="A1249" t="str">
            <v>2 S 04 961 05</v>
          </cell>
          <cell r="B1249" t="str">
            <v>-</v>
          </cell>
          <cell r="C1249" t="str">
            <v>Boca de lobo dupla com grelha de concreto - BLD 05</v>
          </cell>
          <cell r="D1249" t="str">
            <v>und</v>
          </cell>
          <cell r="H1249" t="str">
            <v>DNIT 030/2004-ES</v>
          </cell>
        </row>
        <row r="1250">
          <cell r="A1250" t="str">
            <v>2 S 04 961 06</v>
          </cell>
          <cell r="B1250" t="str">
            <v>-</v>
          </cell>
          <cell r="C1250" t="str">
            <v>Boca de lobo dupla com grelha de concreto - BLD 06</v>
          </cell>
          <cell r="D1250" t="str">
            <v>und</v>
          </cell>
          <cell r="H1250" t="str">
            <v>DNIT 030/2004-ES</v>
          </cell>
        </row>
        <row r="1251">
          <cell r="A1251" t="str">
            <v>2 S 04 961 07</v>
          </cell>
          <cell r="B1251" t="str">
            <v>-</v>
          </cell>
          <cell r="C1251" t="str">
            <v>Boca de lobo dupla com grelha de concreto - BLD 07</v>
          </cell>
          <cell r="D1251" t="str">
            <v>und</v>
          </cell>
          <cell r="H1251" t="str">
            <v>DNIT 030/2004-ES</v>
          </cell>
        </row>
        <row r="1252">
          <cell r="A1252" t="str">
            <v>2 S 04 961 51</v>
          </cell>
          <cell r="B1252" t="str">
            <v>-</v>
          </cell>
          <cell r="C1252" t="str">
            <v>Boca de lobo dupla grelha concr. BLD 01 AC/BC</v>
          </cell>
          <cell r="D1252" t="str">
            <v>und</v>
          </cell>
          <cell r="H1252" t="str">
            <v>DNIT 030/2004-ES</v>
          </cell>
        </row>
        <row r="1253">
          <cell r="A1253" t="str">
            <v>2 S 04 961 52</v>
          </cell>
          <cell r="B1253" t="str">
            <v>-</v>
          </cell>
          <cell r="C1253" t="str">
            <v>Boca de lobo dupla grelha concr. BLD 02 AC/BC</v>
          </cell>
          <cell r="D1253" t="str">
            <v>und</v>
          </cell>
          <cell r="H1253" t="str">
            <v>DNIT 030/2004-ES</v>
          </cell>
        </row>
        <row r="1254">
          <cell r="A1254" t="str">
            <v>2 S 04 961 53</v>
          </cell>
          <cell r="B1254" t="str">
            <v>-</v>
          </cell>
          <cell r="C1254" t="str">
            <v>Boca de lobo dupla grelha concr. BLD 03 AC/BC</v>
          </cell>
          <cell r="D1254" t="str">
            <v>und</v>
          </cell>
          <cell r="H1254" t="str">
            <v>DNIT 030/2004-ES</v>
          </cell>
        </row>
        <row r="1255">
          <cell r="A1255" t="str">
            <v>2 S 04 961 54</v>
          </cell>
          <cell r="B1255" t="str">
            <v>-</v>
          </cell>
          <cell r="C1255" t="str">
            <v>Boca de lobo dupla grelha concr. BLD 04 AC/BC</v>
          </cell>
          <cell r="D1255" t="str">
            <v>und</v>
          </cell>
          <cell r="H1255" t="str">
            <v>DNIT 030/2004-ES</v>
          </cell>
        </row>
        <row r="1256">
          <cell r="A1256" t="str">
            <v>2 S 04 961 55</v>
          </cell>
          <cell r="B1256" t="str">
            <v>-</v>
          </cell>
          <cell r="C1256" t="str">
            <v>Boca de lobo dupla grelha concr. BLD 05 AC/BC</v>
          </cell>
          <cell r="D1256" t="str">
            <v>und</v>
          </cell>
          <cell r="H1256" t="str">
            <v>DNIT 030/2004-ES</v>
          </cell>
        </row>
        <row r="1257">
          <cell r="A1257" t="str">
            <v>2 S 04 961 56</v>
          </cell>
          <cell r="B1257" t="str">
            <v>-</v>
          </cell>
          <cell r="C1257" t="str">
            <v>Boca de lobo dupla grelha concr. BLD 06 AC/BC</v>
          </cell>
          <cell r="D1257" t="str">
            <v>und</v>
          </cell>
          <cell r="H1257" t="str">
            <v>DNIT 030/2004-ES</v>
          </cell>
        </row>
        <row r="1258">
          <cell r="A1258" t="str">
            <v>2 S 04 961 57</v>
          </cell>
          <cell r="B1258" t="str">
            <v>-</v>
          </cell>
          <cell r="C1258" t="str">
            <v>Boca de lobo dupla grelha concr. BLD 07 AC/BC</v>
          </cell>
          <cell r="D1258" t="str">
            <v>und</v>
          </cell>
          <cell r="H1258" t="str">
            <v>DNIT 030/2004-ES</v>
          </cell>
        </row>
        <row r="1259">
          <cell r="A1259" t="str">
            <v>2 S 04 962 01</v>
          </cell>
          <cell r="B1259" t="str">
            <v>-</v>
          </cell>
          <cell r="C1259" t="str">
            <v>Caixa de ligação e passagem - CLP 01</v>
          </cell>
          <cell r="D1259" t="str">
            <v>und</v>
          </cell>
          <cell r="H1259" t="str">
            <v>DNIT 030/2004-ES</v>
          </cell>
        </row>
        <row r="1260">
          <cell r="A1260" t="str">
            <v>2 S 04 962 02</v>
          </cell>
          <cell r="B1260" t="str">
            <v>-</v>
          </cell>
          <cell r="C1260" t="str">
            <v>Caixa de ligação e passagem - CLP 02</v>
          </cell>
          <cell r="D1260" t="str">
            <v>und</v>
          </cell>
          <cell r="H1260" t="str">
            <v>DNIT 030/2004-ES</v>
          </cell>
        </row>
        <row r="1261">
          <cell r="A1261" t="str">
            <v>2 S 04 962 03</v>
          </cell>
          <cell r="B1261" t="str">
            <v>-</v>
          </cell>
          <cell r="C1261" t="str">
            <v>Caixa de ligação e passagem - CLP 03</v>
          </cell>
          <cell r="D1261" t="str">
            <v>und</v>
          </cell>
          <cell r="H1261" t="str">
            <v>DNIT 030/2004-ES</v>
          </cell>
        </row>
        <row r="1262">
          <cell r="A1262" t="str">
            <v>2 S 04 962 04</v>
          </cell>
          <cell r="B1262" t="str">
            <v>-</v>
          </cell>
          <cell r="C1262" t="str">
            <v>Caixa de ligação e passagem - CLP 04</v>
          </cell>
          <cell r="D1262" t="str">
            <v>und</v>
          </cell>
          <cell r="H1262" t="str">
            <v>DNIT 030/2004-ES</v>
          </cell>
        </row>
        <row r="1263">
          <cell r="A1263" t="str">
            <v>2 S 04 962 05</v>
          </cell>
          <cell r="B1263" t="str">
            <v>-</v>
          </cell>
          <cell r="C1263" t="str">
            <v>Caixa de ligação e passagem - CLP 05</v>
          </cell>
          <cell r="D1263" t="str">
            <v>und</v>
          </cell>
          <cell r="H1263" t="str">
            <v>DNIT 030/2004-ES</v>
          </cell>
        </row>
        <row r="1264">
          <cell r="A1264" t="str">
            <v>2 S 04 962 06</v>
          </cell>
          <cell r="B1264" t="str">
            <v>-</v>
          </cell>
          <cell r="C1264" t="str">
            <v>Caixa de ligação e passagem - CLP 06</v>
          </cell>
          <cell r="D1264" t="str">
            <v>und</v>
          </cell>
          <cell r="H1264" t="str">
            <v>DNIT 030/2004-ES</v>
          </cell>
        </row>
        <row r="1265">
          <cell r="A1265" t="str">
            <v>2 S 04 962 07</v>
          </cell>
          <cell r="B1265" t="str">
            <v>-</v>
          </cell>
          <cell r="C1265" t="str">
            <v>Caixa de ligação e passagem - CLP 07</v>
          </cell>
          <cell r="D1265" t="str">
            <v>und</v>
          </cell>
          <cell r="H1265" t="str">
            <v>DNIT 030/2004-ES</v>
          </cell>
        </row>
        <row r="1266">
          <cell r="A1266" t="str">
            <v>2 S 04 962 08</v>
          </cell>
          <cell r="B1266" t="str">
            <v>-</v>
          </cell>
          <cell r="C1266" t="str">
            <v>Caixa de ligação e passagem - CLP 08</v>
          </cell>
          <cell r="D1266" t="str">
            <v>und</v>
          </cell>
          <cell r="H1266" t="str">
            <v>DNIT 030/2004-ES</v>
          </cell>
        </row>
        <row r="1267">
          <cell r="A1267" t="str">
            <v>2 S 04 962 09</v>
          </cell>
          <cell r="B1267" t="str">
            <v>-</v>
          </cell>
          <cell r="C1267" t="str">
            <v>Caixa de ligação e passagem - CLP 09</v>
          </cell>
          <cell r="D1267" t="str">
            <v>und</v>
          </cell>
          <cell r="H1267" t="str">
            <v>DNIT 030/2004-ES</v>
          </cell>
        </row>
        <row r="1268">
          <cell r="A1268" t="str">
            <v>2 S 04 962 10</v>
          </cell>
          <cell r="B1268" t="str">
            <v>-</v>
          </cell>
          <cell r="C1268" t="str">
            <v>Caixa de ligação e passagem - CLP 10</v>
          </cell>
          <cell r="D1268" t="str">
            <v>und</v>
          </cell>
          <cell r="H1268" t="str">
            <v>DNIT 030/2004-ES</v>
          </cell>
        </row>
        <row r="1269">
          <cell r="A1269" t="str">
            <v>2 S 04 962 11</v>
          </cell>
          <cell r="B1269" t="str">
            <v>-</v>
          </cell>
          <cell r="C1269" t="str">
            <v>Caixa de ligação e passagem - CLP 11</v>
          </cell>
          <cell r="D1269" t="str">
            <v>und</v>
          </cell>
          <cell r="H1269" t="str">
            <v>DNIT 030/2004-ES</v>
          </cell>
        </row>
        <row r="1270">
          <cell r="A1270" t="str">
            <v>2 S 04 962 12</v>
          </cell>
          <cell r="B1270" t="str">
            <v>-</v>
          </cell>
          <cell r="C1270" t="str">
            <v>Caixa de ligação e passagem - CLP 12</v>
          </cell>
          <cell r="D1270" t="str">
            <v>und</v>
          </cell>
          <cell r="H1270" t="str">
            <v>DNIT 030/2004-ES</v>
          </cell>
        </row>
        <row r="1271">
          <cell r="A1271" t="str">
            <v>2 S 04 962 13</v>
          </cell>
          <cell r="B1271" t="str">
            <v>-</v>
          </cell>
          <cell r="C1271" t="str">
            <v>Caixa de ligação e passagem - CLP 13</v>
          </cell>
          <cell r="D1271" t="str">
            <v>und</v>
          </cell>
          <cell r="H1271" t="str">
            <v>DNIT 030/2004-ES</v>
          </cell>
        </row>
        <row r="1272">
          <cell r="A1272" t="str">
            <v>2 S 04 962 14</v>
          </cell>
          <cell r="B1272" t="str">
            <v>-</v>
          </cell>
          <cell r="C1272" t="str">
            <v>Caixa de ligação e passagem - CLP 14</v>
          </cell>
          <cell r="D1272" t="str">
            <v>und</v>
          </cell>
          <cell r="H1272" t="str">
            <v>DNIT 030/2004-ES</v>
          </cell>
        </row>
        <row r="1273">
          <cell r="A1273" t="str">
            <v>2 S 04 962 15</v>
          </cell>
          <cell r="B1273" t="str">
            <v>-</v>
          </cell>
          <cell r="C1273" t="str">
            <v>Caixa de ligação e passagem - CLP 15</v>
          </cell>
          <cell r="D1273" t="str">
            <v>und</v>
          </cell>
          <cell r="H1273" t="str">
            <v>DNIT 030/2004-ES</v>
          </cell>
        </row>
        <row r="1274">
          <cell r="A1274" t="str">
            <v>2 S 04 962 16</v>
          </cell>
          <cell r="B1274" t="str">
            <v>-</v>
          </cell>
          <cell r="C1274" t="str">
            <v>Caixa de ligação e passagem - CLP 16</v>
          </cell>
          <cell r="D1274" t="str">
            <v>und</v>
          </cell>
          <cell r="H1274" t="str">
            <v>DNIT 030/2004-ES</v>
          </cell>
        </row>
        <row r="1275">
          <cell r="A1275" t="str">
            <v>2 S 04 962 17</v>
          </cell>
          <cell r="B1275" t="str">
            <v>-</v>
          </cell>
          <cell r="C1275" t="str">
            <v>Caixa de ligação e passagem - CLP 17</v>
          </cell>
          <cell r="D1275" t="str">
            <v>und</v>
          </cell>
          <cell r="H1275" t="str">
            <v>DNIT 030/2004-ES</v>
          </cell>
        </row>
        <row r="1276">
          <cell r="A1276" t="str">
            <v>2 S 04 962 18</v>
          </cell>
          <cell r="B1276" t="str">
            <v>-</v>
          </cell>
          <cell r="C1276" t="str">
            <v>Caixa de ligação e passagem - CLP 18</v>
          </cell>
          <cell r="D1276" t="str">
            <v>und</v>
          </cell>
          <cell r="H1276" t="str">
            <v>DNIT 030/2004-ES</v>
          </cell>
        </row>
        <row r="1277">
          <cell r="A1277" t="str">
            <v>2 S 04 962 51</v>
          </cell>
          <cell r="B1277" t="str">
            <v>-</v>
          </cell>
          <cell r="C1277" t="str">
            <v>Caixa de ligação e passagem - CLP 01 AC/BC</v>
          </cell>
          <cell r="D1277" t="str">
            <v>und</v>
          </cell>
          <cell r="H1277" t="str">
            <v>DNIT 030/2004-ES</v>
          </cell>
        </row>
        <row r="1278">
          <cell r="A1278" t="str">
            <v>2 S 04 962 52</v>
          </cell>
          <cell r="B1278" t="str">
            <v>-</v>
          </cell>
          <cell r="C1278" t="str">
            <v>Caixa de ligação e passagem - CLP 02 AC/BC</v>
          </cell>
          <cell r="D1278" t="str">
            <v>und</v>
          </cell>
          <cell r="H1278" t="str">
            <v>DNIT 030/2004-ES</v>
          </cell>
        </row>
        <row r="1279">
          <cell r="A1279" t="str">
            <v>2 S 04 962 53</v>
          </cell>
          <cell r="B1279" t="str">
            <v>-</v>
          </cell>
          <cell r="C1279" t="str">
            <v>Caixa de ligação e passagem - CLP 03 AC/BC</v>
          </cell>
          <cell r="D1279" t="str">
            <v>und</v>
          </cell>
          <cell r="H1279" t="str">
            <v>DNIT 030/2004-ES</v>
          </cell>
        </row>
        <row r="1280">
          <cell r="A1280" t="str">
            <v>2 S 04 962 54</v>
          </cell>
          <cell r="B1280" t="str">
            <v>-</v>
          </cell>
          <cell r="C1280" t="str">
            <v>Caixa de ligação e passagem - CLP 04 AC/BC</v>
          </cell>
          <cell r="D1280" t="str">
            <v>und</v>
          </cell>
          <cell r="H1280" t="str">
            <v>DNIT 030/2004-ES</v>
          </cell>
        </row>
        <row r="1281">
          <cell r="A1281" t="str">
            <v>2 S 04 962 55</v>
          </cell>
          <cell r="B1281" t="str">
            <v>-</v>
          </cell>
          <cell r="C1281" t="str">
            <v>Caixa de ligação e passagem - CLP 05 AC/BC</v>
          </cell>
          <cell r="D1281" t="str">
            <v>und</v>
          </cell>
          <cell r="H1281" t="str">
            <v>DNIT 030/2004-ES</v>
          </cell>
        </row>
        <row r="1282">
          <cell r="A1282" t="str">
            <v>2 S 04 962 56</v>
          </cell>
          <cell r="B1282" t="str">
            <v>-</v>
          </cell>
          <cell r="C1282" t="str">
            <v>Caixa de ligação e passagem - CLP 06 AC/BC</v>
          </cell>
          <cell r="D1282" t="str">
            <v>und</v>
          </cell>
          <cell r="H1282" t="str">
            <v>DNIT 030/2004-ES</v>
          </cell>
        </row>
        <row r="1283">
          <cell r="A1283" t="str">
            <v>2 S 04 962 57</v>
          </cell>
          <cell r="B1283" t="str">
            <v>-</v>
          </cell>
          <cell r="C1283" t="str">
            <v>Caixa de ligação e passagem - CLP 07 AC/BC</v>
          </cell>
          <cell r="D1283" t="str">
            <v>und</v>
          </cell>
          <cell r="H1283" t="str">
            <v>DNIT 030/2004-ES</v>
          </cell>
        </row>
        <row r="1284">
          <cell r="A1284" t="str">
            <v>2 S 04 962 58</v>
          </cell>
          <cell r="B1284" t="str">
            <v>-</v>
          </cell>
          <cell r="C1284" t="str">
            <v>Caixa de ligação e passagem - CLP 08 AC/BC</v>
          </cell>
          <cell r="D1284" t="str">
            <v>und</v>
          </cell>
          <cell r="H1284" t="str">
            <v>DNIT 030/2004-ES</v>
          </cell>
        </row>
        <row r="1285">
          <cell r="A1285" t="str">
            <v>2 S 04 962 59</v>
          </cell>
          <cell r="B1285" t="str">
            <v>-</v>
          </cell>
          <cell r="C1285" t="str">
            <v>Caixa de ligação e passagem - CLP 09 AC/BC</v>
          </cell>
          <cell r="D1285" t="str">
            <v>und</v>
          </cell>
          <cell r="H1285" t="str">
            <v>DNIT 030/2004-ES</v>
          </cell>
        </row>
        <row r="1286">
          <cell r="A1286" t="str">
            <v>2 S 04 962 60</v>
          </cell>
          <cell r="B1286" t="str">
            <v>-</v>
          </cell>
          <cell r="C1286" t="str">
            <v>Caixa de ligação e passagem - CLP 10 AC/BC</v>
          </cell>
          <cell r="D1286" t="str">
            <v>und</v>
          </cell>
          <cell r="H1286" t="str">
            <v>DNIT 030/2004-ES</v>
          </cell>
        </row>
        <row r="1287">
          <cell r="A1287" t="str">
            <v>2 S 04 962 61</v>
          </cell>
          <cell r="B1287" t="str">
            <v>-</v>
          </cell>
          <cell r="C1287" t="str">
            <v>Caixa de ligação e passagem - CLP 11 AC/BC</v>
          </cell>
          <cell r="D1287" t="str">
            <v>und</v>
          </cell>
          <cell r="H1287" t="str">
            <v>DNIT 030/2004-ES</v>
          </cell>
        </row>
        <row r="1288">
          <cell r="A1288" t="str">
            <v>2 S 04 962 62</v>
          </cell>
          <cell r="B1288" t="str">
            <v>-</v>
          </cell>
          <cell r="C1288" t="str">
            <v>Caixa de ligação e passagem - CLP 12 AC/BC</v>
          </cell>
          <cell r="D1288" t="str">
            <v>und</v>
          </cell>
          <cell r="H1288" t="str">
            <v>DNIT 030/2004-ES</v>
          </cell>
        </row>
        <row r="1289">
          <cell r="A1289" t="str">
            <v>2 S 04 962 63</v>
          </cell>
          <cell r="B1289" t="str">
            <v>-</v>
          </cell>
          <cell r="C1289" t="str">
            <v>Caixa de ligação e passagem - CLP 13 AC/BC</v>
          </cell>
          <cell r="D1289" t="str">
            <v>und</v>
          </cell>
          <cell r="H1289" t="str">
            <v>DNIT 030/2004-ES</v>
          </cell>
        </row>
        <row r="1290">
          <cell r="A1290" t="str">
            <v>2 S 04 962 64</v>
          </cell>
          <cell r="B1290" t="str">
            <v>-</v>
          </cell>
          <cell r="C1290" t="str">
            <v>Caixa de ligação e passagem - CLP 14 AC/BC</v>
          </cell>
          <cell r="D1290" t="str">
            <v>und</v>
          </cell>
          <cell r="H1290" t="str">
            <v>DNIT 030/2004-ES</v>
          </cell>
        </row>
        <row r="1291">
          <cell r="A1291" t="str">
            <v>2 S 04 962 65</v>
          </cell>
          <cell r="B1291" t="str">
            <v>-</v>
          </cell>
          <cell r="C1291" t="str">
            <v>Caixa de ligação e passagem - CLP 15 AC/BC</v>
          </cell>
          <cell r="D1291" t="str">
            <v>und</v>
          </cell>
          <cell r="H1291" t="str">
            <v>DNIT 030/2004-ES</v>
          </cell>
        </row>
        <row r="1292">
          <cell r="A1292" t="str">
            <v>2 S 04 962 66</v>
          </cell>
          <cell r="B1292" t="str">
            <v>-</v>
          </cell>
          <cell r="C1292" t="str">
            <v>Caixa de ligação e passagem - CLP 16 AC/BC</v>
          </cell>
          <cell r="D1292" t="str">
            <v>und</v>
          </cell>
          <cell r="H1292" t="str">
            <v>DNIT 030/2004-ES</v>
          </cell>
        </row>
        <row r="1293">
          <cell r="A1293" t="str">
            <v>2 S 04 962 67</v>
          </cell>
          <cell r="B1293" t="str">
            <v>-</v>
          </cell>
          <cell r="C1293" t="str">
            <v>Caixa de ligação e passagem - CLP 17 AC/BC</v>
          </cell>
          <cell r="D1293" t="str">
            <v>und</v>
          </cell>
          <cell r="H1293" t="str">
            <v>DNIT 030/2004-ES</v>
          </cell>
        </row>
        <row r="1294">
          <cell r="A1294" t="str">
            <v>2 S 04 962 68</v>
          </cell>
          <cell r="B1294" t="str">
            <v>-</v>
          </cell>
          <cell r="C1294" t="str">
            <v>Caixa de ligação e passagem - CLP 18 AC/BC</v>
          </cell>
          <cell r="D1294" t="str">
            <v>und</v>
          </cell>
          <cell r="H1294" t="str">
            <v>DNIT 030/2004-ES</v>
          </cell>
        </row>
        <row r="1295">
          <cell r="A1295" t="str">
            <v>2 S 04 963 01</v>
          </cell>
          <cell r="B1295" t="str">
            <v>-</v>
          </cell>
          <cell r="C1295" t="str">
            <v>Poço de visita - PVI 01</v>
          </cell>
          <cell r="D1295" t="str">
            <v>und</v>
          </cell>
          <cell r="H1295" t="str">
            <v>DNIT 030/2004-ES</v>
          </cell>
        </row>
        <row r="1296">
          <cell r="A1296" t="str">
            <v>2 S 04 963 02</v>
          </cell>
          <cell r="B1296" t="str">
            <v>-</v>
          </cell>
          <cell r="C1296" t="str">
            <v>Poço de visita - PVI 02</v>
          </cell>
          <cell r="D1296" t="str">
            <v>und</v>
          </cell>
          <cell r="H1296" t="str">
            <v>DNIT 030/2004-ES</v>
          </cell>
        </row>
        <row r="1297">
          <cell r="A1297" t="str">
            <v>2 S 04 963 03</v>
          </cell>
          <cell r="B1297" t="str">
            <v>-</v>
          </cell>
          <cell r="C1297" t="str">
            <v>Poço de visita - PVI 03</v>
          </cell>
          <cell r="D1297" t="str">
            <v>und</v>
          </cell>
          <cell r="H1297" t="str">
            <v>DNIT 030/2004-ES</v>
          </cell>
        </row>
        <row r="1298">
          <cell r="A1298" t="str">
            <v>2 S 04 963 04</v>
          </cell>
          <cell r="B1298" t="str">
            <v>-</v>
          </cell>
          <cell r="C1298" t="str">
            <v>Poço de visita - PVI 04</v>
          </cell>
          <cell r="D1298" t="str">
            <v>und</v>
          </cell>
          <cell r="H1298" t="str">
            <v>DNIT 030/2004-ES</v>
          </cell>
        </row>
        <row r="1299">
          <cell r="A1299" t="str">
            <v>2 S 04 963 05</v>
          </cell>
          <cell r="B1299" t="str">
            <v>-</v>
          </cell>
          <cell r="C1299" t="str">
            <v>Poço de visita - PVI 05</v>
          </cell>
          <cell r="D1299" t="str">
            <v>und</v>
          </cell>
          <cell r="H1299" t="str">
            <v>DNIT 030/2004-ES</v>
          </cell>
        </row>
        <row r="1300">
          <cell r="A1300" t="str">
            <v>2 S 04 963 06</v>
          </cell>
          <cell r="B1300" t="str">
            <v>-</v>
          </cell>
          <cell r="C1300" t="str">
            <v>Poço de visita - PVI 06</v>
          </cell>
          <cell r="D1300" t="str">
            <v>und</v>
          </cell>
          <cell r="H1300" t="str">
            <v>DNIT 030/2004-ES</v>
          </cell>
        </row>
        <row r="1301">
          <cell r="A1301" t="str">
            <v>2 S 04 963 07</v>
          </cell>
          <cell r="B1301" t="str">
            <v>-</v>
          </cell>
          <cell r="C1301" t="str">
            <v>Poço de visita - PVI 07</v>
          </cell>
          <cell r="D1301" t="str">
            <v>und</v>
          </cell>
          <cell r="H1301" t="str">
            <v>DNIT 030/2004-ES</v>
          </cell>
        </row>
        <row r="1302">
          <cell r="A1302" t="str">
            <v>2 S 04 963 08</v>
          </cell>
          <cell r="B1302" t="str">
            <v>-</v>
          </cell>
          <cell r="C1302" t="str">
            <v>Poço de visita - PVI 08</v>
          </cell>
          <cell r="D1302" t="str">
            <v>und</v>
          </cell>
          <cell r="H1302" t="str">
            <v>DNIT 030/2004-ES</v>
          </cell>
        </row>
        <row r="1303">
          <cell r="A1303" t="str">
            <v>2 S 04 963 09</v>
          </cell>
          <cell r="B1303" t="str">
            <v>-</v>
          </cell>
          <cell r="C1303" t="str">
            <v>Poço de visita - PVI 09</v>
          </cell>
          <cell r="D1303" t="str">
            <v>und</v>
          </cell>
          <cell r="H1303" t="str">
            <v>DNIT 030/2004-ES</v>
          </cell>
        </row>
        <row r="1304">
          <cell r="A1304" t="str">
            <v>2 S 04 963 10</v>
          </cell>
          <cell r="B1304" t="str">
            <v>-</v>
          </cell>
          <cell r="C1304" t="str">
            <v>Poço de visita - PVI 10</v>
          </cell>
          <cell r="D1304" t="str">
            <v>und</v>
          </cell>
          <cell r="H1304" t="str">
            <v>DNIT 030/2004-ES</v>
          </cell>
        </row>
        <row r="1305">
          <cell r="A1305" t="str">
            <v>2 S 04 963 11</v>
          </cell>
          <cell r="B1305" t="str">
            <v>-</v>
          </cell>
          <cell r="C1305" t="str">
            <v>Poço de visita - PVI 11</v>
          </cell>
          <cell r="D1305" t="str">
            <v>und</v>
          </cell>
          <cell r="H1305" t="str">
            <v>DNIT 030/2004-ES</v>
          </cell>
        </row>
        <row r="1306">
          <cell r="A1306" t="str">
            <v>2 S 04 963 12</v>
          </cell>
          <cell r="B1306" t="str">
            <v>-</v>
          </cell>
          <cell r="C1306" t="str">
            <v>Poço de visita - PVI 12</v>
          </cell>
          <cell r="D1306" t="str">
            <v>und</v>
          </cell>
          <cell r="H1306" t="str">
            <v>DNIT 030/2004-ES</v>
          </cell>
        </row>
        <row r="1307">
          <cell r="A1307" t="str">
            <v>2 S 04 963 13</v>
          </cell>
          <cell r="B1307" t="str">
            <v>-</v>
          </cell>
          <cell r="C1307" t="str">
            <v>Poço de visita - PVI 13</v>
          </cell>
          <cell r="D1307" t="str">
            <v>und</v>
          </cell>
          <cell r="H1307" t="str">
            <v>DNIT 030/2004-ES</v>
          </cell>
        </row>
        <row r="1308">
          <cell r="A1308" t="str">
            <v>2 S 04 963 14</v>
          </cell>
          <cell r="B1308" t="str">
            <v>-</v>
          </cell>
          <cell r="C1308" t="str">
            <v>Poço de visita - PVI 14</v>
          </cell>
          <cell r="D1308" t="str">
            <v>und</v>
          </cell>
          <cell r="H1308" t="str">
            <v>DNIT 030/2004-ES</v>
          </cell>
        </row>
        <row r="1309">
          <cell r="A1309" t="str">
            <v>2 S 04 963 15</v>
          </cell>
          <cell r="B1309" t="str">
            <v>-</v>
          </cell>
          <cell r="C1309" t="str">
            <v>Poço de visita - PVI 15</v>
          </cell>
          <cell r="D1309" t="str">
            <v>und</v>
          </cell>
          <cell r="H1309" t="str">
            <v>DNIT 030/2004-ES</v>
          </cell>
        </row>
        <row r="1310">
          <cell r="A1310" t="str">
            <v>2 S 04 963 16</v>
          </cell>
          <cell r="B1310" t="str">
            <v>-</v>
          </cell>
          <cell r="C1310" t="str">
            <v>Poço de visita - PVI 16</v>
          </cell>
          <cell r="D1310" t="str">
            <v>und</v>
          </cell>
          <cell r="H1310" t="str">
            <v>DNIT 030/2004-ES</v>
          </cell>
        </row>
        <row r="1311">
          <cell r="A1311" t="str">
            <v>2 S 04 963 17</v>
          </cell>
          <cell r="B1311" t="str">
            <v>-</v>
          </cell>
          <cell r="C1311" t="str">
            <v>Poço de visita - PVI 17</v>
          </cell>
          <cell r="D1311" t="str">
            <v>und</v>
          </cell>
          <cell r="H1311" t="str">
            <v>DNIT 030/2004-ES</v>
          </cell>
        </row>
        <row r="1312">
          <cell r="A1312" t="str">
            <v>2 S 04 963 18</v>
          </cell>
          <cell r="B1312" t="str">
            <v>-</v>
          </cell>
          <cell r="C1312" t="str">
            <v>Poço de visita - PVI 18</v>
          </cell>
          <cell r="D1312" t="str">
            <v>und</v>
          </cell>
          <cell r="H1312" t="str">
            <v>DNIT 030/2004-ES</v>
          </cell>
        </row>
        <row r="1313">
          <cell r="A1313" t="str">
            <v>2 S 04 963 31</v>
          </cell>
          <cell r="B1313" t="str">
            <v>-</v>
          </cell>
          <cell r="C1313" t="str">
            <v>Chaminé dos poços de visita - CPV 01</v>
          </cell>
          <cell r="D1313" t="str">
            <v>und</v>
          </cell>
          <cell r="H1313" t="str">
            <v>DNIT 030/2004-ES</v>
          </cell>
        </row>
        <row r="1314">
          <cell r="A1314" t="str">
            <v>2 S 04 963 32</v>
          </cell>
          <cell r="B1314" t="str">
            <v>-</v>
          </cell>
          <cell r="C1314" t="str">
            <v>Chaminé dos poços de visita - CPV 02</v>
          </cell>
          <cell r="D1314" t="str">
            <v>und</v>
          </cell>
          <cell r="H1314" t="str">
            <v>DNIT 030/2004-ES</v>
          </cell>
        </row>
        <row r="1315">
          <cell r="A1315" t="str">
            <v>2 S 04 963 33</v>
          </cell>
          <cell r="B1315" t="str">
            <v>-</v>
          </cell>
          <cell r="C1315" t="str">
            <v>Chaminé dos poços de visita - CPV 03</v>
          </cell>
          <cell r="D1315" t="str">
            <v>und</v>
          </cell>
          <cell r="H1315" t="str">
            <v>DNIT 030/2004-ES</v>
          </cell>
        </row>
        <row r="1316">
          <cell r="A1316" t="str">
            <v>2 S 04 963 34</v>
          </cell>
          <cell r="B1316" t="str">
            <v>-</v>
          </cell>
          <cell r="C1316" t="str">
            <v>Chaminé dos poços de visita - CPV 04</v>
          </cell>
          <cell r="D1316" t="str">
            <v>und</v>
          </cell>
          <cell r="H1316" t="str">
            <v>DNIT 030/2004-ES</v>
          </cell>
        </row>
        <row r="1317">
          <cell r="A1317" t="str">
            <v>2 S 04 963 35</v>
          </cell>
          <cell r="B1317" t="str">
            <v>-</v>
          </cell>
          <cell r="C1317" t="str">
            <v>Chaminé dos poços de visita - CPV 05</v>
          </cell>
          <cell r="D1317" t="str">
            <v>und</v>
          </cell>
          <cell r="H1317" t="str">
            <v>DNIT 030/2004-ES</v>
          </cell>
        </row>
        <row r="1318">
          <cell r="A1318" t="str">
            <v>2 S 04 963 36</v>
          </cell>
          <cell r="B1318" t="str">
            <v>-</v>
          </cell>
          <cell r="C1318" t="str">
            <v>Chaminé dos poços de visita - CPV 06</v>
          </cell>
          <cell r="D1318" t="str">
            <v>und</v>
          </cell>
          <cell r="H1318" t="str">
            <v>DNIT 030/2004-ES</v>
          </cell>
        </row>
        <row r="1319">
          <cell r="A1319" t="str">
            <v>2 S 04 963 37</v>
          </cell>
          <cell r="B1319" t="str">
            <v>-</v>
          </cell>
          <cell r="C1319" t="str">
            <v>Chaminé dos poços de visita - CPV 07</v>
          </cell>
          <cell r="D1319" t="str">
            <v>und</v>
          </cell>
          <cell r="H1319" t="str">
            <v>DNIT 030/2004-ES</v>
          </cell>
        </row>
        <row r="1320">
          <cell r="A1320" t="str">
            <v>2 S 04 963 51</v>
          </cell>
          <cell r="B1320" t="str">
            <v>-</v>
          </cell>
          <cell r="C1320" t="str">
            <v>Poço de visita - PVI 01 AC/BC</v>
          </cell>
          <cell r="D1320" t="str">
            <v>und</v>
          </cell>
          <cell r="H1320" t="str">
            <v>DNIT 030/2004-ES</v>
          </cell>
        </row>
        <row r="1321">
          <cell r="A1321" t="str">
            <v>2 S 04 963 52</v>
          </cell>
          <cell r="B1321" t="str">
            <v>-</v>
          </cell>
          <cell r="C1321" t="str">
            <v>Poço de visita - PVI 02 AC/BC</v>
          </cell>
          <cell r="D1321" t="str">
            <v>und</v>
          </cell>
          <cell r="H1321" t="str">
            <v>DNIT 030/2004-ES</v>
          </cell>
        </row>
        <row r="1322">
          <cell r="A1322" t="str">
            <v>2 S 04 963 53</v>
          </cell>
          <cell r="B1322" t="str">
            <v>-</v>
          </cell>
          <cell r="C1322" t="str">
            <v>Poço de visita - PVI 03 AC/BC</v>
          </cell>
          <cell r="D1322" t="str">
            <v>und</v>
          </cell>
          <cell r="H1322" t="str">
            <v>DNIT 030/2004-ES</v>
          </cell>
        </row>
        <row r="1323">
          <cell r="A1323" t="str">
            <v>2 S 04 963 54</v>
          </cell>
          <cell r="B1323" t="str">
            <v>-</v>
          </cell>
          <cell r="C1323" t="str">
            <v>Poço de visita - PVI 04 AC/BC</v>
          </cell>
          <cell r="D1323" t="str">
            <v>und</v>
          </cell>
          <cell r="H1323" t="str">
            <v>DNIT 030/2004-ES</v>
          </cell>
        </row>
        <row r="1324">
          <cell r="A1324" t="str">
            <v>2 S 04 963 55</v>
          </cell>
          <cell r="B1324" t="str">
            <v>-</v>
          </cell>
          <cell r="C1324" t="str">
            <v>Poço de visita - PVI 05 AC/BC</v>
          </cell>
          <cell r="D1324" t="str">
            <v>und</v>
          </cell>
          <cell r="H1324" t="str">
            <v>DNIT 030/2004-ES</v>
          </cell>
        </row>
        <row r="1325">
          <cell r="A1325" t="str">
            <v>2 S 04 963 56</v>
          </cell>
          <cell r="B1325" t="str">
            <v>-</v>
          </cell>
          <cell r="C1325" t="str">
            <v>Poço de visita - PVI 06 AC/BC</v>
          </cell>
          <cell r="D1325" t="str">
            <v>und</v>
          </cell>
          <cell r="H1325" t="str">
            <v>DNIT 030/2004-ES</v>
          </cell>
        </row>
        <row r="1326">
          <cell r="A1326" t="str">
            <v>2 S 04 963 57</v>
          </cell>
          <cell r="B1326" t="str">
            <v>-</v>
          </cell>
          <cell r="C1326" t="str">
            <v>Poço de visita - PVI 07 AC/BC</v>
          </cell>
          <cell r="D1326" t="str">
            <v>und</v>
          </cell>
          <cell r="H1326" t="str">
            <v>DNIT 030/2004-ES</v>
          </cell>
        </row>
        <row r="1327">
          <cell r="A1327" t="str">
            <v>2 S 04 963 58</v>
          </cell>
          <cell r="B1327" t="str">
            <v>-</v>
          </cell>
          <cell r="C1327" t="str">
            <v>Poço de visita - PVI 08 AC/BC</v>
          </cell>
          <cell r="D1327" t="str">
            <v>und</v>
          </cell>
          <cell r="H1327" t="str">
            <v>DNIT 030/2004-ES</v>
          </cell>
        </row>
        <row r="1328">
          <cell r="A1328" t="str">
            <v>2 S 04 963 59</v>
          </cell>
          <cell r="B1328" t="str">
            <v>-</v>
          </cell>
          <cell r="C1328" t="str">
            <v>Poço de visita - PVI 09 AC/BC</v>
          </cell>
          <cell r="D1328" t="str">
            <v>und</v>
          </cell>
          <cell r="H1328" t="str">
            <v>DNIT 030/2004-ES</v>
          </cell>
        </row>
        <row r="1329">
          <cell r="A1329" t="str">
            <v>2 S 04 963 60</v>
          </cell>
          <cell r="B1329" t="str">
            <v>-</v>
          </cell>
          <cell r="C1329" t="str">
            <v>Poço de visita - PVI 10 AC/BC</v>
          </cell>
          <cell r="D1329" t="str">
            <v>und</v>
          </cell>
          <cell r="H1329" t="str">
            <v>DNIT 030/2004-ES</v>
          </cell>
        </row>
        <row r="1330">
          <cell r="A1330" t="str">
            <v>2 S 04 963 61</v>
          </cell>
          <cell r="B1330" t="str">
            <v>-</v>
          </cell>
          <cell r="C1330" t="str">
            <v>Poço de visita - PVI 11 AC/BC</v>
          </cell>
          <cell r="D1330" t="str">
            <v>und</v>
          </cell>
          <cell r="H1330" t="str">
            <v>DNIT 030/2004-ES</v>
          </cell>
        </row>
        <row r="1331">
          <cell r="A1331" t="str">
            <v>2 S 04 963 62</v>
          </cell>
          <cell r="B1331" t="str">
            <v>-</v>
          </cell>
          <cell r="C1331" t="str">
            <v>Poço de visita - PVI 12 AC/BC</v>
          </cell>
          <cell r="D1331" t="str">
            <v>und</v>
          </cell>
          <cell r="H1331" t="str">
            <v>DNIT 030/2004-ES</v>
          </cell>
        </row>
        <row r="1332">
          <cell r="A1332" t="str">
            <v>2 S 04 963 63</v>
          </cell>
          <cell r="B1332" t="str">
            <v>-</v>
          </cell>
          <cell r="C1332" t="str">
            <v>Poço de visita - PVI 13 AC/BC</v>
          </cell>
          <cell r="D1332" t="str">
            <v>und</v>
          </cell>
          <cell r="H1332" t="str">
            <v>DNIT 030/2004-ES</v>
          </cell>
        </row>
        <row r="1333">
          <cell r="A1333" t="str">
            <v>2 S 04 963 64</v>
          </cell>
          <cell r="B1333" t="str">
            <v>-</v>
          </cell>
          <cell r="C1333" t="str">
            <v>Poço de visita - PVI 14 AC/BC</v>
          </cell>
          <cell r="D1333" t="str">
            <v>und</v>
          </cell>
          <cell r="H1333" t="str">
            <v>DNIT 030/2004-ES</v>
          </cell>
        </row>
        <row r="1334">
          <cell r="A1334" t="str">
            <v>2 S 04 963 65</v>
          </cell>
          <cell r="B1334" t="str">
            <v>-</v>
          </cell>
          <cell r="C1334" t="str">
            <v>Poço de visita - PVI 15 AC/BC</v>
          </cell>
          <cell r="D1334" t="str">
            <v>und</v>
          </cell>
          <cell r="H1334" t="str">
            <v>DNIT 030/2004-ES</v>
          </cell>
        </row>
        <row r="1335">
          <cell r="A1335" t="str">
            <v>2 S 04 963 66</v>
          </cell>
          <cell r="B1335" t="str">
            <v>-</v>
          </cell>
          <cell r="C1335" t="str">
            <v>Poço de visita - PVI 16 AC/BC</v>
          </cell>
          <cell r="D1335" t="str">
            <v>und</v>
          </cell>
          <cell r="H1335" t="str">
            <v>DNIT 030/2004-ES</v>
          </cell>
        </row>
        <row r="1336">
          <cell r="A1336" t="str">
            <v>2 S 04 963 67</v>
          </cell>
          <cell r="B1336" t="str">
            <v>-</v>
          </cell>
          <cell r="C1336" t="str">
            <v>Poço de visita - PVI 17 AC/BC</v>
          </cell>
          <cell r="D1336" t="str">
            <v>und</v>
          </cell>
          <cell r="H1336" t="str">
            <v>DNIT 030/2004-ES</v>
          </cell>
        </row>
        <row r="1337">
          <cell r="A1337" t="str">
            <v>2 S 04 963 68</v>
          </cell>
          <cell r="B1337" t="str">
            <v>-</v>
          </cell>
          <cell r="C1337" t="str">
            <v>Poço de visita - PVI 18 AC/BC</v>
          </cell>
          <cell r="D1337" t="str">
            <v>und</v>
          </cell>
          <cell r="H1337" t="str">
            <v>DNIT 030/2004-ES</v>
          </cell>
        </row>
        <row r="1338">
          <cell r="A1338" t="str">
            <v>2 S 04 963 81</v>
          </cell>
          <cell r="B1338" t="str">
            <v>-</v>
          </cell>
          <cell r="C1338" t="str">
            <v>Chaminé dos poços de visita - CPV 01 AC/BC</v>
          </cell>
          <cell r="D1338" t="str">
            <v>und</v>
          </cell>
          <cell r="H1338" t="str">
            <v>DNIT 030/2004-ES</v>
          </cell>
        </row>
        <row r="1339">
          <cell r="A1339" t="str">
            <v>2 S 04 963 82</v>
          </cell>
          <cell r="B1339" t="str">
            <v>-</v>
          </cell>
          <cell r="C1339" t="str">
            <v>Chaminé dos poços de visita - CPV 02 AC/BC</v>
          </cell>
          <cell r="D1339" t="str">
            <v>und</v>
          </cell>
          <cell r="H1339" t="str">
            <v>DNIT 030/2004-ES</v>
          </cell>
        </row>
        <row r="1340">
          <cell r="A1340" t="str">
            <v>2 S 04 963 83</v>
          </cell>
          <cell r="B1340" t="str">
            <v>-</v>
          </cell>
          <cell r="C1340" t="str">
            <v>Chaminé dos poços de visita - CPV 03 AC/BC</v>
          </cell>
          <cell r="D1340" t="str">
            <v>und</v>
          </cell>
          <cell r="H1340" t="str">
            <v>DNIT 030/2004-ES</v>
          </cell>
        </row>
        <row r="1341">
          <cell r="A1341" t="str">
            <v>2 S 04 963 84</v>
          </cell>
          <cell r="B1341" t="str">
            <v>-</v>
          </cell>
          <cell r="C1341" t="str">
            <v>Chaminé dos poços de visita - CPV 04 AC/BC</v>
          </cell>
          <cell r="D1341" t="str">
            <v>und</v>
          </cell>
          <cell r="H1341" t="str">
            <v>DNIT 030/2004-ES</v>
          </cell>
        </row>
        <row r="1342">
          <cell r="A1342" t="str">
            <v>2 S 04 963 85</v>
          </cell>
          <cell r="B1342" t="str">
            <v>-</v>
          </cell>
          <cell r="C1342" t="str">
            <v>Chaminé dos poços de visita - CPV 05 AC/BC</v>
          </cell>
          <cell r="D1342" t="str">
            <v>und</v>
          </cell>
          <cell r="H1342" t="str">
            <v>DNIT 030/2004-ES</v>
          </cell>
        </row>
        <row r="1343">
          <cell r="A1343" t="str">
            <v>2 S 04 963 86</v>
          </cell>
          <cell r="B1343" t="str">
            <v>-</v>
          </cell>
          <cell r="C1343" t="str">
            <v>Chaminé dos poços de visita - CPV 06 AC/BC</v>
          </cell>
          <cell r="D1343" t="str">
            <v>und</v>
          </cell>
          <cell r="H1343" t="str">
            <v>DNIT 030/2004-ES</v>
          </cell>
        </row>
        <row r="1344">
          <cell r="A1344" t="str">
            <v>2 S 04 963 87</v>
          </cell>
          <cell r="B1344" t="str">
            <v>-</v>
          </cell>
          <cell r="C1344" t="str">
            <v>Chaminé dos poços de visita - CPV 07 AC/BC</v>
          </cell>
          <cell r="D1344" t="str">
            <v>und</v>
          </cell>
          <cell r="H1344" t="str">
            <v>DNIT 030/2004-ES</v>
          </cell>
        </row>
        <row r="1345">
          <cell r="A1345" t="str">
            <v>2 S 04 964 01</v>
          </cell>
          <cell r="B1345" t="str">
            <v>-</v>
          </cell>
          <cell r="C1345" t="str">
            <v>Tubulação de drenagem urbana - D=0,40 m s/ berço</v>
          </cell>
          <cell r="D1345" t="str">
            <v>m</v>
          </cell>
          <cell r="H1345" t="str">
            <v>DNIT 030/2004-ES</v>
          </cell>
        </row>
        <row r="1346">
          <cell r="A1346" t="str">
            <v>2 S 04 964 02</v>
          </cell>
          <cell r="B1346" t="str">
            <v>-</v>
          </cell>
          <cell r="C1346" t="str">
            <v>Tubulação de drenagem urbana - D=0,60 m s/ berço</v>
          </cell>
          <cell r="D1346" t="str">
            <v>m</v>
          </cell>
          <cell r="H1346" t="str">
            <v>DNIT 030/2004-ES</v>
          </cell>
        </row>
        <row r="1347">
          <cell r="A1347" t="str">
            <v>2 S 04 964 03</v>
          </cell>
          <cell r="B1347" t="str">
            <v>-</v>
          </cell>
          <cell r="C1347" t="str">
            <v>Tubulação de drenagem urbana - D=0,80 m s/ berço</v>
          </cell>
          <cell r="D1347" t="str">
            <v>m</v>
          </cell>
          <cell r="H1347" t="str">
            <v>DNIT 030/2004-ES</v>
          </cell>
        </row>
        <row r="1348">
          <cell r="A1348" t="str">
            <v>2 S 04 964 04</v>
          </cell>
          <cell r="B1348" t="str">
            <v>-</v>
          </cell>
          <cell r="C1348" t="str">
            <v>Tubulação de drenagem urbana - D=1,00 m s/ berço</v>
          </cell>
          <cell r="D1348" t="str">
            <v>m</v>
          </cell>
          <cell r="H1348" t="str">
            <v>DNIT 030/2004-ES</v>
          </cell>
        </row>
        <row r="1349">
          <cell r="A1349" t="str">
            <v>2 S 04 964 05</v>
          </cell>
          <cell r="B1349" t="str">
            <v>-</v>
          </cell>
          <cell r="C1349" t="str">
            <v>Tubulação de drenagem urbana - D=1,20 m s/ berço</v>
          </cell>
          <cell r="D1349" t="str">
            <v>m</v>
          </cell>
          <cell r="H1349" t="str">
            <v>DNIT 030/2004-ES</v>
          </cell>
        </row>
        <row r="1350">
          <cell r="A1350" t="str">
            <v>2 S 04 964 06</v>
          </cell>
          <cell r="B1350" t="str">
            <v>-</v>
          </cell>
          <cell r="C1350" t="str">
            <v>Tubulação de drenagem urbana - D=1,50 m s/ berço</v>
          </cell>
          <cell r="D1350" t="str">
            <v>m</v>
          </cell>
          <cell r="H1350" t="str">
            <v>DNIT 030/2004-ES</v>
          </cell>
        </row>
        <row r="1351">
          <cell r="A1351" t="str">
            <v>2 S 04 964 51</v>
          </cell>
          <cell r="B1351" t="str">
            <v>-</v>
          </cell>
          <cell r="C1351" t="str">
            <v>Tubulação de drenagem urbana-D=0,40m s/berço AC/BC</v>
          </cell>
          <cell r="D1351" t="str">
            <v>m</v>
          </cell>
          <cell r="H1351" t="str">
            <v>DNIT 030/2004-ES</v>
          </cell>
        </row>
        <row r="1352">
          <cell r="A1352" t="str">
            <v>2 S 04 964 52</v>
          </cell>
          <cell r="B1352" t="str">
            <v>-</v>
          </cell>
          <cell r="C1352" t="str">
            <v>Tubulação de drenagem urbana-D=0,60m s/berço AC/BC</v>
          </cell>
          <cell r="D1352" t="str">
            <v>m</v>
          </cell>
          <cell r="H1352" t="str">
            <v>DNIT 030/2004-ES</v>
          </cell>
        </row>
        <row r="1353">
          <cell r="A1353" t="str">
            <v>2 S 04 964 53</v>
          </cell>
          <cell r="B1353" t="str">
            <v>-</v>
          </cell>
          <cell r="C1353" t="str">
            <v>Tubulação de drenagem urbana-D=0,80m s/berço AC/BC</v>
          </cell>
          <cell r="D1353" t="str">
            <v>m</v>
          </cell>
          <cell r="H1353" t="str">
            <v>DNIT 030/2004-ES</v>
          </cell>
        </row>
        <row r="1354">
          <cell r="A1354" t="str">
            <v>2 S 04 964 54</v>
          </cell>
          <cell r="B1354" t="str">
            <v>-</v>
          </cell>
          <cell r="C1354" t="str">
            <v>Tubulação de drenagem urbana-D=1,00m s/berço AC/BC</v>
          </cell>
          <cell r="D1354" t="str">
            <v>m</v>
          </cell>
          <cell r="H1354" t="str">
            <v>DNIT 030/2004-ES</v>
          </cell>
        </row>
        <row r="1355">
          <cell r="A1355" t="str">
            <v>2 S 04 964 55</v>
          </cell>
          <cell r="B1355" t="str">
            <v>-</v>
          </cell>
          <cell r="C1355" t="str">
            <v>Tubulação de drenagem urbana-D=1,20m s/berço AC/BC</v>
          </cell>
          <cell r="D1355" t="str">
            <v>m</v>
          </cell>
          <cell r="H1355" t="str">
            <v>DNIT 030/2004-ES</v>
          </cell>
        </row>
        <row r="1356">
          <cell r="A1356" t="str">
            <v>2 S 04 964 56</v>
          </cell>
          <cell r="B1356" t="str">
            <v>-</v>
          </cell>
          <cell r="C1356" t="str">
            <v>Tubulação de drenagem urbana-D=1,50m s/berço AC/BC</v>
          </cell>
          <cell r="D1356" t="str">
            <v>m</v>
          </cell>
          <cell r="H1356" t="str">
            <v>DNIT 030/2004-ES</v>
          </cell>
        </row>
        <row r="1357">
          <cell r="A1357" t="str">
            <v>2 S 04 990 01</v>
          </cell>
          <cell r="B1357" t="str">
            <v>-</v>
          </cell>
          <cell r="C1357" t="str">
            <v>Transposição de segmento de sarjetas - TSS 01</v>
          </cell>
          <cell r="D1357" t="str">
            <v>m</v>
          </cell>
          <cell r="H1357" t="str">
            <v>DNIT 019/2004-ES</v>
          </cell>
        </row>
        <row r="1358">
          <cell r="A1358" t="str">
            <v>2 S 04 990 02</v>
          </cell>
          <cell r="B1358" t="str">
            <v>-</v>
          </cell>
          <cell r="C1358" t="str">
            <v>Transposição de segmento de sarjetas - TSS 02</v>
          </cell>
          <cell r="D1358" t="str">
            <v>m</v>
          </cell>
          <cell r="H1358" t="str">
            <v>DNIT 019/2004-ES</v>
          </cell>
        </row>
        <row r="1359">
          <cell r="A1359" t="str">
            <v>2 S 04 990 03</v>
          </cell>
          <cell r="B1359" t="str">
            <v>-</v>
          </cell>
          <cell r="C1359" t="str">
            <v>Transposição de segmento de sarjetas - TSS 03</v>
          </cell>
          <cell r="D1359" t="str">
            <v>m</v>
          </cell>
          <cell r="H1359" t="str">
            <v>DNIT 019/2004-ES</v>
          </cell>
        </row>
        <row r="1360">
          <cell r="A1360" t="str">
            <v>2 S 04 990 04</v>
          </cell>
          <cell r="B1360" t="str">
            <v>-</v>
          </cell>
          <cell r="C1360" t="str">
            <v>Transposição de segmento de sarjetas - TSS 04</v>
          </cell>
          <cell r="D1360" t="str">
            <v>m</v>
          </cell>
          <cell r="H1360" t="str">
            <v>DNIT 019/2004-ES</v>
          </cell>
        </row>
        <row r="1361">
          <cell r="A1361" t="str">
            <v>2 S 04 990 05</v>
          </cell>
          <cell r="B1361" t="str">
            <v>-</v>
          </cell>
          <cell r="C1361" t="str">
            <v>Transposição de segmento de sarjetas - TSS 05</v>
          </cell>
          <cell r="D1361" t="str">
            <v>m</v>
          </cell>
          <cell r="H1361" t="str">
            <v>DNIT 019/2004-ES</v>
          </cell>
        </row>
        <row r="1362">
          <cell r="A1362" t="str">
            <v>2 S 04 990 06</v>
          </cell>
          <cell r="B1362" t="str">
            <v>-</v>
          </cell>
          <cell r="C1362" t="str">
            <v>Transposição de segmento de sarjetas - TSS 06</v>
          </cell>
          <cell r="D1362" t="str">
            <v>m</v>
          </cell>
          <cell r="H1362" t="str">
            <v>DNIT 019/2004-ES</v>
          </cell>
        </row>
        <row r="1363">
          <cell r="A1363" t="str">
            <v>2 S 04 990 51</v>
          </cell>
          <cell r="B1363" t="str">
            <v>-</v>
          </cell>
          <cell r="C1363" t="str">
            <v>Transposição de segmentos de sarjetas-TSS 01 AC/BC</v>
          </cell>
          <cell r="D1363" t="str">
            <v>m</v>
          </cell>
          <cell r="H1363" t="str">
            <v>DNIT 019/2004-ES</v>
          </cell>
        </row>
        <row r="1364">
          <cell r="A1364" t="str">
            <v>2 S 04 990 52</v>
          </cell>
          <cell r="B1364" t="str">
            <v>-</v>
          </cell>
          <cell r="C1364" t="str">
            <v>Transposição de segmentos de sarjetas-TSS 02 AC/BC</v>
          </cell>
          <cell r="D1364" t="str">
            <v>m</v>
          </cell>
          <cell r="H1364" t="str">
            <v>DNIT 019/2004-ES</v>
          </cell>
        </row>
        <row r="1365">
          <cell r="A1365" t="str">
            <v>2 S 04 990 53</v>
          </cell>
          <cell r="B1365" t="str">
            <v>-</v>
          </cell>
          <cell r="C1365" t="str">
            <v>Transposição de segmento de sarjetas-TSS 03 AC/BC</v>
          </cell>
          <cell r="D1365" t="str">
            <v>m</v>
          </cell>
          <cell r="H1365" t="str">
            <v>DNIT 019/2004-ES</v>
          </cell>
        </row>
        <row r="1366">
          <cell r="A1366" t="str">
            <v>2 S 04 990 54</v>
          </cell>
          <cell r="B1366" t="str">
            <v>-</v>
          </cell>
          <cell r="C1366" t="str">
            <v>Transposição de segmento de sarjetas-TSS 04 AC/BC</v>
          </cell>
          <cell r="D1366" t="str">
            <v>m</v>
          </cell>
          <cell r="H1366" t="str">
            <v>DNIT 019/2004-ES</v>
          </cell>
        </row>
        <row r="1367">
          <cell r="A1367" t="str">
            <v>2 S 04 990 55</v>
          </cell>
          <cell r="B1367" t="str">
            <v>-</v>
          </cell>
          <cell r="C1367" t="str">
            <v>Transposição de segmento de sarjetas-TSS 05 AC/BC</v>
          </cell>
          <cell r="D1367" t="str">
            <v>m</v>
          </cell>
          <cell r="H1367" t="str">
            <v>DNIT 019/2004-ES</v>
          </cell>
        </row>
        <row r="1368">
          <cell r="A1368" t="str">
            <v>2 S 04 990 56</v>
          </cell>
          <cell r="B1368" t="str">
            <v>-</v>
          </cell>
          <cell r="C1368" t="str">
            <v>Transposição de segmento de sarjetas-TSS 06 AC/BC</v>
          </cell>
          <cell r="D1368" t="str">
            <v>m</v>
          </cell>
          <cell r="H1368" t="str">
            <v>DNIT 019/2004-ES</v>
          </cell>
        </row>
        <row r="1369">
          <cell r="A1369" t="str">
            <v>2 S 04 991 01</v>
          </cell>
          <cell r="B1369" t="str">
            <v>-</v>
          </cell>
          <cell r="C1369" t="str">
            <v>Tampa concr. p/caixa colet. (4 nervuras) - TCC 01</v>
          </cell>
          <cell r="D1369" t="str">
            <v>und</v>
          </cell>
          <cell r="H1369" t="str">
            <v>DNIT 026/2004-ES</v>
          </cell>
        </row>
        <row r="1370">
          <cell r="A1370" t="str">
            <v>2 S 04 991 02</v>
          </cell>
          <cell r="B1370" t="str">
            <v>-</v>
          </cell>
          <cell r="C1370" t="str">
            <v>Tampa de ferro p/ caixa coletora - TCC 02</v>
          </cell>
          <cell r="D1370" t="str">
            <v>und</v>
          </cell>
          <cell r="H1370" t="str">
            <v>DNIT 026/2004-ES</v>
          </cell>
        </row>
        <row r="1371">
          <cell r="A1371" t="str">
            <v>2 S 04 991 51</v>
          </cell>
          <cell r="B1371" t="str">
            <v>-</v>
          </cell>
          <cell r="C1371" t="str">
            <v>Tampa concr.p/caixa colet(4 nervuras)-TCC 01 AC/BC</v>
          </cell>
          <cell r="D1371" t="str">
            <v>und</v>
          </cell>
          <cell r="H1371" t="str">
            <v>DNIT 026/2004-ES</v>
          </cell>
        </row>
        <row r="1372">
          <cell r="A1372" t="str">
            <v>2 S 04 999 03</v>
          </cell>
          <cell r="B1372" t="str">
            <v>-</v>
          </cell>
          <cell r="C1372" t="str">
            <v>Escoramento de bueiros celulares</v>
          </cell>
          <cell r="D1372" t="str">
            <v>m³</v>
          </cell>
        </row>
        <row r="1373">
          <cell r="A1373" t="str">
            <v>2 S 04 999 06</v>
          </cell>
          <cell r="B1373" t="str">
            <v>-</v>
          </cell>
          <cell r="C1373" t="str">
            <v>Solo local / selo de argila apiloado</v>
          </cell>
          <cell r="D1373" t="str">
            <v>m³</v>
          </cell>
        </row>
        <row r="1374">
          <cell r="A1374" t="str">
            <v>2 S 04 999 07</v>
          </cell>
          <cell r="B1374" t="str">
            <v>-</v>
          </cell>
          <cell r="C1374" t="str">
            <v>Lastro de brita</v>
          </cell>
          <cell r="D1374" t="str">
            <v>m³</v>
          </cell>
        </row>
        <row r="1375">
          <cell r="A1375" t="str">
            <v>2 S 04 999 57</v>
          </cell>
          <cell r="B1375" t="str">
            <v>-</v>
          </cell>
          <cell r="C1375" t="str">
            <v>Lastro de brita BC</v>
          </cell>
          <cell r="D1375" t="str">
            <v>m³</v>
          </cell>
        </row>
        <row r="1376">
          <cell r="A1376" t="str">
            <v>2 S 05 000 06</v>
          </cell>
          <cell r="B1376" t="str">
            <v>-</v>
          </cell>
          <cell r="C1376" t="str">
            <v>Calha metálica semi-circular D=0,40 m</v>
          </cell>
          <cell r="D1376" t="str">
            <v>m</v>
          </cell>
        </row>
        <row r="1377">
          <cell r="A1377" t="str">
            <v>2 S 05 000 09</v>
          </cell>
          <cell r="B1377" t="str">
            <v>-</v>
          </cell>
          <cell r="C1377" t="str">
            <v>Dentes para bueiros simples D=0,60 m</v>
          </cell>
          <cell r="D1377" t="str">
            <v>und</v>
          </cell>
        </row>
        <row r="1378">
          <cell r="A1378" t="str">
            <v>2 S 05 000 10</v>
          </cell>
          <cell r="B1378" t="str">
            <v>-</v>
          </cell>
          <cell r="C1378" t="str">
            <v>Dentes para bueiros simples D=0,80 m</v>
          </cell>
          <cell r="D1378" t="str">
            <v>und</v>
          </cell>
        </row>
        <row r="1379">
          <cell r="A1379" t="str">
            <v>2 S 05 000 11</v>
          </cell>
          <cell r="B1379" t="str">
            <v>-</v>
          </cell>
          <cell r="C1379" t="str">
            <v>Dentes para bueiros simples D=1,00 m</v>
          </cell>
          <cell r="D1379" t="str">
            <v>und</v>
          </cell>
        </row>
        <row r="1380">
          <cell r="A1380" t="str">
            <v>2 S 05 000 12</v>
          </cell>
          <cell r="B1380" t="str">
            <v>-</v>
          </cell>
          <cell r="C1380" t="str">
            <v>Dentes para bueiros simples D=1,20 m</v>
          </cell>
          <cell r="D1380" t="str">
            <v>und</v>
          </cell>
        </row>
        <row r="1381">
          <cell r="A1381" t="str">
            <v>2 S 05 000 13</v>
          </cell>
          <cell r="B1381" t="str">
            <v>-</v>
          </cell>
          <cell r="C1381" t="str">
            <v>Dentes para bueiros simples D=1,50 m</v>
          </cell>
          <cell r="D1381" t="str">
            <v>und</v>
          </cell>
        </row>
        <row r="1382">
          <cell r="A1382" t="str">
            <v>2 S 05 000 14</v>
          </cell>
          <cell r="B1382" t="str">
            <v>-</v>
          </cell>
          <cell r="C1382" t="str">
            <v>Dentes para bueiros duplos D=1,00 m</v>
          </cell>
          <cell r="D1382" t="str">
            <v>und</v>
          </cell>
        </row>
        <row r="1383">
          <cell r="A1383" t="str">
            <v>2 S 05 000 15</v>
          </cell>
          <cell r="B1383" t="str">
            <v>-</v>
          </cell>
          <cell r="C1383" t="str">
            <v>Dentes para bueiros duplos D=1,20 m</v>
          </cell>
          <cell r="D1383" t="str">
            <v>und</v>
          </cell>
        </row>
        <row r="1384">
          <cell r="A1384" t="str">
            <v>2 S 05 000 16</v>
          </cell>
          <cell r="B1384" t="str">
            <v>-</v>
          </cell>
          <cell r="C1384" t="str">
            <v>Dentes para bueiros duplos D=1,50 m</v>
          </cell>
          <cell r="D1384" t="str">
            <v>und</v>
          </cell>
        </row>
        <row r="1385">
          <cell r="A1385" t="str">
            <v>2 S 05 000 17</v>
          </cell>
          <cell r="B1385" t="str">
            <v>-</v>
          </cell>
          <cell r="C1385" t="str">
            <v>Dentes para bueiros triplos D=1,00 m</v>
          </cell>
          <cell r="D1385" t="str">
            <v>und</v>
          </cell>
        </row>
        <row r="1386">
          <cell r="A1386" t="str">
            <v>2 S 05 000 18</v>
          </cell>
          <cell r="B1386" t="str">
            <v>-</v>
          </cell>
          <cell r="C1386" t="str">
            <v>Dentes para bueiros triplos D=1,20</v>
          </cell>
          <cell r="D1386" t="str">
            <v>und</v>
          </cell>
        </row>
        <row r="1387">
          <cell r="A1387" t="str">
            <v>2 S 05 000 19</v>
          </cell>
          <cell r="B1387" t="str">
            <v>-</v>
          </cell>
          <cell r="C1387" t="str">
            <v>Dentes para bueiros triplos D=1,50 m</v>
          </cell>
          <cell r="D1387" t="str">
            <v>und</v>
          </cell>
        </row>
        <row r="1388">
          <cell r="A1388" t="str">
            <v>2 S 05 000 59</v>
          </cell>
          <cell r="B1388" t="str">
            <v>-</v>
          </cell>
          <cell r="C1388" t="str">
            <v>Dentes para bueiros simples D=0,60 m AC/BC/PC</v>
          </cell>
          <cell r="D1388" t="str">
            <v>und</v>
          </cell>
        </row>
        <row r="1389">
          <cell r="A1389" t="str">
            <v>2 S 05 000 60</v>
          </cell>
          <cell r="B1389" t="str">
            <v>-</v>
          </cell>
          <cell r="C1389" t="str">
            <v>Dentes para bueiros simples D=0,80 m AC/BC/PC</v>
          </cell>
          <cell r="D1389" t="str">
            <v>und</v>
          </cell>
        </row>
        <row r="1390">
          <cell r="A1390" t="str">
            <v>2 S 05 000 61</v>
          </cell>
          <cell r="B1390" t="str">
            <v>-</v>
          </cell>
          <cell r="C1390" t="str">
            <v>Dentes para bueiros simples D=1,00 m AC/BC/PC</v>
          </cell>
          <cell r="D1390" t="str">
            <v>und</v>
          </cell>
        </row>
        <row r="1391">
          <cell r="A1391" t="str">
            <v>2 S 05 000 62</v>
          </cell>
          <cell r="B1391" t="str">
            <v>-</v>
          </cell>
          <cell r="C1391" t="str">
            <v>Dentes para bueiros simples D=1,20 m AC/BC/PC</v>
          </cell>
          <cell r="D1391" t="str">
            <v>und</v>
          </cell>
        </row>
        <row r="1392">
          <cell r="A1392" t="str">
            <v>2 S 05 000 63</v>
          </cell>
          <cell r="B1392" t="str">
            <v>-</v>
          </cell>
          <cell r="C1392" t="str">
            <v>Dentes para bueiros simples D=1,50 m AC/BC/PC</v>
          </cell>
          <cell r="D1392" t="str">
            <v>und</v>
          </cell>
        </row>
        <row r="1393">
          <cell r="A1393" t="str">
            <v>2 S 05 000 64</v>
          </cell>
          <cell r="B1393" t="str">
            <v>-</v>
          </cell>
          <cell r="C1393" t="str">
            <v>Dentes para bueiros duplos D=1,00 m AC/BC/PC</v>
          </cell>
          <cell r="D1393" t="str">
            <v>und</v>
          </cell>
        </row>
        <row r="1394">
          <cell r="A1394" t="str">
            <v>2 S 05 000 65</v>
          </cell>
          <cell r="B1394" t="str">
            <v>-</v>
          </cell>
          <cell r="C1394" t="str">
            <v>Dentes para bueiros duplos D=1,20 m AC/BC/PC</v>
          </cell>
          <cell r="D1394" t="str">
            <v>und</v>
          </cell>
        </row>
        <row r="1395">
          <cell r="A1395" t="str">
            <v>2 S 05 000 66</v>
          </cell>
          <cell r="B1395" t="str">
            <v>-</v>
          </cell>
          <cell r="C1395" t="str">
            <v>Dentes para bueiros duplos D=1,50 m AC/BC/PC</v>
          </cell>
          <cell r="D1395" t="str">
            <v>und</v>
          </cell>
        </row>
        <row r="1396">
          <cell r="A1396" t="str">
            <v>2 S 05 000 67</v>
          </cell>
          <cell r="B1396" t="str">
            <v>-</v>
          </cell>
          <cell r="C1396" t="str">
            <v>Dentes para bueiros triplos D=1,00 m AC/BC/PC</v>
          </cell>
          <cell r="D1396" t="str">
            <v>und</v>
          </cell>
        </row>
        <row r="1397">
          <cell r="A1397" t="str">
            <v>2 S 05 000 68</v>
          </cell>
          <cell r="B1397" t="str">
            <v>-</v>
          </cell>
          <cell r="C1397" t="str">
            <v>Dentes para bueiros triplos D=1,20 AC/BC/PC</v>
          </cell>
          <cell r="D1397" t="str">
            <v>und</v>
          </cell>
        </row>
        <row r="1398">
          <cell r="A1398" t="str">
            <v>2 S 05 000 69</v>
          </cell>
          <cell r="B1398" t="str">
            <v>-</v>
          </cell>
          <cell r="C1398" t="str">
            <v>Dentes para bueiros triplos D=1,50 m AC/BC/PC</v>
          </cell>
          <cell r="D1398" t="str">
            <v>und</v>
          </cell>
        </row>
        <row r="1399">
          <cell r="A1399" t="str">
            <v>2 S 05 100 00</v>
          </cell>
          <cell r="B1399" t="str">
            <v>-</v>
          </cell>
          <cell r="C1399" t="str">
            <v>Enleivamento</v>
          </cell>
          <cell r="D1399" t="str">
            <v>m²</v>
          </cell>
          <cell r="H1399" t="str">
            <v>DNER-ES-341/97</v>
          </cell>
        </row>
        <row r="1400">
          <cell r="A1400" t="str">
            <v>2 S 05 102 00</v>
          </cell>
          <cell r="B1400" t="str">
            <v>-</v>
          </cell>
          <cell r="C1400" t="str">
            <v>Hidrossemeadura</v>
          </cell>
          <cell r="D1400" t="str">
            <v>m²</v>
          </cell>
          <cell r="H1400" t="str">
            <v>DNER-ES-341/97</v>
          </cell>
        </row>
        <row r="1401">
          <cell r="A1401" t="str">
            <v>2 S 05 300 01</v>
          </cell>
          <cell r="B1401" t="str">
            <v>-</v>
          </cell>
          <cell r="C1401" t="str">
            <v>Alvenaria de pedra arrumada</v>
          </cell>
          <cell r="D1401" t="str">
            <v>m³</v>
          </cell>
        </row>
        <row r="1402">
          <cell r="A1402" t="str">
            <v>2 S 05 300 02</v>
          </cell>
          <cell r="B1402" t="str">
            <v>-</v>
          </cell>
          <cell r="C1402" t="str">
            <v>Enrocamento de pedra jogada</v>
          </cell>
          <cell r="D1402" t="str">
            <v>m³</v>
          </cell>
        </row>
        <row r="1403">
          <cell r="A1403" t="str">
            <v>2 S 05 301 00</v>
          </cell>
          <cell r="B1403" t="str">
            <v>-</v>
          </cell>
          <cell r="C1403" t="str">
            <v>Alvenaria de pedra argamassada</v>
          </cell>
          <cell r="D1403" t="str">
            <v>m³</v>
          </cell>
        </row>
        <row r="1404">
          <cell r="A1404" t="str">
            <v>2 S 05 301 01</v>
          </cell>
          <cell r="B1404" t="str">
            <v>-</v>
          </cell>
          <cell r="C1404" t="str">
            <v>Alvenaria tijolos de 20 cm de espessura</v>
          </cell>
          <cell r="D1404" t="str">
            <v>m²</v>
          </cell>
        </row>
        <row r="1405">
          <cell r="A1405" t="str">
            <v>2 S 05 301 50</v>
          </cell>
          <cell r="B1405" t="str">
            <v>-</v>
          </cell>
          <cell r="C1405" t="str">
            <v>Alvenaria de pedra argamassada AC/BC/PC</v>
          </cell>
          <cell r="D1405" t="str">
            <v>m³</v>
          </cell>
        </row>
        <row r="1406">
          <cell r="A1406" t="str">
            <v>2 S 05 301 51</v>
          </cell>
          <cell r="B1406" t="str">
            <v>-</v>
          </cell>
          <cell r="C1406" t="str">
            <v>Alvenaria tijolos de 0,20 cm de espessura AC</v>
          </cell>
          <cell r="D1406" t="str">
            <v>m²</v>
          </cell>
        </row>
        <row r="1407">
          <cell r="A1407" t="str">
            <v>2 S 05 302 01</v>
          </cell>
          <cell r="B1407" t="str">
            <v>-</v>
          </cell>
          <cell r="C1407" t="str">
            <v>Muro gabião tipo caixa</v>
          </cell>
          <cell r="D1407" t="str">
            <v>m³</v>
          </cell>
        </row>
        <row r="1408">
          <cell r="A1408" t="str">
            <v>2 S 05 303 01</v>
          </cell>
          <cell r="B1408" t="str">
            <v>-</v>
          </cell>
          <cell r="C1408" t="str">
            <v>Terra armada - ECE - greide 0,0&lt;h&lt;6,00m</v>
          </cell>
          <cell r="D1408" t="str">
            <v>m²</v>
          </cell>
        </row>
        <row r="1409">
          <cell r="A1409" t="str">
            <v>2 S 05 303 02</v>
          </cell>
          <cell r="B1409" t="str">
            <v>-</v>
          </cell>
          <cell r="C1409" t="str">
            <v>Terra armada - ECE - greide 6,0&lt;h&lt;9,00m</v>
          </cell>
          <cell r="D1409" t="str">
            <v>m²</v>
          </cell>
        </row>
        <row r="1410">
          <cell r="A1410" t="str">
            <v>2 S 05 303 03</v>
          </cell>
          <cell r="B1410" t="str">
            <v>-</v>
          </cell>
          <cell r="C1410" t="str">
            <v>Terra armada - ECE - greide 9,0&lt;h&lt;12,00m</v>
          </cell>
          <cell r="D1410" t="str">
            <v>m²</v>
          </cell>
        </row>
        <row r="1411">
          <cell r="A1411" t="str">
            <v>2 S 05 303 04</v>
          </cell>
          <cell r="B1411" t="str">
            <v>-</v>
          </cell>
          <cell r="C1411" t="str">
            <v>Terra armada - ECE - pé de talude 0,0&lt;h&lt;6,00m</v>
          </cell>
          <cell r="D1411" t="str">
            <v>m²</v>
          </cell>
        </row>
        <row r="1412">
          <cell r="A1412" t="str">
            <v>2 S 05 303 05</v>
          </cell>
          <cell r="B1412" t="str">
            <v>-</v>
          </cell>
          <cell r="C1412" t="str">
            <v>Terra armada - ECE - pé de talude 6,0&lt;h&lt;9,00m</v>
          </cell>
          <cell r="D1412" t="str">
            <v>m²</v>
          </cell>
        </row>
        <row r="1413">
          <cell r="A1413" t="str">
            <v>2 S 05 303 06</v>
          </cell>
          <cell r="B1413" t="str">
            <v>-</v>
          </cell>
          <cell r="C1413" t="str">
            <v>Terra armada - ECE - pé de talude 9,0&lt;h&lt;12,00m</v>
          </cell>
          <cell r="D1413" t="str">
            <v>m²</v>
          </cell>
        </row>
        <row r="1414">
          <cell r="A1414" t="str">
            <v>2 S 05 303 07</v>
          </cell>
          <cell r="B1414" t="str">
            <v>-</v>
          </cell>
          <cell r="C1414" t="str">
            <v>Terra armada - ECE - encontro portante 0,0&lt;h&lt;6,00m</v>
          </cell>
          <cell r="D1414" t="str">
            <v>m²</v>
          </cell>
        </row>
        <row r="1415">
          <cell r="A1415" t="str">
            <v>2 S 05 303 08</v>
          </cell>
          <cell r="B1415" t="str">
            <v>-</v>
          </cell>
          <cell r="C1415" t="str">
            <v>Terra armada - ECE - encontro portante 6,0&lt;h&lt;9,00m</v>
          </cell>
          <cell r="D1415" t="str">
            <v>m²</v>
          </cell>
        </row>
        <row r="1416">
          <cell r="A1416" t="str">
            <v>2 S 05 303 09</v>
          </cell>
          <cell r="B1416" t="str">
            <v>-</v>
          </cell>
          <cell r="C1416" t="str">
            <v>Escamas de concreto armado para terra armada</v>
          </cell>
          <cell r="D1416" t="str">
            <v>m³</v>
          </cell>
        </row>
        <row r="1417">
          <cell r="A1417" t="str">
            <v>2 S 05 303 10</v>
          </cell>
          <cell r="B1417" t="str">
            <v>-</v>
          </cell>
          <cell r="C1417" t="str">
            <v>Concr. soleira e arremates de maciço terra armada</v>
          </cell>
          <cell r="D1417" t="str">
            <v>m³</v>
          </cell>
        </row>
        <row r="1418">
          <cell r="A1418" t="str">
            <v>2 S 05 303 11</v>
          </cell>
          <cell r="B1418" t="str">
            <v>-</v>
          </cell>
          <cell r="C1418" t="str">
            <v>Montagem de maciço terra armada</v>
          </cell>
          <cell r="D1418" t="str">
            <v>m²</v>
          </cell>
        </row>
        <row r="1419">
          <cell r="A1419" t="str">
            <v>2 S 05 303 59</v>
          </cell>
          <cell r="B1419" t="str">
            <v>-</v>
          </cell>
          <cell r="C1419" t="str">
            <v>Escamas de concr.armado para terra armada AC/BC</v>
          </cell>
          <cell r="D1419" t="str">
            <v>m³</v>
          </cell>
        </row>
        <row r="1420">
          <cell r="A1420" t="str">
            <v>2 S 05 303 60</v>
          </cell>
          <cell r="B1420" t="str">
            <v>-</v>
          </cell>
          <cell r="C1420" t="str">
            <v>Concr.soleira/arremates de maciço terra arm.AC/BC</v>
          </cell>
          <cell r="D1420" t="str">
            <v>m³</v>
          </cell>
        </row>
        <row r="1421">
          <cell r="A1421" t="str">
            <v>2 S 05 340 01</v>
          </cell>
          <cell r="B1421" t="str">
            <v>-</v>
          </cell>
          <cell r="C1421" t="str">
            <v>Execução cortina atirantada conc.armado fck=15 MPa</v>
          </cell>
          <cell r="D1421" t="str">
            <v>m²</v>
          </cell>
        </row>
        <row r="1422">
          <cell r="A1422" t="str">
            <v>2 S 05 340 51</v>
          </cell>
          <cell r="B1422" t="str">
            <v>-</v>
          </cell>
          <cell r="C1422" t="str">
            <v>Exec.cortina atirantada concr.arm.fck=15 MPa AC/BC</v>
          </cell>
          <cell r="D1422" t="str">
            <v>m³</v>
          </cell>
        </row>
        <row r="1423">
          <cell r="A1423" t="str">
            <v>2 S 05 900 01</v>
          </cell>
          <cell r="B1423" t="str">
            <v>-</v>
          </cell>
          <cell r="C1423" t="str">
            <v>Tirante protendido p/ cort. aço st 85/105 D= 32mm</v>
          </cell>
          <cell r="D1423" t="str">
            <v>m</v>
          </cell>
        </row>
        <row r="1424">
          <cell r="A1424" t="str">
            <v>2 S 06 210 01</v>
          </cell>
          <cell r="B1424" t="str">
            <v>-</v>
          </cell>
          <cell r="C1424" t="str">
            <v>Pórtico metálico</v>
          </cell>
          <cell r="D1424" t="str">
            <v>und</v>
          </cell>
        </row>
        <row r="1425">
          <cell r="A1425" t="str">
            <v>2 S 06 210 51</v>
          </cell>
          <cell r="B1425" t="str">
            <v>-</v>
          </cell>
          <cell r="C1425" t="str">
            <v>Pórtico metálico AC/BC</v>
          </cell>
          <cell r="D1425" t="str">
            <v>und</v>
          </cell>
        </row>
        <row r="1426">
          <cell r="A1426" t="str">
            <v>2 S 06 400 01</v>
          </cell>
          <cell r="B1426" t="str">
            <v>-</v>
          </cell>
          <cell r="C1426" t="str">
            <v>Cerca arame farp. c/ mourão concr. seção quadrada</v>
          </cell>
          <cell r="D1426" t="str">
            <v>m</v>
          </cell>
        </row>
        <row r="1427">
          <cell r="A1427" t="str">
            <v>2 S 06 400 02</v>
          </cell>
          <cell r="B1427" t="str">
            <v>-</v>
          </cell>
          <cell r="C1427" t="str">
            <v>Cerca arame farp. c/ mourão concr. seção triang.</v>
          </cell>
          <cell r="D1427" t="str">
            <v>m</v>
          </cell>
        </row>
        <row r="1428">
          <cell r="A1428" t="str">
            <v>2 S 06 400 51</v>
          </cell>
          <cell r="B1428" t="str">
            <v>-</v>
          </cell>
          <cell r="C1428" t="str">
            <v>Cerca arame farp.c/mourão concr.seção quadr.AC/BC</v>
          </cell>
          <cell r="D1428" t="str">
            <v>m</v>
          </cell>
        </row>
        <row r="1429">
          <cell r="A1429" t="str">
            <v>2 S 06 400 52</v>
          </cell>
          <cell r="B1429" t="str">
            <v>-</v>
          </cell>
          <cell r="C1429" t="str">
            <v>Cerca arame farp.c/mourão concr.seção triang.AC/BC</v>
          </cell>
          <cell r="D1429" t="str">
            <v>m</v>
          </cell>
        </row>
        <row r="1430">
          <cell r="A1430" t="str">
            <v>2 S 06 410 00</v>
          </cell>
          <cell r="B1430" t="str">
            <v>-</v>
          </cell>
          <cell r="C1430" t="str">
            <v>Cercas de arame farpado com suportes de madeira</v>
          </cell>
          <cell r="D1430" t="str">
            <v>m</v>
          </cell>
        </row>
        <row r="1431">
          <cell r="A1431" t="str">
            <v>2 S 09 001 05</v>
          </cell>
          <cell r="B1431" t="str">
            <v>-</v>
          </cell>
          <cell r="C1431" t="str">
            <v>Transporte local em rodov. não pav. (const.)</v>
          </cell>
          <cell r="D1431" t="str">
            <v>tkm</v>
          </cell>
        </row>
        <row r="1432">
          <cell r="A1432" t="str">
            <v>2 S 09 001 40</v>
          </cell>
          <cell r="B1432" t="str">
            <v>-</v>
          </cell>
          <cell r="C1432" t="str">
            <v>Transporte local c/ carroceria em rodovia não pav.</v>
          </cell>
          <cell r="D1432" t="str">
            <v>tkm</v>
          </cell>
        </row>
        <row r="1433">
          <cell r="A1433" t="str">
            <v>2 S 09 001 90</v>
          </cell>
          <cell r="B1433" t="str">
            <v>-</v>
          </cell>
          <cell r="C1433" t="str">
            <v>Transporte comercial c/ carr. rodov. não pav.</v>
          </cell>
          <cell r="D1433" t="str">
            <v>tkm</v>
          </cell>
        </row>
        <row r="1434">
          <cell r="A1434" t="str">
            <v>2 S 09 001 91</v>
          </cell>
          <cell r="B1434" t="str">
            <v>-</v>
          </cell>
          <cell r="C1434" t="str">
            <v>Transporte comercial c/ basc. 10m3 rod. não pav.</v>
          </cell>
          <cell r="D1434" t="str">
            <v>tkm</v>
          </cell>
        </row>
        <row r="1435">
          <cell r="A1435" t="str">
            <v>2 S 09 002 05</v>
          </cell>
          <cell r="B1435" t="str">
            <v>-</v>
          </cell>
          <cell r="C1435" t="str">
            <v>Transporte local em rodov. pavim. (const.)</v>
          </cell>
          <cell r="D1435" t="str">
            <v>tkm</v>
          </cell>
        </row>
        <row r="1436">
          <cell r="A1436" t="str">
            <v>2 S 09 002 40</v>
          </cell>
          <cell r="B1436" t="str">
            <v>-</v>
          </cell>
          <cell r="C1436" t="str">
            <v>Transporte local c/ carroceria em rodov. pavim.</v>
          </cell>
          <cell r="D1436" t="str">
            <v>tkm</v>
          </cell>
        </row>
        <row r="1437">
          <cell r="A1437" t="str">
            <v>2 S 09 002 90</v>
          </cell>
          <cell r="B1437" t="str">
            <v>-</v>
          </cell>
          <cell r="C1437" t="str">
            <v>Transporte comerc. c/ carr. rodov. pavim.</v>
          </cell>
          <cell r="D1437" t="str">
            <v>tkm</v>
          </cell>
        </row>
        <row r="1438">
          <cell r="A1438" t="str">
            <v>2 S 09 002 91</v>
          </cell>
          <cell r="B1438" t="str">
            <v>-</v>
          </cell>
          <cell r="C1438" t="str">
            <v>Transporte comercial c/ basc. 10m3 rod. pav.</v>
          </cell>
          <cell r="D1438" t="str">
            <v>tkm</v>
          </cell>
        </row>
        <row r="1440">
          <cell r="A1440" t="str">
            <v>DNIT - Sistema de Custos Rodoviários</v>
          </cell>
          <cell r="D1440" t="str">
            <v>Sicro2</v>
          </cell>
        </row>
        <row r="1441">
          <cell r="A1441" t="str">
            <v xml:space="preserve">Conservação Rodoviária </v>
          </cell>
          <cell r="D1441" t="str">
            <v>Minas Gerais</v>
          </cell>
        </row>
        <row r="1442">
          <cell r="A1442" t="str">
            <v>Resumo dos Custos Unitários de Referência: Maio de 2005</v>
          </cell>
          <cell r="D1442" t="str">
            <v>RCtR0330</v>
          </cell>
        </row>
        <row r="1444">
          <cell r="A1444" t="str">
            <v>Código</v>
          </cell>
          <cell r="C1444" t="str">
            <v>Atividade / Serviço</v>
          </cell>
          <cell r="D1444" t="str">
            <v>Unidade</v>
          </cell>
          <cell r="F1444" t="str">
            <v>Preço Unitário</v>
          </cell>
        </row>
        <row r="1445">
          <cell r="D1445" t="str">
            <v>Und</v>
          </cell>
          <cell r="E1445" t="str">
            <v>Direto</v>
          </cell>
          <cell r="F1445" t="str">
            <v>LDI</v>
          </cell>
          <cell r="G1445" t="str">
            <v>Total</v>
          </cell>
        </row>
        <row r="1447">
          <cell r="A1447" t="str">
            <v>3 S 01 200 00</v>
          </cell>
          <cell r="B1447" t="str">
            <v>-</v>
          </cell>
          <cell r="C1447" t="str">
            <v>Escavação e carga mat. jazida (consv)</v>
          </cell>
          <cell r="D1447" t="str">
            <v>m³</v>
          </cell>
        </row>
        <row r="1448">
          <cell r="A1448" t="str">
            <v>3 S 01 401 00</v>
          </cell>
          <cell r="B1448" t="str">
            <v>-</v>
          </cell>
          <cell r="C1448" t="str">
            <v>Recomposição de revestimento primário</v>
          </cell>
          <cell r="D1448" t="str">
            <v>m³</v>
          </cell>
        </row>
        <row r="1449">
          <cell r="A1449" t="str">
            <v>3 S 01 930 00</v>
          </cell>
          <cell r="B1449" t="str">
            <v>-</v>
          </cell>
          <cell r="C1449" t="str">
            <v>Regularização mecânica da faixa de domínio</v>
          </cell>
          <cell r="D1449" t="str">
            <v>m³</v>
          </cell>
        </row>
        <row r="1450">
          <cell r="A1450" t="str">
            <v>3 S 02 200 00</v>
          </cell>
          <cell r="B1450" t="str">
            <v>-</v>
          </cell>
          <cell r="C1450" t="str">
            <v>Solo p/ base de remendo profundo</v>
          </cell>
          <cell r="D1450" t="str">
            <v>m³</v>
          </cell>
        </row>
        <row r="1451">
          <cell r="A1451" t="str">
            <v>3 S 02 200 01</v>
          </cell>
          <cell r="B1451" t="str">
            <v>-</v>
          </cell>
          <cell r="C1451" t="str">
            <v>Recomposição de camada granular do pavimento</v>
          </cell>
          <cell r="D1451" t="str">
            <v>m³</v>
          </cell>
        </row>
        <row r="1452">
          <cell r="A1452" t="str">
            <v>3 S 02 220 00</v>
          </cell>
          <cell r="B1452" t="str">
            <v>-</v>
          </cell>
          <cell r="C1452" t="str">
            <v>Solo brita p/ base de rem. profundo</v>
          </cell>
          <cell r="D1452" t="str">
            <v>m³</v>
          </cell>
        </row>
        <row r="1453">
          <cell r="A1453" t="str">
            <v>3 S 02 220 50</v>
          </cell>
          <cell r="B1453" t="str">
            <v>-</v>
          </cell>
          <cell r="C1453" t="str">
            <v>Solo brita p/ base de remendo profundo BC</v>
          </cell>
          <cell r="D1453" t="str">
            <v>m³</v>
          </cell>
        </row>
        <row r="1454">
          <cell r="A1454" t="str">
            <v>3 S 02 230 00</v>
          </cell>
          <cell r="B1454" t="str">
            <v>-</v>
          </cell>
          <cell r="C1454" t="str">
            <v>Brita para base de remendo profundo</v>
          </cell>
          <cell r="D1454" t="str">
            <v>m³</v>
          </cell>
        </row>
        <row r="1455">
          <cell r="A1455" t="str">
            <v>3 S 02 230 50</v>
          </cell>
          <cell r="B1455" t="str">
            <v>-</v>
          </cell>
          <cell r="C1455" t="str">
            <v>Brita para base de remendo profundo BC</v>
          </cell>
          <cell r="D1455" t="str">
            <v>m³</v>
          </cell>
        </row>
        <row r="1456">
          <cell r="A1456" t="str">
            <v>3 S 02 241 00</v>
          </cell>
          <cell r="B1456" t="str">
            <v>-</v>
          </cell>
          <cell r="C1456" t="str">
            <v>Solo melhorado c/ cimento p/ base rem. profundo</v>
          </cell>
          <cell r="D1456" t="str">
            <v>m³</v>
          </cell>
        </row>
        <row r="1457">
          <cell r="A1457" t="str">
            <v>3 S 02 300 00</v>
          </cell>
          <cell r="B1457" t="str">
            <v>-</v>
          </cell>
          <cell r="C1457" t="str">
            <v>Imprimação</v>
          </cell>
          <cell r="D1457" t="str">
            <v>m³</v>
          </cell>
        </row>
        <row r="1458">
          <cell r="A1458" t="str">
            <v>3 S 02 400 00</v>
          </cell>
          <cell r="B1458" t="str">
            <v>-</v>
          </cell>
          <cell r="C1458" t="str">
            <v>Pintura de ligação</v>
          </cell>
          <cell r="D1458" t="str">
            <v>m³</v>
          </cell>
        </row>
        <row r="1459">
          <cell r="A1459" t="str">
            <v>3 S 02 500 00</v>
          </cell>
          <cell r="B1459" t="str">
            <v>-</v>
          </cell>
          <cell r="C1459" t="str">
            <v>Capa selante com pedrisco</v>
          </cell>
          <cell r="D1459" t="str">
            <v>m³</v>
          </cell>
        </row>
        <row r="1460">
          <cell r="A1460" t="str">
            <v>3 S 02 500 01</v>
          </cell>
          <cell r="B1460" t="str">
            <v>-</v>
          </cell>
          <cell r="C1460" t="str">
            <v>Capa selante com areia</v>
          </cell>
          <cell r="D1460" t="str">
            <v>m³</v>
          </cell>
        </row>
        <row r="1461">
          <cell r="A1461" t="str">
            <v>3 S 02 500 02</v>
          </cell>
          <cell r="B1461" t="str">
            <v>-</v>
          </cell>
          <cell r="C1461" t="str">
            <v>Tratamento superficial simples com CAP</v>
          </cell>
          <cell r="D1461" t="str">
            <v>m²</v>
          </cell>
        </row>
        <row r="1462">
          <cell r="A1462" t="str">
            <v>3 S 02 500 03</v>
          </cell>
          <cell r="B1462" t="str">
            <v>-</v>
          </cell>
          <cell r="C1462" t="str">
            <v>Tratamento superficial simples com emulsão</v>
          </cell>
          <cell r="D1462" t="str">
            <v>m²</v>
          </cell>
        </row>
        <row r="1463">
          <cell r="A1463" t="str">
            <v>3 S 02 500 04</v>
          </cell>
          <cell r="B1463" t="str">
            <v>-</v>
          </cell>
          <cell r="C1463" t="str">
            <v>Tratamento superficial simples c/ banho diluído</v>
          </cell>
          <cell r="D1463" t="str">
            <v>m²</v>
          </cell>
        </row>
        <row r="1464">
          <cell r="A1464" t="str">
            <v>3 S 02 500 50</v>
          </cell>
          <cell r="B1464" t="str">
            <v>-</v>
          </cell>
          <cell r="C1464" t="str">
            <v>Capa selante com pedrisco BC</v>
          </cell>
          <cell r="D1464" t="str">
            <v>m²</v>
          </cell>
        </row>
        <row r="1465">
          <cell r="A1465" t="str">
            <v>3 S 02 500 51</v>
          </cell>
          <cell r="B1465" t="str">
            <v>-</v>
          </cell>
          <cell r="C1465" t="str">
            <v>Capa selante com areia AC</v>
          </cell>
          <cell r="D1465" t="str">
            <v>m²</v>
          </cell>
        </row>
        <row r="1466">
          <cell r="A1466" t="str">
            <v>3 S 02 500 52</v>
          </cell>
          <cell r="B1466" t="str">
            <v>-</v>
          </cell>
          <cell r="C1466" t="str">
            <v>Tratamento superficial simples com CAP BC</v>
          </cell>
          <cell r="D1466" t="str">
            <v>m²</v>
          </cell>
        </row>
        <row r="1467">
          <cell r="A1467" t="str">
            <v>3 S 02 500 53</v>
          </cell>
          <cell r="B1467" t="str">
            <v>-</v>
          </cell>
          <cell r="C1467" t="str">
            <v>Tratamento superficial simples com emulsão BC</v>
          </cell>
          <cell r="D1467" t="str">
            <v>m²</v>
          </cell>
        </row>
        <row r="1468">
          <cell r="A1468" t="str">
            <v>3 S 02 500 54</v>
          </cell>
          <cell r="B1468" t="str">
            <v>-</v>
          </cell>
          <cell r="C1468" t="str">
            <v>Tratam.superficial simples c/banho diluído BC</v>
          </cell>
          <cell r="D1468" t="str">
            <v>m²</v>
          </cell>
        </row>
        <row r="1469">
          <cell r="A1469" t="str">
            <v>3 S 02 501 00</v>
          </cell>
          <cell r="B1469" t="str">
            <v>-</v>
          </cell>
          <cell r="C1469" t="str">
            <v>Tratamento superficial duplo c/ CAP</v>
          </cell>
          <cell r="D1469" t="str">
            <v>m²</v>
          </cell>
        </row>
        <row r="1470">
          <cell r="A1470" t="str">
            <v>3 S 02 501 01</v>
          </cell>
          <cell r="B1470" t="str">
            <v>-</v>
          </cell>
          <cell r="C1470" t="str">
            <v>Tratamento superficial duplo com emulsão</v>
          </cell>
          <cell r="D1470" t="str">
            <v>m²</v>
          </cell>
        </row>
        <row r="1471">
          <cell r="A1471" t="str">
            <v>3 S 02 501 02</v>
          </cell>
          <cell r="B1471" t="str">
            <v>-</v>
          </cell>
          <cell r="C1471" t="str">
            <v>Tratamento superficial duplo com banho diluído</v>
          </cell>
          <cell r="D1471" t="str">
            <v>m²</v>
          </cell>
        </row>
        <row r="1472">
          <cell r="A1472" t="str">
            <v>3 S 02 501 50</v>
          </cell>
          <cell r="B1472" t="str">
            <v>-</v>
          </cell>
          <cell r="C1472" t="str">
            <v>Tratamento superficial duplo c/ CAP BC</v>
          </cell>
          <cell r="D1472" t="str">
            <v>m²</v>
          </cell>
        </row>
        <row r="1473">
          <cell r="A1473" t="str">
            <v>3 S 02 501 51</v>
          </cell>
          <cell r="B1473" t="str">
            <v>-</v>
          </cell>
          <cell r="C1473" t="str">
            <v>Tratamento superficial duplo com emulsão BC</v>
          </cell>
          <cell r="D1473" t="str">
            <v>m²</v>
          </cell>
        </row>
        <row r="1474">
          <cell r="A1474" t="str">
            <v>3 S 02 501 52</v>
          </cell>
          <cell r="B1474" t="str">
            <v>-</v>
          </cell>
          <cell r="C1474" t="str">
            <v>Tratam.superficial duplo com banho diluído BC</v>
          </cell>
          <cell r="D1474" t="str">
            <v>m²</v>
          </cell>
        </row>
        <row r="1475">
          <cell r="A1475" t="str">
            <v>3 S 02 502 00</v>
          </cell>
          <cell r="B1475" t="str">
            <v>-</v>
          </cell>
          <cell r="C1475" t="str">
            <v>Tratamento superficial triplo com c.a.p.</v>
          </cell>
          <cell r="D1475" t="str">
            <v>m²</v>
          </cell>
        </row>
        <row r="1476">
          <cell r="A1476" t="str">
            <v>3 S 02 502 01</v>
          </cell>
          <cell r="B1476" t="str">
            <v>-</v>
          </cell>
          <cell r="C1476" t="str">
            <v>Tratamento superficial triplo com emulsão</v>
          </cell>
          <cell r="D1476" t="str">
            <v>m²</v>
          </cell>
        </row>
        <row r="1477">
          <cell r="A1477" t="str">
            <v>3 S 02 502 02</v>
          </cell>
          <cell r="B1477" t="str">
            <v>-</v>
          </cell>
          <cell r="C1477" t="str">
            <v>Tratamento superficial triplo com banho diluído</v>
          </cell>
          <cell r="D1477" t="str">
            <v>m²</v>
          </cell>
        </row>
        <row r="1478">
          <cell r="A1478" t="str">
            <v>3 S 02 502 50</v>
          </cell>
          <cell r="B1478" t="str">
            <v>-</v>
          </cell>
          <cell r="C1478" t="str">
            <v>Tratamento superficial triplo com CAP BC</v>
          </cell>
          <cell r="D1478" t="str">
            <v>m²</v>
          </cell>
        </row>
        <row r="1479">
          <cell r="A1479" t="str">
            <v>3 S 02 502 51</v>
          </cell>
          <cell r="B1479" t="str">
            <v>-</v>
          </cell>
          <cell r="C1479" t="str">
            <v>Tratamento superficial triplo com emulsão BC</v>
          </cell>
          <cell r="D1479" t="str">
            <v>m²</v>
          </cell>
        </row>
        <row r="1480">
          <cell r="A1480" t="str">
            <v>3 S 02 502 52</v>
          </cell>
          <cell r="B1480" t="str">
            <v>-</v>
          </cell>
          <cell r="C1480" t="str">
            <v>Tratam.superficial triplo com banho diluído BC</v>
          </cell>
          <cell r="D1480" t="str">
            <v>m²</v>
          </cell>
        </row>
        <row r="1481">
          <cell r="A1481" t="str">
            <v>3 S 02 510 00</v>
          </cell>
          <cell r="B1481" t="str">
            <v>-</v>
          </cell>
          <cell r="C1481" t="str">
            <v>Lama asfáltica fina (granulometrias I e II )</v>
          </cell>
          <cell r="D1481" t="str">
            <v>m²</v>
          </cell>
        </row>
        <row r="1482">
          <cell r="A1482" t="str">
            <v>3 S 02 510 01</v>
          </cell>
          <cell r="B1482" t="str">
            <v>-</v>
          </cell>
          <cell r="C1482" t="str">
            <v>Lama asfáltica grossa (granulometrias III e IV)</v>
          </cell>
          <cell r="D1482" t="str">
            <v>m²</v>
          </cell>
        </row>
        <row r="1483">
          <cell r="A1483" t="str">
            <v>3 S 02 510 50</v>
          </cell>
          <cell r="B1483" t="str">
            <v>-</v>
          </cell>
          <cell r="C1483" t="str">
            <v>Lama asfáltica fina (granulometrias I e II ) AC/BC</v>
          </cell>
          <cell r="D1483" t="str">
            <v>m²</v>
          </cell>
        </row>
        <row r="1484">
          <cell r="A1484" t="str">
            <v>3 S 02 510 51</v>
          </cell>
          <cell r="B1484" t="str">
            <v>-</v>
          </cell>
          <cell r="C1484" t="str">
            <v>Lama asfált.grossa (granulometrias III e IV)AC/BC</v>
          </cell>
          <cell r="D1484" t="str">
            <v>m²</v>
          </cell>
        </row>
        <row r="1485">
          <cell r="A1485" t="str">
            <v>3 S 02 520 00</v>
          </cell>
          <cell r="B1485" t="str">
            <v>-</v>
          </cell>
          <cell r="C1485" t="str">
            <v>Mistura areia-asfalto em betoneira</v>
          </cell>
          <cell r="D1485" t="str">
            <v>m³</v>
          </cell>
        </row>
        <row r="1486">
          <cell r="A1486" t="str">
            <v>3 S 02 520 01</v>
          </cell>
          <cell r="B1486" t="str">
            <v>-</v>
          </cell>
          <cell r="C1486" t="str">
            <v>Mistura areia-asfalto usinada a frio</v>
          </cell>
          <cell r="D1486" t="str">
            <v>m³</v>
          </cell>
        </row>
        <row r="1487">
          <cell r="A1487" t="str">
            <v>3 S 02 520 02</v>
          </cell>
          <cell r="B1487" t="str">
            <v>-</v>
          </cell>
          <cell r="C1487" t="str">
            <v>Rec.do rev. com areia asfalto a frio</v>
          </cell>
          <cell r="D1487" t="str">
            <v>m³</v>
          </cell>
        </row>
        <row r="1488">
          <cell r="A1488" t="str">
            <v>3 S 02 520 50</v>
          </cell>
          <cell r="B1488" t="str">
            <v>-</v>
          </cell>
          <cell r="C1488" t="str">
            <v>Mistura areia-asfalto em betoneira AC</v>
          </cell>
          <cell r="D1488" t="str">
            <v>m³</v>
          </cell>
        </row>
        <row r="1489">
          <cell r="A1489" t="str">
            <v>3 S 02 520 51</v>
          </cell>
          <cell r="B1489" t="str">
            <v>-</v>
          </cell>
          <cell r="C1489" t="str">
            <v>Mistura areia-asfalto usinada a frio AC</v>
          </cell>
          <cell r="D1489" t="str">
            <v>m³</v>
          </cell>
        </row>
        <row r="1490">
          <cell r="A1490" t="str">
            <v>3 S 02 521 00</v>
          </cell>
          <cell r="B1490" t="str">
            <v>-</v>
          </cell>
          <cell r="C1490" t="str">
            <v>Mistura areia-asfalto usinada a quente</v>
          </cell>
          <cell r="D1490" t="str">
            <v>m³</v>
          </cell>
        </row>
        <row r="1491">
          <cell r="A1491" t="str">
            <v>3 S 02 521 01</v>
          </cell>
          <cell r="B1491" t="str">
            <v>-</v>
          </cell>
          <cell r="C1491" t="str">
            <v>Rec. do rev. com areia asfalto a quente</v>
          </cell>
          <cell r="D1491" t="str">
            <v>m³</v>
          </cell>
        </row>
        <row r="1492">
          <cell r="A1492" t="str">
            <v>3 S 02 521 50</v>
          </cell>
          <cell r="B1492" t="str">
            <v>-</v>
          </cell>
          <cell r="C1492" t="str">
            <v>Mistura areia-asfalto usinada a quente AC</v>
          </cell>
          <cell r="D1492" t="str">
            <v>m³</v>
          </cell>
        </row>
        <row r="1493">
          <cell r="A1493" t="str">
            <v>3 S 02 530 00</v>
          </cell>
          <cell r="B1493" t="str">
            <v>-</v>
          </cell>
          <cell r="C1493" t="str">
            <v>Mistura betuminosa em betoneira</v>
          </cell>
          <cell r="D1493" t="str">
            <v>m³</v>
          </cell>
        </row>
        <row r="1494">
          <cell r="A1494" t="str">
            <v>3 S 02 530 01</v>
          </cell>
          <cell r="B1494" t="str">
            <v>-</v>
          </cell>
          <cell r="C1494" t="str">
            <v>Mistura betuminosa usinada a frio</v>
          </cell>
          <cell r="D1494" t="str">
            <v>m³</v>
          </cell>
        </row>
        <row r="1495">
          <cell r="A1495" t="str">
            <v>3 S 02 530 02</v>
          </cell>
          <cell r="B1495" t="str">
            <v>-</v>
          </cell>
          <cell r="C1495" t="str">
            <v>Rec.do rev. com mistura betuminosa a frio</v>
          </cell>
          <cell r="D1495" t="str">
            <v>m³</v>
          </cell>
        </row>
        <row r="1496">
          <cell r="A1496" t="str">
            <v>3 S 02 530 50</v>
          </cell>
          <cell r="B1496" t="str">
            <v>-</v>
          </cell>
          <cell r="C1496" t="str">
            <v>Mistura betuminosa em betoneira AC/BC</v>
          </cell>
          <cell r="D1496" t="str">
            <v>m³</v>
          </cell>
        </row>
        <row r="1497">
          <cell r="A1497" t="str">
            <v>3 S 02 530 51</v>
          </cell>
          <cell r="B1497" t="str">
            <v>-</v>
          </cell>
          <cell r="C1497" t="str">
            <v>Mistura betuminosa usinada a frio AC/BC</v>
          </cell>
          <cell r="D1497" t="str">
            <v>m³</v>
          </cell>
        </row>
        <row r="1498">
          <cell r="A1498" t="str">
            <v>3 S 02 540 00</v>
          </cell>
          <cell r="B1498" t="str">
            <v>-</v>
          </cell>
          <cell r="C1498" t="str">
            <v>Mistura betuminosa usinada a quente</v>
          </cell>
          <cell r="D1498" t="str">
            <v>m³</v>
          </cell>
        </row>
        <row r="1499">
          <cell r="A1499" t="str">
            <v>3 S 02 540 01</v>
          </cell>
          <cell r="B1499" t="str">
            <v>-</v>
          </cell>
          <cell r="C1499" t="str">
            <v>Rec.do rev.com mistura betuminosa a quente</v>
          </cell>
          <cell r="D1499" t="str">
            <v>m³</v>
          </cell>
        </row>
        <row r="1500">
          <cell r="A1500" t="str">
            <v>3 S 02 540 50</v>
          </cell>
          <cell r="B1500" t="str">
            <v>-</v>
          </cell>
          <cell r="C1500" t="str">
            <v>Mistura betuminosa usinada a quente AC/BC</v>
          </cell>
          <cell r="D1500" t="str">
            <v>m³</v>
          </cell>
        </row>
        <row r="1501">
          <cell r="A1501" t="str">
            <v>3 S 02 601 00</v>
          </cell>
          <cell r="B1501" t="str">
            <v>-</v>
          </cell>
          <cell r="C1501" t="str">
            <v>Recomposição de placa de concreto</v>
          </cell>
          <cell r="D1501" t="str">
            <v>m³</v>
          </cell>
        </row>
        <row r="1502">
          <cell r="A1502" t="str">
            <v>3 S 02 601 50</v>
          </cell>
          <cell r="B1502" t="str">
            <v>-</v>
          </cell>
          <cell r="C1502" t="str">
            <v>Recomposição de placa de concreto AC/BC</v>
          </cell>
          <cell r="D1502" t="str">
            <v>m³</v>
          </cell>
        </row>
        <row r="1503">
          <cell r="A1503" t="str">
            <v>3 S 02 900 00</v>
          </cell>
          <cell r="B1503" t="str">
            <v>-</v>
          </cell>
          <cell r="C1503" t="str">
            <v>Remoção mecanizada de revestimento betuminoso</v>
          </cell>
          <cell r="D1503" t="str">
            <v>m³</v>
          </cell>
          <cell r="H1503" t="str">
            <v>DNER-ES-321/97</v>
          </cell>
        </row>
        <row r="1504">
          <cell r="A1504" t="str">
            <v>3 S 02 901 00</v>
          </cell>
          <cell r="B1504" t="str">
            <v>-</v>
          </cell>
          <cell r="C1504" t="str">
            <v>Remoção manual de revestimento betuminoso</v>
          </cell>
          <cell r="D1504" t="str">
            <v>m³</v>
          </cell>
          <cell r="H1504" t="str">
            <v>DNER-ES-321/97</v>
          </cell>
        </row>
        <row r="1505">
          <cell r="A1505" t="str">
            <v>3 S 02 902 00</v>
          </cell>
          <cell r="B1505" t="str">
            <v>-</v>
          </cell>
          <cell r="C1505" t="str">
            <v>Remoção mecanizada da camada granular do pavimento</v>
          </cell>
          <cell r="D1505" t="str">
            <v>m³</v>
          </cell>
          <cell r="H1505" t="str">
            <v>DNER-ES-321/97</v>
          </cell>
        </row>
        <row r="1506">
          <cell r="A1506" t="str">
            <v>3 S 02 903 00</v>
          </cell>
          <cell r="B1506" t="str">
            <v>-</v>
          </cell>
          <cell r="C1506" t="str">
            <v>Remoção manual da camada granular do pavimento</v>
          </cell>
          <cell r="D1506" t="str">
            <v>m³</v>
          </cell>
          <cell r="H1506" t="str">
            <v>DNER-ES-321/97</v>
          </cell>
        </row>
        <row r="1507">
          <cell r="A1507" t="str">
            <v>3 S 02 999 00</v>
          </cell>
          <cell r="B1507" t="str">
            <v>-</v>
          </cell>
          <cell r="C1507" t="str">
            <v>Peneiramento</v>
          </cell>
          <cell r="D1507" t="str">
            <v>m³</v>
          </cell>
        </row>
        <row r="1508">
          <cell r="A1508" t="str">
            <v>3 S 03 310 00</v>
          </cell>
          <cell r="B1508" t="str">
            <v>-</v>
          </cell>
          <cell r="C1508" t="str">
            <v>Concreto ciclópico</v>
          </cell>
          <cell r="D1508" t="str">
            <v>m³</v>
          </cell>
        </row>
        <row r="1509">
          <cell r="A1509" t="str">
            <v>3 S 03 310 50</v>
          </cell>
          <cell r="B1509" t="str">
            <v>-</v>
          </cell>
          <cell r="C1509" t="str">
            <v>Concreto ciclópico AC/BC/PC</v>
          </cell>
          <cell r="D1509" t="str">
            <v>m³</v>
          </cell>
        </row>
        <row r="1510">
          <cell r="A1510" t="str">
            <v>3 S 03 329 00</v>
          </cell>
          <cell r="B1510" t="str">
            <v>-</v>
          </cell>
          <cell r="C1510" t="str">
            <v>Concreto de cimento (confecção e lançamento)</v>
          </cell>
          <cell r="D1510" t="str">
            <v>m³</v>
          </cell>
        </row>
        <row r="1511">
          <cell r="A1511" t="str">
            <v>3 S 03 329 01</v>
          </cell>
          <cell r="B1511" t="str">
            <v>-</v>
          </cell>
          <cell r="C1511" t="str">
            <v>Concreto de cimento(confecção manual e lançamento)</v>
          </cell>
          <cell r="D1511" t="str">
            <v>m³</v>
          </cell>
        </row>
        <row r="1512">
          <cell r="A1512" t="str">
            <v>3 S 03 329 50</v>
          </cell>
          <cell r="B1512" t="str">
            <v>-</v>
          </cell>
          <cell r="C1512" t="str">
            <v>Concreto de cimento (confecção e lançamento) AC/BC</v>
          </cell>
          <cell r="D1512" t="str">
            <v>m³</v>
          </cell>
        </row>
        <row r="1513">
          <cell r="A1513" t="str">
            <v>3 S 03 329 51</v>
          </cell>
          <cell r="B1513" t="str">
            <v>-</v>
          </cell>
          <cell r="C1513" t="str">
            <v>Concr.de cimento (conf.manual lançamento) AC/BC</v>
          </cell>
          <cell r="D1513" t="str">
            <v>m³</v>
          </cell>
        </row>
        <row r="1514">
          <cell r="A1514" t="str">
            <v>3 S 03 340 02</v>
          </cell>
          <cell r="B1514" t="str">
            <v>-</v>
          </cell>
          <cell r="C1514" t="str">
            <v>Argamassa cimento areia 1-6</v>
          </cell>
          <cell r="D1514" t="str">
            <v>m³</v>
          </cell>
        </row>
        <row r="1515">
          <cell r="A1515" t="str">
            <v>3 S 03 340 03</v>
          </cell>
          <cell r="B1515" t="str">
            <v>-</v>
          </cell>
          <cell r="C1515" t="str">
            <v>Argamassa cimento solo 1:10</v>
          </cell>
          <cell r="D1515" t="str">
            <v>m³</v>
          </cell>
        </row>
        <row r="1516">
          <cell r="A1516" t="str">
            <v>3 S 03 340 52</v>
          </cell>
          <cell r="B1516" t="str">
            <v>-</v>
          </cell>
          <cell r="C1516" t="str">
            <v>Argamassa cimento areia 1-6 AC</v>
          </cell>
          <cell r="D1516" t="str">
            <v>m³</v>
          </cell>
        </row>
        <row r="1517">
          <cell r="A1517" t="str">
            <v>3 S 03 353 00</v>
          </cell>
          <cell r="B1517" t="str">
            <v>-</v>
          </cell>
          <cell r="C1517" t="str">
            <v>Dobragem e colocação de armadura</v>
          </cell>
          <cell r="D1517" t="str">
            <v>Kg</v>
          </cell>
        </row>
        <row r="1518">
          <cell r="A1518" t="str">
            <v>3 S 03 370 00</v>
          </cell>
          <cell r="B1518" t="str">
            <v>-</v>
          </cell>
          <cell r="C1518" t="str">
            <v>Forma comum de madeira</v>
          </cell>
          <cell r="D1518" t="str">
            <v>m²</v>
          </cell>
        </row>
        <row r="1519">
          <cell r="A1519" t="str">
            <v>3 S 03 940 01</v>
          </cell>
          <cell r="B1519" t="str">
            <v>-</v>
          </cell>
          <cell r="C1519" t="str">
            <v>Reaterro e compactação p/ bueiro</v>
          </cell>
          <cell r="D1519" t="str">
            <v>m³</v>
          </cell>
        </row>
        <row r="1520">
          <cell r="A1520" t="str">
            <v>3 S 03 940 02</v>
          </cell>
          <cell r="B1520" t="str">
            <v>-</v>
          </cell>
          <cell r="C1520" t="str">
            <v>Reaterro apiloado</v>
          </cell>
          <cell r="D1520" t="str">
            <v>m³</v>
          </cell>
        </row>
        <row r="1521">
          <cell r="A1521" t="str">
            <v>3 S 03 950 00</v>
          </cell>
          <cell r="B1521" t="str">
            <v>-</v>
          </cell>
          <cell r="C1521" t="str">
            <v>Limpeza de ponte</v>
          </cell>
          <cell r="D1521" t="str">
            <v>m</v>
          </cell>
        </row>
        <row r="1522">
          <cell r="A1522" t="str">
            <v>3 S 04 000 00</v>
          </cell>
          <cell r="B1522" t="str">
            <v>-</v>
          </cell>
          <cell r="C1522" t="str">
            <v>Escavação manual em material de 1a categoria</v>
          </cell>
          <cell r="D1522" t="str">
            <v>m³</v>
          </cell>
        </row>
        <row r="1523">
          <cell r="A1523" t="str">
            <v>3 S 04 000 01</v>
          </cell>
          <cell r="B1523" t="str">
            <v>-</v>
          </cell>
          <cell r="C1523" t="str">
            <v>Escavação manual em material de 2a categoria</v>
          </cell>
          <cell r="D1523" t="str">
            <v>m³</v>
          </cell>
        </row>
        <row r="1524">
          <cell r="A1524" t="str">
            <v>3 S 04 001 00</v>
          </cell>
          <cell r="B1524" t="str">
            <v>-</v>
          </cell>
          <cell r="C1524" t="str">
            <v>Escavação mecaniz. de vala em mater. de 1a cat.</v>
          </cell>
          <cell r="D1524" t="str">
            <v>m³</v>
          </cell>
        </row>
        <row r="1525">
          <cell r="A1525" t="str">
            <v>3 S 04 010 00</v>
          </cell>
          <cell r="B1525" t="str">
            <v>-</v>
          </cell>
          <cell r="C1525" t="str">
            <v>Escavação mecaniz.de vala em material de 2a cat.</v>
          </cell>
          <cell r="D1525" t="str">
            <v>m³</v>
          </cell>
        </row>
        <row r="1526">
          <cell r="A1526" t="str">
            <v>3 S 04 020 00</v>
          </cell>
          <cell r="B1526" t="str">
            <v>-</v>
          </cell>
          <cell r="C1526" t="str">
            <v>Escavação e carga de material de 3a cat. em valas</v>
          </cell>
          <cell r="D1526" t="str">
            <v>m³</v>
          </cell>
        </row>
        <row r="1527">
          <cell r="A1527" t="str">
            <v>3 S 04 300 16</v>
          </cell>
          <cell r="B1527" t="str">
            <v>-</v>
          </cell>
          <cell r="C1527" t="str">
            <v>Bueiro met. chapa múltipla D=1,60m galv.</v>
          </cell>
          <cell r="D1527" t="str">
            <v>m</v>
          </cell>
        </row>
        <row r="1528">
          <cell r="A1528" t="str">
            <v>3 S 04 300 20</v>
          </cell>
          <cell r="B1528" t="str">
            <v>-</v>
          </cell>
          <cell r="C1528" t="str">
            <v>Bueiro met. chapa múltipla D=2,00m galv.</v>
          </cell>
          <cell r="D1528" t="str">
            <v>m</v>
          </cell>
        </row>
        <row r="1529">
          <cell r="A1529" t="str">
            <v>3 S 04 300 66</v>
          </cell>
          <cell r="B1529" t="str">
            <v>-</v>
          </cell>
          <cell r="C1529" t="str">
            <v>Bueiro met. chapa múltipla D=1,60m galvan. BC</v>
          </cell>
          <cell r="D1529" t="str">
            <v>m</v>
          </cell>
        </row>
        <row r="1530">
          <cell r="A1530" t="str">
            <v>3 S 04 300 70</v>
          </cell>
          <cell r="B1530" t="str">
            <v>-</v>
          </cell>
          <cell r="C1530" t="str">
            <v>Bueiro met. chapa múltipla D=2,00m galvan. BC</v>
          </cell>
          <cell r="D1530" t="str">
            <v>m</v>
          </cell>
        </row>
        <row r="1531">
          <cell r="A1531" t="str">
            <v>3 S 04 301 16</v>
          </cell>
          <cell r="B1531" t="str">
            <v>-</v>
          </cell>
          <cell r="C1531" t="str">
            <v>Bueiro met.chapas múlt. D=1,60 m rev. epoxy</v>
          </cell>
          <cell r="D1531" t="str">
            <v>m</v>
          </cell>
        </row>
        <row r="1532">
          <cell r="A1532" t="str">
            <v>3 S 04 301 20</v>
          </cell>
          <cell r="B1532" t="str">
            <v>-</v>
          </cell>
          <cell r="C1532" t="str">
            <v>Bueiro met. chapas múlt. D=2,00 m rev. epoxy</v>
          </cell>
          <cell r="D1532" t="str">
            <v>m</v>
          </cell>
        </row>
        <row r="1533">
          <cell r="A1533" t="str">
            <v>3 S 04 301 66</v>
          </cell>
          <cell r="B1533" t="str">
            <v>-</v>
          </cell>
          <cell r="C1533" t="str">
            <v>Bueiro met. chapas múlt. D=1,60 m rev. Epoxy BC</v>
          </cell>
          <cell r="D1533" t="str">
            <v>m</v>
          </cell>
        </row>
        <row r="1534">
          <cell r="A1534" t="str">
            <v>3 S 04 301 70</v>
          </cell>
          <cell r="B1534" t="str">
            <v>-</v>
          </cell>
          <cell r="C1534" t="str">
            <v>Bueiro met. chapas múlt. D=2,00 m rev. epoxy BC</v>
          </cell>
          <cell r="D1534" t="str">
            <v>m</v>
          </cell>
        </row>
        <row r="1535">
          <cell r="A1535" t="str">
            <v>3 S 04 310 12</v>
          </cell>
          <cell r="B1535" t="str">
            <v>-</v>
          </cell>
          <cell r="C1535" t="str">
            <v>Bueiro met. s/interrupção tráf. D=1,20 m galv.</v>
          </cell>
          <cell r="D1535" t="str">
            <v>m</v>
          </cell>
        </row>
        <row r="1536">
          <cell r="A1536" t="str">
            <v>3 S 04 310 16</v>
          </cell>
          <cell r="B1536" t="str">
            <v>-</v>
          </cell>
          <cell r="C1536" t="str">
            <v>Bueiro met. s/interrupção tráf. D=1,60 m galv.</v>
          </cell>
          <cell r="D1536" t="str">
            <v>m</v>
          </cell>
        </row>
        <row r="1537">
          <cell r="A1537" t="str">
            <v>3 S 04 310 20</v>
          </cell>
          <cell r="B1537" t="str">
            <v>-</v>
          </cell>
          <cell r="C1537" t="str">
            <v>Bueiro met. s/interrupção tráf. D=2,00 m galv.</v>
          </cell>
          <cell r="D1537" t="str">
            <v>m</v>
          </cell>
        </row>
        <row r="1538">
          <cell r="A1538" t="str">
            <v>3 S 04 311 12</v>
          </cell>
          <cell r="B1538" t="str">
            <v>-</v>
          </cell>
          <cell r="C1538" t="str">
            <v>Bueiro met.s/interrupção tráf. D=1,20 m rev. epoxy</v>
          </cell>
          <cell r="D1538" t="str">
            <v>m</v>
          </cell>
        </row>
        <row r="1539">
          <cell r="A1539" t="str">
            <v>3 S 04 311 16</v>
          </cell>
          <cell r="B1539" t="str">
            <v>-</v>
          </cell>
          <cell r="C1539" t="str">
            <v>Bueiro met.s/interrupção tráf. D=1,60 m rev. epoxy</v>
          </cell>
          <cell r="D1539" t="str">
            <v>m</v>
          </cell>
        </row>
        <row r="1540">
          <cell r="A1540" t="str">
            <v>3 S 04 311 20</v>
          </cell>
          <cell r="B1540" t="str">
            <v>-</v>
          </cell>
          <cell r="C1540" t="str">
            <v>Bueiro met.s/interrupção tráf. D=2,00 m rev. epoxy</v>
          </cell>
          <cell r="D1540" t="str">
            <v>m</v>
          </cell>
        </row>
        <row r="1541">
          <cell r="A1541" t="str">
            <v>3 S 04 590 00</v>
          </cell>
          <cell r="B1541" t="str">
            <v>-</v>
          </cell>
          <cell r="C1541" t="str">
            <v>Assentamento de dreno profundo</v>
          </cell>
          <cell r="D1541" t="str">
            <v>m</v>
          </cell>
        </row>
        <row r="1542">
          <cell r="A1542" t="str">
            <v>3 S 04 590 50</v>
          </cell>
          <cell r="B1542" t="str">
            <v>-</v>
          </cell>
          <cell r="C1542" t="str">
            <v>Assentamento de dreno profundo AC/BC</v>
          </cell>
          <cell r="D1542" t="str">
            <v>m</v>
          </cell>
        </row>
        <row r="1543">
          <cell r="A1543" t="str">
            <v>3 S 04 999 08</v>
          </cell>
          <cell r="B1543" t="str">
            <v>-</v>
          </cell>
          <cell r="C1543" t="str">
            <v>Selo de argila apiloado com solo local</v>
          </cell>
          <cell r="D1543" t="str">
            <v>m³</v>
          </cell>
        </row>
        <row r="1544">
          <cell r="A1544" t="str">
            <v>3 S 05 000 00</v>
          </cell>
          <cell r="B1544" t="str">
            <v>-</v>
          </cell>
          <cell r="C1544" t="str">
            <v>Enrocamento de pedra arrumada</v>
          </cell>
          <cell r="D1544" t="str">
            <v>m³</v>
          </cell>
        </row>
        <row r="1545">
          <cell r="A1545" t="str">
            <v>3 S 05 001 00</v>
          </cell>
          <cell r="B1545" t="str">
            <v>-</v>
          </cell>
          <cell r="C1545" t="str">
            <v>Enrocamento de pedra jogada</v>
          </cell>
          <cell r="D1545" t="str">
            <v>m³</v>
          </cell>
        </row>
        <row r="1546">
          <cell r="A1546" t="str">
            <v>3 S 05 101 01</v>
          </cell>
          <cell r="B1546" t="str">
            <v>-</v>
          </cell>
          <cell r="C1546" t="str">
            <v>Revestimento vegetal com mudas</v>
          </cell>
          <cell r="D1546" t="str">
            <v>m²</v>
          </cell>
        </row>
        <row r="1547">
          <cell r="A1547" t="str">
            <v>3 S 05 101 02</v>
          </cell>
          <cell r="B1547" t="str">
            <v>-</v>
          </cell>
          <cell r="C1547" t="str">
            <v>Revestimento vegetal com grama em leivas</v>
          </cell>
          <cell r="D1547" t="str">
            <v>m²</v>
          </cell>
        </row>
        <row r="1548">
          <cell r="A1548" t="str">
            <v>3 S 08 001 00</v>
          </cell>
          <cell r="B1548" t="str">
            <v>-</v>
          </cell>
          <cell r="C1548" t="str">
            <v>Reconformação da plataforma</v>
          </cell>
          <cell r="D1548" t="str">
            <v>ha</v>
          </cell>
        </row>
        <row r="1549">
          <cell r="A1549" t="str">
            <v>3 S 08 100 00</v>
          </cell>
          <cell r="B1549" t="str">
            <v>-</v>
          </cell>
          <cell r="C1549" t="str">
            <v>Tapa buraco</v>
          </cell>
          <cell r="D1549" t="str">
            <v>m³</v>
          </cell>
        </row>
        <row r="1550">
          <cell r="A1550" t="str">
            <v>3 S 08 101 01</v>
          </cell>
          <cell r="B1550" t="str">
            <v>-</v>
          </cell>
          <cell r="C1550" t="str">
            <v>Remendo profundo com demolição manual</v>
          </cell>
          <cell r="D1550" t="str">
            <v>m³</v>
          </cell>
        </row>
        <row r="1551">
          <cell r="A1551" t="str">
            <v>3 S 08 101 02</v>
          </cell>
          <cell r="B1551" t="str">
            <v>-</v>
          </cell>
          <cell r="C1551" t="str">
            <v>Remendo profundo com demolição mecanizada</v>
          </cell>
          <cell r="D1551" t="str">
            <v>m³</v>
          </cell>
        </row>
        <row r="1552">
          <cell r="A1552" t="str">
            <v>3 S 08 102 00</v>
          </cell>
          <cell r="B1552" t="str">
            <v>-</v>
          </cell>
          <cell r="C1552" t="str">
            <v>Limpeza ench. juntas pav. concr. a quente (consv)</v>
          </cell>
          <cell r="D1552" t="str">
            <v>m</v>
          </cell>
        </row>
        <row r="1553">
          <cell r="A1553" t="str">
            <v>3 S 08 102 01</v>
          </cell>
          <cell r="B1553" t="str">
            <v>-</v>
          </cell>
          <cell r="C1553" t="str">
            <v>Limpeza ench. juntas pav. concr. a frio (consv)</v>
          </cell>
          <cell r="D1553" t="str">
            <v>m</v>
          </cell>
        </row>
        <row r="1554">
          <cell r="A1554" t="str">
            <v>3 S 08 102 51</v>
          </cell>
          <cell r="B1554" t="str">
            <v>-</v>
          </cell>
          <cell r="C1554" t="str">
            <v>Limpeza ench.juntas pav.concr.a frio(consv) AC</v>
          </cell>
          <cell r="D1554" t="str">
            <v>m</v>
          </cell>
        </row>
        <row r="1555">
          <cell r="A1555" t="str">
            <v>3 S 08 103 00</v>
          </cell>
          <cell r="B1555" t="str">
            <v>-</v>
          </cell>
          <cell r="C1555" t="str">
            <v>Selagem de trinca</v>
          </cell>
          <cell r="D1555" t="str">
            <v>I</v>
          </cell>
        </row>
        <row r="1556">
          <cell r="A1556" t="str">
            <v>3 S 08 103 50</v>
          </cell>
          <cell r="B1556" t="str">
            <v>-</v>
          </cell>
          <cell r="C1556" t="str">
            <v>Selagem de trinca AC</v>
          </cell>
          <cell r="D1556" t="str">
            <v>I</v>
          </cell>
        </row>
        <row r="1557">
          <cell r="A1557" t="str">
            <v>3 S 08 104 01</v>
          </cell>
          <cell r="B1557" t="str">
            <v>-</v>
          </cell>
          <cell r="C1557" t="str">
            <v>Combate à exsudação com areia</v>
          </cell>
          <cell r="D1557" t="str">
            <v>m²</v>
          </cell>
        </row>
        <row r="1558">
          <cell r="A1558" t="str">
            <v>3 S 08 104 02</v>
          </cell>
          <cell r="B1558" t="str">
            <v>-</v>
          </cell>
          <cell r="C1558" t="str">
            <v>Combate à exsudação com pedrisco</v>
          </cell>
          <cell r="D1558" t="str">
            <v>m²</v>
          </cell>
        </row>
        <row r="1559">
          <cell r="A1559" t="str">
            <v>3 S 08 104 51</v>
          </cell>
          <cell r="B1559" t="str">
            <v>-</v>
          </cell>
          <cell r="C1559" t="str">
            <v>Combate à exsudação com areia AC</v>
          </cell>
          <cell r="D1559" t="str">
            <v>m²</v>
          </cell>
        </row>
        <row r="1560">
          <cell r="A1560" t="str">
            <v>3 S 08 104 52</v>
          </cell>
          <cell r="B1560" t="str">
            <v>-</v>
          </cell>
          <cell r="C1560" t="str">
            <v>Combate à exsudação com pedrisco BC</v>
          </cell>
          <cell r="D1560" t="str">
            <v>m²</v>
          </cell>
        </row>
        <row r="1561">
          <cell r="A1561" t="str">
            <v>3 S 08 109 00</v>
          </cell>
          <cell r="B1561" t="str">
            <v>-</v>
          </cell>
          <cell r="C1561" t="str">
            <v>Correção de defeitos com mistura betuminosa</v>
          </cell>
          <cell r="D1561" t="str">
            <v>m³</v>
          </cell>
        </row>
        <row r="1562">
          <cell r="A1562" t="str">
            <v>3 S 08 109 12</v>
          </cell>
          <cell r="B1562" t="str">
            <v>-</v>
          </cell>
          <cell r="C1562" t="str">
            <v>Correção de defeitos por fresagem descontínua</v>
          </cell>
          <cell r="D1562" t="str">
            <v>m³</v>
          </cell>
        </row>
        <row r="1563">
          <cell r="A1563" t="str">
            <v>3 S 08 110 00</v>
          </cell>
          <cell r="B1563" t="str">
            <v>-</v>
          </cell>
          <cell r="C1563" t="str">
            <v>Correção de defeitos por penetração</v>
          </cell>
          <cell r="D1563" t="str">
            <v>m²</v>
          </cell>
        </row>
        <row r="1564">
          <cell r="A1564" t="str">
            <v>3 S 08 110 50</v>
          </cell>
          <cell r="B1564" t="str">
            <v>-</v>
          </cell>
          <cell r="C1564" t="str">
            <v>Correção de defeitos por penetração BC</v>
          </cell>
          <cell r="D1564" t="str">
            <v>m²</v>
          </cell>
        </row>
        <row r="1565">
          <cell r="A1565" t="str">
            <v>3 S 08 200 00</v>
          </cell>
          <cell r="B1565" t="str">
            <v>-</v>
          </cell>
          <cell r="C1565" t="str">
            <v>Recomp. de guarda corpo</v>
          </cell>
          <cell r="D1565" t="str">
            <v>m</v>
          </cell>
        </row>
        <row r="1566">
          <cell r="A1566" t="str">
            <v>3 S 08 200 01</v>
          </cell>
          <cell r="B1566" t="str">
            <v>-</v>
          </cell>
          <cell r="C1566" t="str">
            <v>Recomposição de sarjeta em alvenaria de tijolo</v>
          </cell>
          <cell r="D1566" t="str">
            <v>m²</v>
          </cell>
        </row>
        <row r="1567">
          <cell r="A1567" t="str">
            <v>3 S 08 200 50</v>
          </cell>
          <cell r="B1567" t="str">
            <v>-</v>
          </cell>
          <cell r="C1567" t="str">
            <v>Recomp. de guarda corpo AC/BC</v>
          </cell>
          <cell r="D1567" t="str">
            <v>m</v>
          </cell>
        </row>
        <row r="1568">
          <cell r="A1568" t="str">
            <v>3 S 08 200 51</v>
          </cell>
          <cell r="B1568" t="str">
            <v>-</v>
          </cell>
          <cell r="C1568" t="str">
            <v>Recomp.de sarjeta em alvenaria de tijolo AC</v>
          </cell>
          <cell r="D1568" t="str">
            <v>m²</v>
          </cell>
        </row>
        <row r="1569">
          <cell r="A1569" t="str">
            <v>3 S 08 300 01</v>
          </cell>
          <cell r="B1569" t="str">
            <v>-</v>
          </cell>
          <cell r="C1569" t="str">
            <v>Limpeza de sarjeta e meio fio</v>
          </cell>
          <cell r="D1569" t="str">
            <v>m</v>
          </cell>
        </row>
        <row r="1570">
          <cell r="A1570" t="str">
            <v>3 S 08 301 01</v>
          </cell>
          <cell r="B1570" t="str">
            <v>-</v>
          </cell>
          <cell r="C1570" t="str">
            <v>Limpeza de valeta de corte</v>
          </cell>
          <cell r="D1570" t="str">
            <v>m</v>
          </cell>
        </row>
        <row r="1571">
          <cell r="A1571" t="str">
            <v>3 S 08 301 02</v>
          </cell>
          <cell r="B1571" t="str">
            <v>-</v>
          </cell>
          <cell r="C1571" t="str">
            <v>Limpeza de vala de drenagem</v>
          </cell>
          <cell r="D1571" t="str">
            <v>m</v>
          </cell>
        </row>
        <row r="1572">
          <cell r="A1572" t="str">
            <v>3 S 08 301 03</v>
          </cell>
          <cell r="B1572" t="str">
            <v>-</v>
          </cell>
          <cell r="C1572" t="str">
            <v>Limpeza de descida d'água</v>
          </cell>
          <cell r="D1572" t="str">
            <v>m</v>
          </cell>
        </row>
        <row r="1573">
          <cell r="A1573" t="str">
            <v>3 S 08 302 01</v>
          </cell>
          <cell r="B1573" t="str">
            <v>-</v>
          </cell>
          <cell r="C1573" t="str">
            <v>Limpeza de bueiro</v>
          </cell>
          <cell r="D1573" t="str">
            <v>m³</v>
          </cell>
        </row>
        <row r="1574">
          <cell r="A1574" t="str">
            <v>3 S 08 302 02</v>
          </cell>
          <cell r="B1574" t="str">
            <v>-</v>
          </cell>
          <cell r="C1574" t="str">
            <v>Desobstrução de bueiro</v>
          </cell>
          <cell r="D1574" t="str">
            <v>m³</v>
          </cell>
        </row>
        <row r="1575">
          <cell r="A1575" t="str">
            <v>3 S 08 302 03</v>
          </cell>
          <cell r="B1575" t="str">
            <v>-</v>
          </cell>
          <cell r="C1575" t="str">
            <v>Assentamento de tubo D=0,60 m</v>
          </cell>
          <cell r="D1575" t="str">
            <v>m</v>
          </cell>
        </row>
        <row r="1576">
          <cell r="A1576" t="str">
            <v>3 S 08 302 04</v>
          </cell>
          <cell r="B1576" t="str">
            <v>-</v>
          </cell>
          <cell r="C1576" t="str">
            <v>Assentamento de tubo D=0,80 m</v>
          </cell>
          <cell r="D1576" t="str">
            <v>m</v>
          </cell>
        </row>
        <row r="1577">
          <cell r="A1577" t="str">
            <v>3 S 08 302 05</v>
          </cell>
          <cell r="B1577" t="str">
            <v>-</v>
          </cell>
          <cell r="C1577" t="str">
            <v>Assentamento de tubo D=1,0 m</v>
          </cell>
          <cell r="D1577" t="str">
            <v>m</v>
          </cell>
        </row>
        <row r="1578">
          <cell r="A1578" t="str">
            <v>3 S 08 302 06</v>
          </cell>
          <cell r="B1578" t="str">
            <v>-</v>
          </cell>
          <cell r="C1578" t="str">
            <v>Assentamento de tubo D=1,20 m</v>
          </cell>
          <cell r="D1578" t="str">
            <v>m</v>
          </cell>
        </row>
        <row r="1579">
          <cell r="A1579" t="str">
            <v>3 S 08 302 53</v>
          </cell>
          <cell r="B1579" t="str">
            <v>-</v>
          </cell>
          <cell r="C1579" t="str">
            <v>Assentamento de tubo D=0,60 m AC/BC</v>
          </cell>
          <cell r="D1579" t="str">
            <v>m</v>
          </cell>
        </row>
        <row r="1580">
          <cell r="A1580" t="str">
            <v>3 S 08 302 54</v>
          </cell>
          <cell r="B1580" t="str">
            <v>-</v>
          </cell>
          <cell r="C1580" t="str">
            <v>Assentamento de tubo D=0,80 m AC/BC</v>
          </cell>
          <cell r="D1580" t="str">
            <v>m</v>
          </cell>
        </row>
        <row r="1581">
          <cell r="A1581" t="str">
            <v>3 S 08 302 55</v>
          </cell>
          <cell r="B1581" t="str">
            <v>-</v>
          </cell>
          <cell r="C1581" t="str">
            <v>Assentamento de tubo D=1,0 m AC/BC</v>
          </cell>
          <cell r="D1581" t="str">
            <v>m</v>
          </cell>
        </row>
        <row r="1582">
          <cell r="A1582" t="str">
            <v>3 S 08 302 56</v>
          </cell>
          <cell r="B1582" t="str">
            <v>-</v>
          </cell>
          <cell r="C1582" t="str">
            <v>Assentamento de tubo D=1,20 m AC/BC</v>
          </cell>
          <cell r="D1582" t="str">
            <v>m</v>
          </cell>
        </row>
        <row r="1583">
          <cell r="A1583" t="str">
            <v>3 S 08 400 00</v>
          </cell>
          <cell r="B1583" t="str">
            <v>-</v>
          </cell>
          <cell r="C1583" t="str">
            <v>Limpeza de placa de sinalização</v>
          </cell>
          <cell r="D1583" t="str">
            <v>m²</v>
          </cell>
        </row>
        <row r="1584">
          <cell r="A1584" t="str">
            <v>3 S 08 400 01</v>
          </cell>
          <cell r="B1584" t="str">
            <v>-</v>
          </cell>
          <cell r="C1584" t="str">
            <v>Recomposição placa de sinalização</v>
          </cell>
          <cell r="D1584" t="str">
            <v>m²</v>
          </cell>
        </row>
        <row r="1585">
          <cell r="A1585" t="str">
            <v>3 S 08 400 02</v>
          </cell>
          <cell r="B1585" t="str">
            <v>-</v>
          </cell>
          <cell r="C1585" t="str">
            <v>Substituição de balizador</v>
          </cell>
          <cell r="D1585" t="str">
            <v>und</v>
          </cell>
        </row>
        <row r="1586">
          <cell r="A1586" t="str">
            <v>3 S 08 400 52</v>
          </cell>
          <cell r="B1586" t="str">
            <v>-</v>
          </cell>
          <cell r="C1586" t="str">
            <v>Substituição de balizador AC/BC</v>
          </cell>
          <cell r="D1586" t="str">
            <v>und</v>
          </cell>
        </row>
        <row r="1587">
          <cell r="A1587" t="str">
            <v>3 S 08 401 00</v>
          </cell>
          <cell r="B1587" t="str">
            <v>-</v>
          </cell>
          <cell r="C1587" t="str">
            <v>Recomposição de defensa metálica</v>
          </cell>
          <cell r="D1587" t="str">
            <v>m</v>
          </cell>
        </row>
        <row r="1588">
          <cell r="A1588" t="str">
            <v>3 S 08 402 00</v>
          </cell>
          <cell r="B1588" t="str">
            <v>-</v>
          </cell>
          <cell r="C1588" t="str">
            <v>Caiação</v>
          </cell>
          <cell r="D1588" t="str">
            <v>m²</v>
          </cell>
        </row>
        <row r="1589">
          <cell r="A1589" t="str">
            <v>3 S 08 403 00</v>
          </cell>
          <cell r="B1589" t="str">
            <v>-</v>
          </cell>
          <cell r="C1589" t="str">
            <v>Renovação manual de sinalização horizontal</v>
          </cell>
          <cell r="D1589" t="str">
            <v>m²</v>
          </cell>
        </row>
        <row r="1590">
          <cell r="A1590" t="str">
            <v>3 S 08 404 00</v>
          </cell>
          <cell r="B1590" t="str">
            <v>-</v>
          </cell>
          <cell r="C1590" t="str">
            <v>Recomp. tot. cerca c/ mourão de conc. secção quad.</v>
          </cell>
          <cell r="D1590" t="str">
            <v>m</v>
          </cell>
        </row>
        <row r="1591">
          <cell r="A1591" t="str">
            <v>3 S 08 404 01</v>
          </cell>
          <cell r="B1591" t="str">
            <v>-</v>
          </cell>
          <cell r="C1591" t="str">
            <v>Recomp. parc. cerca de conc. seção quad. - mourão</v>
          </cell>
          <cell r="D1591" t="str">
            <v>m</v>
          </cell>
        </row>
        <row r="1592">
          <cell r="A1592" t="str">
            <v>3 S 08 404 02</v>
          </cell>
          <cell r="B1592" t="str">
            <v>-</v>
          </cell>
          <cell r="C1592" t="str">
            <v>Recomp. parc. cerca c/ mourão de concr.-arame</v>
          </cell>
          <cell r="D1592" t="str">
            <v>m</v>
          </cell>
        </row>
        <row r="1593">
          <cell r="A1593" t="str">
            <v>3 S 08 404 03</v>
          </cell>
          <cell r="B1593" t="str">
            <v>-</v>
          </cell>
          <cell r="C1593" t="str">
            <v>Recomp. tot. cerca c/ mourão concr. seção triang.</v>
          </cell>
          <cell r="D1593" t="str">
            <v>m</v>
          </cell>
        </row>
        <row r="1594">
          <cell r="A1594" t="str">
            <v>3 S 08 404 04</v>
          </cell>
          <cell r="B1594" t="str">
            <v>-</v>
          </cell>
          <cell r="C1594" t="str">
            <v>Recomp. parc. cerca c/ mourão concr. seção triang.</v>
          </cell>
          <cell r="D1594" t="str">
            <v>m</v>
          </cell>
        </row>
        <row r="1595">
          <cell r="A1595" t="str">
            <v>3 S 08 404 50</v>
          </cell>
          <cell r="B1595" t="str">
            <v>-</v>
          </cell>
          <cell r="C1595" t="str">
            <v>Recomp.tot.cerca c/mourão conc.seção quad. AC/BC</v>
          </cell>
          <cell r="D1595" t="str">
            <v>m</v>
          </cell>
        </row>
        <row r="1596">
          <cell r="A1596" t="str">
            <v>3 S 08 404 51</v>
          </cell>
          <cell r="B1596" t="str">
            <v>-</v>
          </cell>
          <cell r="C1596" t="str">
            <v>Recomp.parc.cerca mourão conc.seção quadrada AC/BC</v>
          </cell>
          <cell r="D1596" t="str">
            <v>m</v>
          </cell>
        </row>
        <row r="1597">
          <cell r="A1597" t="str">
            <v>3 S 08 404 53</v>
          </cell>
          <cell r="B1597" t="str">
            <v>-</v>
          </cell>
          <cell r="C1597" t="str">
            <v>Recomp.tot.cerca c/mourão conc.seção triang. AC/BC</v>
          </cell>
          <cell r="D1597" t="str">
            <v>m</v>
          </cell>
        </row>
        <row r="1598">
          <cell r="A1598" t="str">
            <v>3 S 08 404 54</v>
          </cell>
          <cell r="B1598" t="str">
            <v>-</v>
          </cell>
          <cell r="C1598" t="str">
            <v>Recomp.parc.cerca c/mourão conc.seção triang.AC/BC</v>
          </cell>
          <cell r="D1598" t="str">
            <v>m</v>
          </cell>
        </row>
        <row r="1599">
          <cell r="A1599" t="str">
            <v>3 S 08 414 00</v>
          </cell>
          <cell r="B1599" t="str">
            <v>-</v>
          </cell>
          <cell r="C1599" t="str">
            <v>Recomposição total de cerca com mourão de madeira</v>
          </cell>
          <cell r="D1599" t="str">
            <v>m</v>
          </cell>
        </row>
        <row r="1600">
          <cell r="A1600" t="str">
            <v>3 S 08 414 01</v>
          </cell>
          <cell r="B1600" t="str">
            <v>-</v>
          </cell>
          <cell r="C1600" t="str">
            <v>Recomposição parcial cerca de madeira - mourão</v>
          </cell>
          <cell r="D1600" t="str">
            <v>m</v>
          </cell>
        </row>
        <row r="1601">
          <cell r="A1601" t="str">
            <v>3 S 08 414 02</v>
          </cell>
          <cell r="B1601" t="str">
            <v>-</v>
          </cell>
          <cell r="C1601" t="str">
            <v>Recomp. parcial cerca c/ mourão de madeira - arame</v>
          </cell>
          <cell r="D1601" t="str">
            <v>m</v>
          </cell>
        </row>
        <row r="1602">
          <cell r="A1602" t="str">
            <v>3 S 08 500 00</v>
          </cell>
          <cell r="B1602" t="str">
            <v>-</v>
          </cell>
          <cell r="C1602" t="str">
            <v>Recomposição manual de aterro</v>
          </cell>
          <cell r="D1602" t="str">
            <v>m³</v>
          </cell>
        </row>
        <row r="1603">
          <cell r="A1603" t="str">
            <v>3 S 08 501 00</v>
          </cell>
          <cell r="B1603" t="str">
            <v>-</v>
          </cell>
          <cell r="C1603" t="str">
            <v>Recomposição mecanizada de aterro</v>
          </cell>
          <cell r="D1603" t="str">
            <v>m³</v>
          </cell>
        </row>
        <row r="1604">
          <cell r="A1604" t="str">
            <v>3 S 08 510 00</v>
          </cell>
          <cell r="B1604" t="str">
            <v>-</v>
          </cell>
          <cell r="C1604" t="str">
            <v>Remoção manual de barreira em solo</v>
          </cell>
          <cell r="D1604" t="str">
            <v>m³</v>
          </cell>
        </row>
        <row r="1605">
          <cell r="A1605" t="str">
            <v>3 S 08 510 01</v>
          </cell>
          <cell r="B1605" t="str">
            <v>-</v>
          </cell>
          <cell r="C1605" t="str">
            <v>Remoção manual de barreira em rocha</v>
          </cell>
          <cell r="D1605" t="str">
            <v>m³</v>
          </cell>
        </row>
        <row r="1606">
          <cell r="A1606" t="str">
            <v>3 S 08 511 00</v>
          </cell>
          <cell r="B1606" t="str">
            <v>-</v>
          </cell>
          <cell r="C1606" t="str">
            <v>Remoção mecanizada de barreira - solo</v>
          </cell>
          <cell r="D1606" t="str">
            <v>m³</v>
          </cell>
        </row>
        <row r="1607">
          <cell r="A1607" t="str">
            <v>3 S 08 512 00</v>
          </cell>
          <cell r="B1607" t="str">
            <v>-</v>
          </cell>
          <cell r="C1607" t="str">
            <v>Remoção mecanizada de barreira - rocha</v>
          </cell>
          <cell r="D1607" t="str">
            <v>m³</v>
          </cell>
        </row>
        <row r="1608">
          <cell r="A1608" t="str">
            <v>3 S 08 513 00</v>
          </cell>
          <cell r="B1608" t="str">
            <v>-</v>
          </cell>
          <cell r="C1608" t="str">
            <v>Remoção de matacões</v>
          </cell>
          <cell r="D1608" t="str">
            <v>m³</v>
          </cell>
        </row>
        <row r="1609">
          <cell r="A1609" t="str">
            <v>3 S 08 900 00</v>
          </cell>
          <cell r="B1609" t="str">
            <v>-</v>
          </cell>
          <cell r="C1609" t="str">
            <v>Roçada manual</v>
          </cell>
          <cell r="D1609" t="str">
            <v>ha</v>
          </cell>
        </row>
        <row r="1610">
          <cell r="A1610" t="str">
            <v>3 S 08 900 01</v>
          </cell>
          <cell r="B1610" t="str">
            <v>-</v>
          </cell>
          <cell r="C1610" t="str">
            <v>Roçada de capim colonião</v>
          </cell>
          <cell r="D1610" t="str">
            <v>ha</v>
          </cell>
        </row>
        <row r="1611">
          <cell r="A1611" t="str">
            <v>3 S 08 901 00</v>
          </cell>
          <cell r="B1611" t="str">
            <v>-</v>
          </cell>
          <cell r="C1611" t="str">
            <v>Roçada mecanizada</v>
          </cell>
          <cell r="D1611" t="str">
            <v>ha</v>
          </cell>
        </row>
        <row r="1612">
          <cell r="A1612" t="str">
            <v>3 S 08 901 01</v>
          </cell>
          <cell r="B1612" t="str">
            <v>-</v>
          </cell>
          <cell r="C1612" t="str">
            <v>Corte e limpeza de áreas gramadas</v>
          </cell>
          <cell r="D1612" t="str">
            <v>m²</v>
          </cell>
        </row>
        <row r="1613">
          <cell r="A1613" t="str">
            <v>3 S 08 910 00</v>
          </cell>
          <cell r="B1613" t="str">
            <v>-</v>
          </cell>
          <cell r="C1613" t="str">
            <v>Capina manual</v>
          </cell>
          <cell r="D1613" t="str">
            <v>m²</v>
          </cell>
        </row>
        <row r="1614">
          <cell r="A1614" t="str">
            <v>3 S 09 001 00</v>
          </cell>
          <cell r="B1614" t="str">
            <v>-</v>
          </cell>
          <cell r="C1614" t="str">
            <v>Transporte local c/ basc. 5m3 em rodov. não pav.</v>
          </cell>
          <cell r="D1614" t="str">
            <v>tkm</v>
          </cell>
        </row>
        <row r="1615">
          <cell r="A1615" t="str">
            <v>3 S 09 001 06</v>
          </cell>
          <cell r="B1615" t="str">
            <v>-</v>
          </cell>
          <cell r="C1615" t="str">
            <v>Transporte local c/ basc. 10m3 em rodov. não pav.</v>
          </cell>
          <cell r="D1615" t="str">
            <v>tkm</v>
          </cell>
        </row>
        <row r="1616">
          <cell r="A1616" t="str">
            <v>3 S 09 001 41</v>
          </cell>
          <cell r="B1616" t="str">
            <v>-</v>
          </cell>
          <cell r="C1616" t="str">
            <v>Transp. local c/ carroceria 4t em rodov. não pav.</v>
          </cell>
          <cell r="D1616" t="str">
            <v>tkm</v>
          </cell>
        </row>
        <row r="1617">
          <cell r="A1617" t="str">
            <v>3 S 09 001 90</v>
          </cell>
          <cell r="B1617" t="str">
            <v>-</v>
          </cell>
          <cell r="C1617" t="str">
            <v>Transporte comercial c/ carroc. rodov. não pav.</v>
          </cell>
          <cell r="D1617" t="str">
            <v>tkm</v>
          </cell>
        </row>
        <row r="1618">
          <cell r="A1618" t="str">
            <v>3 S 09 001 91</v>
          </cell>
          <cell r="B1618" t="str">
            <v>-</v>
          </cell>
          <cell r="C1618" t="str">
            <v>Transporte comercial c/ basc. 10m3 rod. não pav.</v>
          </cell>
          <cell r="D1618" t="str">
            <v>tkm</v>
          </cell>
        </row>
        <row r="1619">
          <cell r="A1619" t="str">
            <v>3 S 09 002 00</v>
          </cell>
          <cell r="B1619" t="str">
            <v>-</v>
          </cell>
          <cell r="C1619" t="str">
            <v>Transporte local basc. 5m3 em rodov. pav.</v>
          </cell>
          <cell r="D1619" t="str">
            <v>tkm</v>
          </cell>
        </row>
        <row r="1620">
          <cell r="A1620" t="str">
            <v>3 S 09 002 03</v>
          </cell>
          <cell r="B1620" t="str">
            <v>-</v>
          </cell>
          <cell r="C1620" t="str">
            <v>Transporte local de material para remendos</v>
          </cell>
          <cell r="D1620" t="str">
            <v>tkm</v>
          </cell>
        </row>
        <row r="1621">
          <cell r="A1621" t="str">
            <v>3 S 09 002 06</v>
          </cell>
          <cell r="B1621" t="str">
            <v>-</v>
          </cell>
          <cell r="C1621" t="str">
            <v>Transporte local c/ basc. 10m3 em rodov. pav.</v>
          </cell>
          <cell r="D1621" t="str">
            <v>tkm</v>
          </cell>
        </row>
        <row r="1622">
          <cell r="A1622" t="str">
            <v>3 S 09 002 41</v>
          </cell>
          <cell r="B1622" t="str">
            <v>-</v>
          </cell>
          <cell r="C1622" t="str">
            <v>Transp. local c/ carroceria 4t em rodov. pav.</v>
          </cell>
          <cell r="D1622" t="str">
            <v>tkm</v>
          </cell>
        </row>
        <row r="1623">
          <cell r="A1623" t="str">
            <v>3 S 09 002 90</v>
          </cell>
          <cell r="B1623" t="str">
            <v>-</v>
          </cell>
          <cell r="C1623" t="str">
            <v>Transporte comercial c/ carroceria rodov. pav.</v>
          </cell>
          <cell r="D1623" t="str">
            <v>tkm</v>
          </cell>
        </row>
        <row r="1624">
          <cell r="A1624" t="str">
            <v>3 S 09 002 91</v>
          </cell>
          <cell r="B1624" t="str">
            <v>-</v>
          </cell>
          <cell r="C1624" t="str">
            <v>Transporte comercial c/ basc. 10m3 rod. pav.</v>
          </cell>
          <cell r="D1624" t="str">
            <v>tkm</v>
          </cell>
        </row>
        <row r="1625">
          <cell r="A1625" t="str">
            <v>3 S 09 102 00</v>
          </cell>
          <cell r="B1625" t="str">
            <v>-</v>
          </cell>
          <cell r="C1625" t="str">
            <v>Transporte local material betuminoso</v>
          </cell>
          <cell r="D1625" t="str">
            <v>tkm</v>
          </cell>
        </row>
        <row r="1626">
          <cell r="A1626" t="str">
            <v>3 S 09 201 70</v>
          </cell>
          <cell r="B1626" t="str">
            <v>-</v>
          </cell>
          <cell r="C1626" t="str">
            <v>Transp. local água c/ cam. tanque rodov. não pav.</v>
          </cell>
          <cell r="D1626" t="str">
            <v>tkm</v>
          </cell>
        </row>
        <row r="1627">
          <cell r="A1627" t="str">
            <v>3 S 09 202 70</v>
          </cell>
          <cell r="B1627" t="str">
            <v>-</v>
          </cell>
          <cell r="C1627" t="str">
            <v>Transp. local água c/ cam. tanque em rodov. pav.</v>
          </cell>
          <cell r="D1627" t="str">
            <v>tkm</v>
          </cell>
        </row>
        <row r="1629">
          <cell r="A1629" t="str">
            <v>DNIT - Sistema de Custos Rodoviários</v>
          </cell>
          <cell r="D1629" t="str">
            <v>Sicro2</v>
          </cell>
        </row>
        <row r="1630">
          <cell r="A1630" t="str">
            <v>Sinalização Rodoviária</v>
          </cell>
          <cell r="D1630" t="str">
            <v>Minas Gerais</v>
          </cell>
        </row>
        <row r="1631">
          <cell r="A1631" t="str">
            <v>Resumo dos Custos Unitários de Referência: Maio de 2005</v>
          </cell>
          <cell r="D1631" t="str">
            <v>RCtR0330</v>
          </cell>
        </row>
        <row r="1633">
          <cell r="A1633" t="str">
            <v>Código</v>
          </cell>
          <cell r="C1633" t="str">
            <v>Atividade / Serviço</v>
          </cell>
          <cell r="D1633" t="str">
            <v>Unidade</v>
          </cell>
          <cell r="F1633" t="str">
            <v>Preço Unitário</v>
          </cell>
        </row>
        <row r="1634">
          <cell r="D1634" t="str">
            <v>Und</v>
          </cell>
          <cell r="E1634" t="str">
            <v>Direto</v>
          </cell>
          <cell r="F1634" t="str">
            <v>LDI</v>
          </cell>
          <cell r="G1634" t="str">
            <v>Total</v>
          </cell>
        </row>
        <row r="1636">
          <cell r="A1636" t="str">
            <v>4 S 03 300 01</v>
          </cell>
          <cell r="B1636" t="str">
            <v>-</v>
          </cell>
          <cell r="C1636" t="str">
            <v>Confecção e lanç. de concreto magro em betoneira</v>
          </cell>
          <cell r="D1636" t="str">
            <v>m³</v>
          </cell>
        </row>
        <row r="1637">
          <cell r="A1637" t="str">
            <v>4 S 03 300 51</v>
          </cell>
          <cell r="B1637" t="str">
            <v>-</v>
          </cell>
          <cell r="C1637" t="str">
            <v>Conf.lançamento de concreto magro em beton.AC/BC</v>
          </cell>
          <cell r="D1637" t="str">
            <v>m³</v>
          </cell>
        </row>
        <row r="1638">
          <cell r="A1638" t="str">
            <v>4 S 03 323 01</v>
          </cell>
          <cell r="B1638" t="str">
            <v>-</v>
          </cell>
          <cell r="C1638" t="str">
            <v>Conc.estr.fck=22 MPa contr.raz.uso ger.conf.e lanç</v>
          </cell>
          <cell r="D1638" t="str">
            <v>m³</v>
          </cell>
        </row>
        <row r="1639">
          <cell r="A1639" t="str">
            <v>4 S 03 323 51</v>
          </cell>
          <cell r="B1639" t="str">
            <v>-</v>
          </cell>
          <cell r="C1639" t="str">
            <v>Concr.estr.fck=22MPa c.raz.uso ger.conf.lanç.AC/BC</v>
          </cell>
          <cell r="D1639" t="str">
            <v>m³</v>
          </cell>
        </row>
        <row r="1640">
          <cell r="A1640" t="str">
            <v>4 S 03 353 00</v>
          </cell>
          <cell r="B1640" t="str">
            <v>-</v>
          </cell>
          <cell r="C1640" t="str">
            <v>Fornecimento, preparo colocação aço CA-50</v>
          </cell>
          <cell r="D1640" t="str">
            <v>Kg</v>
          </cell>
        </row>
        <row r="1641">
          <cell r="A1641" t="str">
            <v>4 S 03 370 00</v>
          </cell>
          <cell r="B1641" t="str">
            <v>-</v>
          </cell>
          <cell r="C1641" t="str">
            <v>Forma comum de madeira</v>
          </cell>
          <cell r="D1641" t="str">
            <v>m²</v>
          </cell>
        </row>
        <row r="1642">
          <cell r="A1642" t="str">
            <v>4 S 06 000 01</v>
          </cell>
          <cell r="B1642" t="str">
            <v>-</v>
          </cell>
          <cell r="C1642" t="str">
            <v>Defensa maleável simples (forn./ impl.)</v>
          </cell>
          <cell r="D1642" t="str">
            <v>m</v>
          </cell>
        </row>
        <row r="1643">
          <cell r="A1643" t="str">
            <v>4 S 06 000 02</v>
          </cell>
          <cell r="B1643" t="str">
            <v>-</v>
          </cell>
          <cell r="C1643" t="str">
            <v>Ancoragem de defensa maleável simples (forn/ impl)</v>
          </cell>
          <cell r="D1643" t="str">
            <v>m</v>
          </cell>
        </row>
        <row r="1644">
          <cell r="A1644" t="str">
            <v>4 S 06 000 11</v>
          </cell>
          <cell r="B1644" t="str">
            <v>-</v>
          </cell>
          <cell r="C1644" t="str">
            <v>Defensa maleável dupla (forn./ impl.)</v>
          </cell>
          <cell r="D1644" t="str">
            <v>m</v>
          </cell>
        </row>
        <row r="1645">
          <cell r="A1645" t="str">
            <v>4 S 06 000 12</v>
          </cell>
          <cell r="B1645" t="str">
            <v>-</v>
          </cell>
          <cell r="C1645" t="str">
            <v>Ancoragem de defensa maleável dupla (forn./ impl.)</v>
          </cell>
          <cell r="D1645" t="str">
            <v>m</v>
          </cell>
        </row>
        <row r="1646">
          <cell r="A1646" t="str">
            <v>4 S 06 010 01</v>
          </cell>
          <cell r="B1646" t="str">
            <v>-</v>
          </cell>
          <cell r="C1646" t="str">
            <v>Defensa semi-maleável simples (forn./ impl.)</v>
          </cell>
          <cell r="D1646" t="str">
            <v>m</v>
          </cell>
          <cell r="H1646" t="str">
            <v>DNER-ES-144/85</v>
          </cell>
        </row>
        <row r="1647">
          <cell r="A1647" t="str">
            <v>4 S 06 010 02</v>
          </cell>
          <cell r="B1647" t="str">
            <v>-</v>
          </cell>
          <cell r="C1647" t="str">
            <v>Ancoragem defensa semi-maleável simples (forn/imp)</v>
          </cell>
          <cell r="D1647" t="str">
            <v>m</v>
          </cell>
        </row>
        <row r="1648">
          <cell r="A1648" t="str">
            <v>4 S 06 010 11</v>
          </cell>
          <cell r="B1648" t="str">
            <v>-</v>
          </cell>
          <cell r="C1648" t="str">
            <v>Defensa semi-maleável dupla (forn./ impl.)</v>
          </cell>
          <cell r="D1648" t="str">
            <v>m</v>
          </cell>
        </row>
        <row r="1649">
          <cell r="A1649" t="str">
            <v>4 S 06 010 12</v>
          </cell>
          <cell r="B1649" t="str">
            <v>-</v>
          </cell>
          <cell r="C1649" t="str">
            <v>Ancoragem defensa semi-maleável dupla (forn/ impl)</v>
          </cell>
          <cell r="D1649" t="str">
            <v>m</v>
          </cell>
        </row>
        <row r="1650">
          <cell r="A1650" t="str">
            <v>4 S 06 030 11</v>
          </cell>
          <cell r="B1650" t="str">
            <v>-</v>
          </cell>
          <cell r="C1650" t="str">
            <v>Barreira de segurança dupla DNER PRO 176/86</v>
          </cell>
          <cell r="D1650" t="str">
            <v>m</v>
          </cell>
          <cell r="H1650" t="str">
            <v>DNER-ES-335/97</v>
          </cell>
        </row>
        <row r="1651">
          <cell r="A1651" t="str">
            <v>4 S 06 030 61</v>
          </cell>
          <cell r="B1651" t="str">
            <v>-</v>
          </cell>
          <cell r="C1651" t="str">
            <v>Barreira de segurança dupla DNER PRO 176/86 AC/BC</v>
          </cell>
          <cell r="D1651" t="str">
            <v>m</v>
          </cell>
          <cell r="H1651" t="str">
            <v>DNER-ES-335/97</v>
          </cell>
        </row>
        <row r="1652">
          <cell r="A1652" t="str">
            <v>4 S 06 100 11</v>
          </cell>
          <cell r="B1652" t="str">
            <v>-</v>
          </cell>
          <cell r="C1652" t="str">
            <v>Pintura de faixa - tinta base acrílica - 1 ano</v>
          </cell>
          <cell r="D1652" t="str">
            <v>m²</v>
          </cell>
        </row>
        <row r="1653">
          <cell r="A1653" t="str">
            <v>4 S 06 100 12</v>
          </cell>
          <cell r="B1653" t="str">
            <v>-</v>
          </cell>
          <cell r="C1653" t="str">
            <v>Pint. setas e zebrado - tinta base acrílica -1 ano</v>
          </cell>
          <cell r="D1653" t="str">
            <v>m²</v>
          </cell>
        </row>
        <row r="1654">
          <cell r="A1654" t="str">
            <v>4 S 06 100 13</v>
          </cell>
          <cell r="B1654" t="str">
            <v>-</v>
          </cell>
          <cell r="C1654" t="str">
            <v>Pintura faixa-tinta b.acrílica emuls. água - 1 ano</v>
          </cell>
          <cell r="D1654" t="str">
            <v>m²</v>
          </cell>
        </row>
        <row r="1655">
          <cell r="A1655" t="str">
            <v>4 S 06 100 14</v>
          </cell>
          <cell r="B1655" t="str">
            <v>-</v>
          </cell>
          <cell r="C1655" t="str">
            <v>Pint. setas/zebrado-tinta b.acríl. emuls. água-1a.</v>
          </cell>
          <cell r="D1655" t="str">
            <v>m²</v>
          </cell>
        </row>
        <row r="1656">
          <cell r="A1656" t="str">
            <v>4 S 06 100 21</v>
          </cell>
          <cell r="B1656" t="str">
            <v>-</v>
          </cell>
          <cell r="C1656" t="str">
            <v>Pintura faixa - tinta base acrílica p/ 2 anos</v>
          </cell>
          <cell r="D1656" t="str">
            <v>m²</v>
          </cell>
        </row>
        <row r="1657">
          <cell r="A1657" t="str">
            <v>4 S 06 100 22</v>
          </cell>
          <cell r="B1657" t="str">
            <v>-</v>
          </cell>
          <cell r="C1657" t="str">
            <v>Pintura setas e zebrado - tinta b.acrílica -2 anos</v>
          </cell>
          <cell r="D1657" t="str">
            <v>m²</v>
          </cell>
        </row>
        <row r="1658">
          <cell r="A1658" t="str">
            <v>4 S 06 100 31</v>
          </cell>
          <cell r="B1658" t="str">
            <v>-</v>
          </cell>
          <cell r="C1658" t="str">
            <v>Pintura faixa-tinta b.acrílica emuls. água -2 anos</v>
          </cell>
          <cell r="D1658" t="str">
            <v>m²</v>
          </cell>
        </row>
        <row r="1659">
          <cell r="A1659" t="str">
            <v>4 S 06 100 32</v>
          </cell>
          <cell r="B1659" t="str">
            <v>-</v>
          </cell>
          <cell r="C1659" t="str">
            <v>Pint. setas/zebrado-tinta b.acríl. emuls. água-2a.</v>
          </cell>
          <cell r="D1659" t="str">
            <v>m²</v>
          </cell>
        </row>
        <row r="1660">
          <cell r="A1660" t="str">
            <v>4 S 06 110 01</v>
          </cell>
          <cell r="B1660" t="str">
            <v>-</v>
          </cell>
          <cell r="C1660" t="str">
            <v>Pintura faixa c/termoplástico-3 anos (p/ aspersão)</v>
          </cell>
          <cell r="D1660" t="str">
            <v>m²</v>
          </cell>
          <cell r="H1660" t="str">
            <v>DNER-ES-339/97</v>
          </cell>
        </row>
        <row r="1661">
          <cell r="A1661" t="str">
            <v>4 S 06 110 02</v>
          </cell>
          <cell r="B1661" t="str">
            <v>-</v>
          </cell>
          <cell r="C1661" t="str">
            <v>Pintura setas e zebrado term.-3 anos (p/ aspersão)</v>
          </cell>
          <cell r="D1661" t="str">
            <v>m²</v>
          </cell>
          <cell r="H1661" t="str">
            <v>DNER-ES-339/97</v>
          </cell>
        </row>
        <row r="1662">
          <cell r="A1662" t="str">
            <v>4 S 06 110 03</v>
          </cell>
          <cell r="B1662" t="str">
            <v>-</v>
          </cell>
          <cell r="C1662" t="str">
            <v>Pintura setas e zebrado term.-5 anos (p/ extrusão)</v>
          </cell>
          <cell r="D1662" t="str">
            <v>m²</v>
          </cell>
          <cell r="H1662" t="str">
            <v>DNER-ES-339/97</v>
          </cell>
        </row>
        <row r="1663">
          <cell r="A1663" t="str">
            <v>4 S 06 120 01</v>
          </cell>
          <cell r="B1663" t="str">
            <v>-</v>
          </cell>
          <cell r="C1663" t="str">
            <v>Forn. e colocação de tacha reflet. monodirecional</v>
          </cell>
          <cell r="D1663" t="str">
            <v>und</v>
          </cell>
          <cell r="H1663" t="str">
            <v>DNER-ES-339/97</v>
          </cell>
        </row>
        <row r="1664">
          <cell r="A1664" t="str">
            <v>4 S 06 120 11</v>
          </cell>
          <cell r="B1664" t="str">
            <v>-</v>
          </cell>
          <cell r="C1664" t="str">
            <v>Forn. e colocação de tachão reflet. monodirecional</v>
          </cell>
          <cell r="D1664" t="str">
            <v>und</v>
          </cell>
        </row>
        <row r="1665">
          <cell r="A1665" t="str">
            <v>4 S 06 121 01</v>
          </cell>
          <cell r="B1665" t="str">
            <v>-</v>
          </cell>
          <cell r="C1665" t="str">
            <v>Forn. e colocação de tacha reflet. bidirecional</v>
          </cell>
          <cell r="D1665" t="str">
            <v>und</v>
          </cell>
          <cell r="H1665" t="str">
            <v>DNER-ES-339/97</v>
          </cell>
        </row>
        <row r="1666">
          <cell r="A1666" t="str">
            <v>4 S 06 121 11</v>
          </cell>
          <cell r="B1666" t="str">
            <v>-</v>
          </cell>
          <cell r="C1666" t="str">
            <v>Forn. e colocação de tachão reflet. bidirecional</v>
          </cell>
          <cell r="D1666" t="str">
            <v>und</v>
          </cell>
          <cell r="H1666" t="str">
            <v>DNER-ES-339/97</v>
          </cell>
        </row>
        <row r="1667">
          <cell r="A1667" t="str">
            <v>4 S 06 200 01</v>
          </cell>
          <cell r="B1667" t="str">
            <v>-</v>
          </cell>
          <cell r="C1667" t="str">
            <v>Forn. e implantação placa sinaliz. semi-refletiva</v>
          </cell>
          <cell r="D1667" t="str">
            <v>m²</v>
          </cell>
        </row>
        <row r="1668">
          <cell r="A1668" t="str">
            <v>4 S 06 200 02</v>
          </cell>
          <cell r="B1668" t="str">
            <v>-</v>
          </cell>
          <cell r="C1668" t="str">
            <v>Forn. e implantação placa sinaliz. tot.refletiva</v>
          </cell>
          <cell r="D1668" t="str">
            <v>m²</v>
          </cell>
          <cell r="H1668" t="str">
            <v>DNER-ES-340/97</v>
          </cell>
        </row>
        <row r="1669">
          <cell r="A1669" t="str">
            <v>4 S 06 200 91</v>
          </cell>
          <cell r="B1669" t="str">
            <v>-</v>
          </cell>
          <cell r="C1669" t="str">
            <v>Remoção de placa de sinalização</v>
          </cell>
          <cell r="D1669" t="str">
            <v>m²</v>
          </cell>
        </row>
        <row r="1670">
          <cell r="A1670" t="str">
            <v>4 S 06 200 92</v>
          </cell>
          <cell r="B1670" t="str">
            <v>-</v>
          </cell>
          <cell r="C1670" t="str">
            <v>Recuperação de chapa p/placa de sinalização</v>
          </cell>
          <cell r="D1670" t="str">
            <v>m²</v>
          </cell>
        </row>
        <row r="1671">
          <cell r="A1671" t="str">
            <v>4 S 06 202 01</v>
          </cell>
          <cell r="B1671" t="str">
            <v>-</v>
          </cell>
          <cell r="C1671" t="str">
            <v>Confecção de placa sinalização semi-refletiva</v>
          </cell>
          <cell r="D1671" t="str">
            <v>m²</v>
          </cell>
        </row>
        <row r="1672">
          <cell r="A1672" t="str">
            <v>4 S 06 202 11</v>
          </cell>
          <cell r="B1672" t="str">
            <v>-</v>
          </cell>
          <cell r="C1672" t="str">
            <v>Confecção placa sinalização tot.refletiva</v>
          </cell>
          <cell r="D1672" t="str">
            <v>m²</v>
          </cell>
        </row>
        <row r="1673">
          <cell r="A1673" t="str">
            <v>4 S 06 202 21</v>
          </cell>
          <cell r="B1673" t="str">
            <v>-</v>
          </cell>
          <cell r="C1673" t="str">
            <v>Conf.placa sinal.semi-refletiva chapa recuperada</v>
          </cell>
          <cell r="D1673" t="str">
            <v>m²</v>
          </cell>
        </row>
        <row r="1674">
          <cell r="A1674" t="str">
            <v>4 S 06 202 31</v>
          </cell>
          <cell r="B1674" t="str">
            <v>-</v>
          </cell>
          <cell r="C1674" t="str">
            <v>Conf.placa sinal.tot.refletiva - chapa recuperada</v>
          </cell>
          <cell r="D1674" t="str">
            <v>m²</v>
          </cell>
        </row>
        <row r="1675">
          <cell r="A1675" t="str">
            <v>4 S 06 203 01</v>
          </cell>
          <cell r="B1675" t="str">
            <v>-</v>
          </cell>
          <cell r="C1675" t="str">
            <v>Confecção suporte e travessa p/placa sinaliz.</v>
          </cell>
          <cell r="D1675" t="str">
            <v>und</v>
          </cell>
        </row>
        <row r="1676">
          <cell r="A1676" t="str">
            <v>4 S 06 230 01</v>
          </cell>
          <cell r="B1676" t="str">
            <v>-</v>
          </cell>
          <cell r="C1676" t="str">
            <v>Forn. e implantação de balizador de concreto</v>
          </cell>
          <cell r="D1676" t="str">
            <v>und</v>
          </cell>
        </row>
        <row r="1677">
          <cell r="A1677" t="str">
            <v>4 S 06 230 51</v>
          </cell>
          <cell r="B1677" t="str">
            <v>-</v>
          </cell>
          <cell r="C1677" t="str">
            <v>Forn. e implantação de balizador de concreto AC/BC</v>
          </cell>
          <cell r="D1677" t="str">
            <v>und</v>
          </cell>
        </row>
        <row r="1678">
          <cell r="A1678" t="str">
            <v>4 S 08 100 11</v>
          </cell>
          <cell r="B1678" t="str">
            <v>-</v>
          </cell>
          <cell r="C1678" t="str">
            <v>Manut./recomp. sinal.-pint.faixa-tinta acril.-1ano</v>
          </cell>
          <cell r="D1678" t="str">
            <v>m²</v>
          </cell>
        </row>
        <row r="1679">
          <cell r="A1679" t="str">
            <v>4 S 08 100 13</v>
          </cell>
          <cell r="B1679" t="str">
            <v>-</v>
          </cell>
          <cell r="C1679" t="str">
            <v>Manut/recomp.sinal-pint.faixa-tin.acril em água-1a</v>
          </cell>
          <cell r="D1679" t="str">
            <v>m²</v>
          </cell>
        </row>
        <row r="1680">
          <cell r="A1680" t="str">
            <v>4 S 08 100 21</v>
          </cell>
          <cell r="B1680" t="str">
            <v>-</v>
          </cell>
          <cell r="C1680" t="str">
            <v>Manut./recomp. sinal.-pint.faixa-tinta acril-2anos</v>
          </cell>
          <cell r="D1680" t="str">
            <v>m²</v>
          </cell>
        </row>
        <row r="1681">
          <cell r="A1681" t="str">
            <v>4 S 08 100 23</v>
          </cell>
          <cell r="B1681" t="str">
            <v>-</v>
          </cell>
          <cell r="C1681" t="str">
            <v>Manut/recomp.sinal-pint.faixa-tin.acril em água-2a</v>
          </cell>
          <cell r="D1681" t="str">
            <v>m²</v>
          </cell>
        </row>
        <row r="1682">
          <cell r="A1682" t="str">
            <v>4 S 08 110 01</v>
          </cell>
          <cell r="B1682" t="str">
            <v>-</v>
          </cell>
          <cell r="C1682" t="str">
            <v>Man/recomp.sin-pint.faixa-c/termopl-3a(p/aspersão)</v>
          </cell>
          <cell r="D1682" t="str">
            <v>m²</v>
          </cell>
        </row>
        <row r="1683">
          <cell r="A1683" t="str">
            <v>4 S 09 001 90</v>
          </cell>
          <cell r="B1683" t="str">
            <v>-</v>
          </cell>
          <cell r="C1683" t="str">
            <v>Transporte comercial c/ carroc 15t rodov. não pav.</v>
          </cell>
          <cell r="D1683" t="str">
            <v>tkm</v>
          </cell>
        </row>
        <row r="1684">
          <cell r="A1684" t="str">
            <v>4 S 09 001 91</v>
          </cell>
          <cell r="B1684" t="str">
            <v>-</v>
          </cell>
          <cell r="C1684" t="str">
            <v>Transporte comercial c/ basc. 10m3 rod. não pav.</v>
          </cell>
          <cell r="D1684" t="str">
            <v>tkm</v>
          </cell>
        </row>
        <row r="1685">
          <cell r="A1685" t="str">
            <v>4 S 09 002 00</v>
          </cell>
          <cell r="B1685" t="str">
            <v>-</v>
          </cell>
          <cell r="C1685" t="str">
            <v>Transporte local c/ basc. 5 m3 rodov. pav.</v>
          </cell>
          <cell r="D1685" t="str">
            <v>tkm</v>
          </cell>
        </row>
        <row r="1686">
          <cell r="A1686" t="str">
            <v>4 S 09 002 41</v>
          </cell>
          <cell r="B1686" t="str">
            <v>-</v>
          </cell>
          <cell r="C1686" t="str">
            <v>Transporte local c/ carroceria 4t rodov. pav.</v>
          </cell>
          <cell r="D1686" t="str">
            <v>tkm</v>
          </cell>
        </row>
        <row r="1687">
          <cell r="A1687" t="str">
            <v>4 S 09 002 90</v>
          </cell>
          <cell r="B1687" t="str">
            <v>-</v>
          </cell>
          <cell r="C1687" t="str">
            <v>Transporte comercial c/ carroc 15t rodov. pav.</v>
          </cell>
          <cell r="D1687" t="str">
            <v>tkm</v>
          </cell>
        </row>
        <row r="1688">
          <cell r="A1688" t="str">
            <v>4 S 09 002 91</v>
          </cell>
          <cell r="B1688" t="str">
            <v>-</v>
          </cell>
          <cell r="C1688" t="str">
            <v>Transporte comercial c/ basc. 10m3 rod. pav.</v>
          </cell>
          <cell r="D1688" t="str">
            <v>tkm</v>
          </cell>
        </row>
        <row r="1689">
          <cell r="A1689" t="str">
            <v>4 S 09 202 70</v>
          </cell>
          <cell r="B1689" t="str">
            <v>-</v>
          </cell>
          <cell r="C1689" t="str">
            <v>Transp. local de água c/ cam. tanque rodov. pav.</v>
          </cell>
          <cell r="D1689" t="str">
            <v>tkm</v>
          </cell>
        </row>
        <row r="1691">
          <cell r="A1691" t="str">
            <v>DNIT - Sistema de Custos Rodoviários</v>
          </cell>
          <cell r="D1691" t="str">
            <v>Sicro2</v>
          </cell>
        </row>
        <row r="1692">
          <cell r="A1692" t="str">
            <v>Restauração Rodoviária</v>
          </cell>
          <cell r="D1692" t="str">
            <v>Minas Gerais</v>
          </cell>
        </row>
        <row r="1693">
          <cell r="A1693" t="str">
            <v>Resumo dos Custos Unitários de Referência: Maio de 2005</v>
          </cell>
          <cell r="D1693" t="str">
            <v>RCtR0330</v>
          </cell>
        </row>
        <row r="1695">
          <cell r="A1695" t="str">
            <v>Código</v>
          </cell>
          <cell r="C1695" t="str">
            <v>Atividade / Serviço</v>
          </cell>
          <cell r="D1695" t="str">
            <v>Unidade</v>
          </cell>
          <cell r="F1695" t="str">
            <v>Preço Unitário</v>
          </cell>
        </row>
        <row r="1696">
          <cell r="D1696" t="str">
            <v>Und</v>
          </cell>
          <cell r="E1696" t="str">
            <v>Direto</v>
          </cell>
          <cell r="F1696" t="str">
            <v>LDI</v>
          </cell>
          <cell r="G1696" t="str">
            <v>Total</v>
          </cell>
        </row>
        <row r="1698">
          <cell r="A1698" t="str">
            <v>5 S 01 000 00</v>
          </cell>
          <cell r="B1698" t="str">
            <v>-</v>
          </cell>
          <cell r="C1698" t="str">
            <v>Desm. dest. e limp. áreas c/ arv. diam. até 0,15m</v>
          </cell>
          <cell r="D1698" t="str">
            <v>m²</v>
          </cell>
          <cell r="H1698" t="str">
            <v>DNER-ES-278/97</v>
          </cell>
        </row>
        <row r="1699">
          <cell r="A1699" t="str">
            <v>5 S 01 010 00</v>
          </cell>
          <cell r="B1699" t="str">
            <v>-</v>
          </cell>
          <cell r="C1699" t="str">
            <v>Destocamento de árvores c/ diâm. 0,15 a 030m</v>
          </cell>
          <cell r="D1699" t="str">
            <v>und</v>
          </cell>
        </row>
        <row r="1700">
          <cell r="A1700" t="str">
            <v>5 S 01 011 00</v>
          </cell>
          <cell r="B1700" t="str">
            <v>-</v>
          </cell>
          <cell r="C1700" t="str">
            <v>Destocamento de árvores c/ diâm. &gt; 0,30m</v>
          </cell>
          <cell r="D1700" t="str">
            <v>und</v>
          </cell>
        </row>
        <row r="1701">
          <cell r="A1701" t="str">
            <v>5 S 01 100 01</v>
          </cell>
          <cell r="B1701" t="str">
            <v>-</v>
          </cell>
          <cell r="C1701" t="str">
            <v>Esc. carga transp. mat 1a cat DMT 50m</v>
          </cell>
          <cell r="D1701" t="str">
            <v>m³</v>
          </cell>
          <cell r="H1701" t="str">
            <v>DNER-ES-280/97</v>
          </cell>
        </row>
        <row r="1702">
          <cell r="A1702" t="str">
            <v>5 S 01 100 09</v>
          </cell>
          <cell r="B1702" t="str">
            <v>-</v>
          </cell>
          <cell r="C1702" t="str">
            <v>Esc. carga tr. mat 1a c. DMT 50 a 200m c/carreg</v>
          </cell>
          <cell r="D1702" t="str">
            <v>m³</v>
          </cell>
          <cell r="H1702" t="str">
            <v>DNER-ES-280/97</v>
          </cell>
        </row>
        <row r="1703">
          <cell r="A1703" t="str">
            <v>5 S 01 100 10</v>
          </cell>
          <cell r="B1703" t="str">
            <v>-</v>
          </cell>
          <cell r="C1703" t="str">
            <v>Esc. carga tr. mat 1a c. DMT 200 a 400m c/carreg</v>
          </cell>
          <cell r="D1703" t="str">
            <v>m³</v>
          </cell>
          <cell r="H1703" t="str">
            <v>DNER-ES-280/97</v>
          </cell>
        </row>
        <row r="1704">
          <cell r="A1704" t="str">
            <v>5 S 01 100 11</v>
          </cell>
          <cell r="B1704" t="str">
            <v>-</v>
          </cell>
          <cell r="C1704" t="str">
            <v>Esc. carga tr. mat 1a c. DMT 400 a 600m c/carreg</v>
          </cell>
          <cell r="D1704" t="str">
            <v>m³</v>
          </cell>
          <cell r="H1704" t="str">
            <v>DNER-ES-280/97</v>
          </cell>
        </row>
        <row r="1705">
          <cell r="A1705" t="str">
            <v>5 S 01 100 12</v>
          </cell>
          <cell r="B1705" t="str">
            <v>-</v>
          </cell>
          <cell r="C1705" t="str">
            <v>Esc. carga tr. mat 1a c. DMT 600 a 800m c/carreg</v>
          </cell>
          <cell r="D1705" t="str">
            <v>m³</v>
          </cell>
          <cell r="H1705" t="str">
            <v>DNER-ES-280/97</v>
          </cell>
        </row>
        <row r="1706">
          <cell r="A1706" t="str">
            <v>5 S 01 100 13</v>
          </cell>
          <cell r="B1706" t="str">
            <v>-</v>
          </cell>
          <cell r="C1706" t="str">
            <v>Esc. carga tr. mat 1a c. DMT 800 a 1000m c/carreg</v>
          </cell>
          <cell r="D1706" t="str">
            <v>m³</v>
          </cell>
          <cell r="H1706" t="str">
            <v>DNER-ES-280/97</v>
          </cell>
        </row>
        <row r="1707">
          <cell r="A1707" t="str">
            <v>5 S 01 100 14</v>
          </cell>
          <cell r="B1707" t="str">
            <v>-</v>
          </cell>
          <cell r="C1707" t="str">
            <v>Esc. carga tr. mat 1a c. DMT 1000 a 1200m c/carreg</v>
          </cell>
          <cell r="D1707" t="str">
            <v>m³</v>
          </cell>
          <cell r="H1707" t="str">
            <v>DNER-ES-280/97</v>
          </cell>
        </row>
        <row r="1708">
          <cell r="A1708" t="str">
            <v>5 S 01 100 15</v>
          </cell>
          <cell r="B1708" t="str">
            <v>-</v>
          </cell>
          <cell r="C1708" t="str">
            <v>Esc. carga tr. mat 1a c. DMT 1200 a 1400m c/carreg</v>
          </cell>
          <cell r="D1708" t="str">
            <v>m³</v>
          </cell>
          <cell r="H1708" t="str">
            <v>DNER-ES-280/97</v>
          </cell>
        </row>
        <row r="1709">
          <cell r="A1709" t="str">
            <v>5 S 01 100 16</v>
          </cell>
          <cell r="B1709" t="str">
            <v>-</v>
          </cell>
          <cell r="C1709" t="str">
            <v>Esc. carga tr. mat 1a c. DMT 1400 a 1600m c/carreg</v>
          </cell>
          <cell r="D1709" t="str">
            <v>m³</v>
          </cell>
          <cell r="H1709" t="str">
            <v>DNER-ES-280/97</v>
          </cell>
        </row>
        <row r="1710">
          <cell r="A1710" t="str">
            <v>5 S 01 100 17</v>
          </cell>
          <cell r="B1710" t="str">
            <v>-</v>
          </cell>
          <cell r="C1710" t="str">
            <v>Esc. carga tr. mat 1a c. DMT 1600 a 1800m c/carreg</v>
          </cell>
          <cell r="D1710" t="str">
            <v>m³</v>
          </cell>
          <cell r="H1710" t="str">
            <v>DNER-ES-280/97</v>
          </cell>
        </row>
        <row r="1711">
          <cell r="A1711" t="str">
            <v>5 S 01 100 18</v>
          </cell>
          <cell r="B1711" t="str">
            <v>-</v>
          </cell>
          <cell r="C1711" t="str">
            <v>Esc. carga tr. mat 1a c. DMT 1800 a 2000m c/carreg</v>
          </cell>
          <cell r="D1711" t="str">
            <v>m³</v>
          </cell>
          <cell r="H1711" t="str">
            <v>DNER-ES-280/97</v>
          </cell>
        </row>
        <row r="1712">
          <cell r="A1712" t="str">
            <v>5 S 01 100 19</v>
          </cell>
          <cell r="B1712" t="str">
            <v>-</v>
          </cell>
          <cell r="C1712" t="str">
            <v>Esc. carga tr. mat 1a c. DMT 2000 a 3000m c/carreg</v>
          </cell>
          <cell r="D1712" t="str">
            <v>m³</v>
          </cell>
          <cell r="H1712" t="str">
            <v>DNER-ES-280/97</v>
          </cell>
        </row>
        <row r="1713">
          <cell r="A1713" t="str">
            <v>5 S 01 100 20</v>
          </cell>
          <cell r="B1713" t="str">
            <v>-</v>
          </cell>
          <cell r="C1713" t="str">
            <v>Esc. carga tr. mat 1a c. DMT 3000 a 5000m c/carreg</v>
          </cell>
          <cell r="D1713" t="str">
            <v>m³</v>
          </cell>
          <cell r="H1713" t="str">
            <v>DNER-ES-280/97</v>
          </cell>
        </row>
        <row r="1714">
          <cell r="A1714" t="str">
            <v>5 S 01 100 22</v>
          </cell>
          <cell r="B1714" t="str">
            <v>-</v>
          </cell>
          <cell r="C1714" t="str">
            <v>Esc. carga transp. mat 1a cat DMT 50 a 200m c/e</v>
          </cell>
          <cell r="D1714" t="str">
            <v>m³</v>
          </cell>
          <cell r="H1714" t="str">
            <v>DNER-ES-280/97</v>
          </cell>
        </row>
        <row r="1715">
          <cell r="A1715" t="str">
            <v>5 S 01 100 23</v>
          </cell>
          <cell r="B1715" t="str">
            <v>-</v>
          </cell>
          <cell r="C1715" t="str">
            <v>Esc. carga transp. mat 1a cat DMT 200 a 400m c/e</v>
          </cell>
          <cell r="D1715" t="str">
            <v>m³</v>
          </cell>
          <cell r="H1715" t="str">
            <v>DNER-ES-280/97</v>
          </cell>
        </row>
        <row r="1716">
          <cell r="A1716" t="str">
            <v>5 S 01 100 24</v>
          </cell>
          <cell r="B1716" t="str">
            <v>-</v>
          </cell>
          <cell r="C1716" t="str">
            <v>Esc. carga transp. mat 1a cat DMT 400 a 600m c/e</v>
          </cell>
          <cell r="D1716" t="str">
            <v>m³</v>
          </cell>
          <cell r="H1716" t="str">
            <v>DNER-ES-280/97</v>
          </cell>
        </row>
        <row r="1717">
          <cell r="A1717" t="str">
            <v>5 S 01 100 25</v>
          </cell>
          <cell r="B1717" t="str">
            <v>-</v>
          </cell>
          <cell r="C1717" t="str">
            <v>Esc. carga transp. mat 1a cat DMT 600 a 800m c/e</v>
          </cell>
          <cell r="D1717" t="str">
            <v>m³</v>
          </cell>
          <cell r="H1717" t="str">
            <v>DNER-ES-280/97</v>
          </cell>
        </row>
        <row r="1718">
          <cell r="A1718" t="str">
            <v>5 S 01 100 26</v>
          </cell>
          <cell r="B1718" t="str">
            <v>-</v>
          </cell>
          <cell r="C1718" t="str">
            <v>Esc. carga transp. mat 1a cat DMT 800 a 1000m c/e</v>
          </cell>
          <cell r="D1718" t="str">
            <v>m³</v>
          </cell>
          <cell r="H1718" t="str">
            <v>DNER-ES-280/97</v>
          </cell>
        </row>
        <row r="1719">
          <cell r="A1719" t="str">
            <v>5 S 01 100 27</v>
          </cell>
          <cell r="B1719" t="str">
            <v>-</v>
          </cell>
          <cell r="C1719" t="str">
            <v>Esc. carga transp. mat 1a cat DMT 1000 a 1200m c/e</v>
          </cell>
          <cell r="D1719" t="str">
            <v>m³</v>
          </cell>
          <cell r="H1719" t="str">
            <v>DNER-ES-280/97</v>
          </cell>
        </row>
        <row r="1720">
          <cell r="A1720" t="str">
            <v>5 S 01 100 28</v>
          </cell>
          <cell r="B1720" t="str">
            <v>-</v>
          </cell>
          <cell r="C1720" t="str">
            <v>Esc. carga transp. mat 1a cat DMT 1200 a 1400m c/e</v>
          </cell>
          <cell r="D1720" t="str">
            <v>m³</v>
          </cell>
          <cell r="H1720" t="str">
            <v>DNER-ES-280/97</v>
          </cell>
        </row>
        <row r="1721">
          <cell r="A1721" t="str">
            <v>5 S 01 100 29</v>
          </cell>
          <cell r="B1721" t="str">
            <v>-</v>
          </cell>
          <cell r="C1721" t="str">
            <v>Esc. carga transp. mat 1a cat DMT 1400 a 1600m c/e</v>
          </cell>
          <cell r="D1721" t="str">
            <v>m³</v>
          </cell>
          <cell r="H1721" t="str">
            <v>DNER-ES-280/97</v>
          </cell>
        </row>
        <row r="1722">
          <cell r="A1722" t="str">
            <v>5 S 01 100 30</v>
          </cell>
          <cell r="B1722" t="str">
            <v>-</v>
          </cell>
          <cell r="C1722" t="str">
            <v>Esc. carga transp .mat 1a cat DMT 1600 a 1800m c/e</v>
          </cell>
          <cell r="D1722" t="str">
            <v>m³</v>
          </cell>
          <cell r="H1722" t="str">
            <v>DNER-ES-280/97</v>
          </cell>
        </row>
        <row r="1723">
          <cell r="A1723" t="str">
            <v>5 S 01 100 31</v>
          </cell>
          <cell r="B1723" t="str">
            <v>-</v>
          </cell>
          <cell r="C1723" t="str">
            <v>Esc. carga transp. mat 1a cat DMT 1800 a 2000m c/e</v>
          </cell>
          <cell r="D1723" t="str">
            <v>m³</v>
          </cell>
          <cell r="H1723" t="str">
            <v>DNER-ES-280/97</v>
          </cell>
        </row>
        <row r="1724">
          <cell r="A1724" t="str">
            <v>5 S 01 100 32</v>
          </cell>
          <cell r="B1724" t="str">
            <v>-</v>
          </cell>
          <cell r="C1724" t="str">
            <v>Esc. carga transp. mat 1a cat DMT 2000 a 3000m c/e</v>
          </cell>
          <cell r="D1724" t="str">
            <v>m³</v>
          </cell>
          <cell r="H1724" t="str">
            <v>DNER-ES-280/97</v>
          </cell>
        </row>
        <row r="1725">
          <cell r="A1725" t="str">
            <v>5 S 01 100 33</v>
          </cell>
          <cell r="B1725" t="str">
            <v>-</v>
          </cell>
          <cell r="C1725" t="str">
            <v>Esc. carga transp. mat 1a cat DMT 3000 a 5000m c/e</v>
          </cell>
          <cell r="D1725" t="str">
            <v>m³</v>
          </cell>
          <cell r="H1725" t="str">
            <v>DNER-ES-280/97</v>
          </cell>
        </row>
        <row r="1726">
          <cell r="A1726" t="str">
            <v>5 S 01 101 01</v>
          </cell>
          <cell r="B1726" t="str">
            <v>-</v>
          </cell>
          <cell r="C1726" t="str">
            <v>Esc. carga transp. mat 2a cat DMT 50m</v>
          </cell>
          <cell r="D1726" t="str">
            <v>m³</v>
          </cell>
          <cell r="H1726" t="str">
            <v>DNER-ES-280/97</v>
          </cell>
        </row>
        <row r="1727">
          <cell r="A1727" t="str">
            <v>5 S 01 101 09</v>
          </cell>
          <cell r="B1727" t="str">
            <v>-</v>
          </cell>
          <cell r="C1727" t="str">
            <v>Esc. carga tr. mat 2a c. DMT 50 a 200m c/carreg</v>
          </cell>
          <cell r="D1727" t="str">
            <v>m³</v>
          </cell>
          <cell r="H1727" t="str">
            <v>DNER-ES-280/97</v>
          </cell>
        </row>
        <row r="1728">
          <cell r="A1728" t="str">
            <v>5 S 01 101 10</v>
          </cell>
          <cell r="B1728" t="str">
            <v>-</v>
          </cell>
          <cell r="C1728" t="str">
            <v>Esc. carga tr. mat 2a c. DMT 200 a 400m c/carreg</v>
          </cell>
          <cell r="D1728" t="str">
            <v>m³</v>
          </cell>
          <cell r="H1728" t="str">
            <v>DNER-ES-280/97</v>
          </cell>
        </row>
        <row r="1729">
          <cell r="A1729" t="str">
            <v>5 S 01 101 11</v>
          </cell>
          <cell r="B1729" t="str">
            <v>-</v>
          </cell>
          <cell r="C1729" t="str">
            <v>Esc. carga tr. mat 2a c. DMT 400 a 600m c/carreg</v>
          </cell>
          <cell r="D1729" t="str">
            <v>m³</v>
          </cell>
          <cell r="H1729" t="str">
            <v>DNER-ES-280/97</v>
          </cell>
        </row>
        <row r="1730">
          <cell r="A1730" t="str">
            <v>5 S 01 101 12</v>
          </cell>
          <cell r="B1730" t="str">
            <v>-</v>
          </cell>
          <cell r="C1730" t="str">
            <v>Esc. carga tr. mat 2a c. DMT 600 a 800m c/carreg</v>
          </cell>
          <cell r="D1730" t="str">
            <v>m³</v>
          </cell>
          <cell r="H1730" t="str">
            <v>DNER-ES-280/97</v>
          </cell>
        </row>
        <row r="1731">
          <cell r="A1731" t="str">
            <v>5 S 01 101 13</v>
          </cell>
          <cell r="B1731" t="str">
            <v>-</v>
          </cell>
          <cell r="C1731" t="str">
            <v>Esc. carga tr. mat 2a c. DMT 800 a 1000m c/carreg</v>
          </cell>
          <cell r="D1731" t="str">
            <v>m³</v>
          </cell>
          <cell r="H1731" t="str">
            <v>DNER-ES-280/97</v>
          </cell>
        </row>
        <row r="1732">
          <cell r="A1732" t="str">
            <v>5 S 01 101 14</v>
          </cell>
          <cell r="B1732" t="str">
            <v>-</v>
          </cell>
          <cell r="C1732" t="str">
            <v>Esc. carga tr. mat 2a c. DMT 1000 a 1200m c/carreg</v>
          </cell>
          <cell r="D1732" t="str">
            <v>m³</v>
          </cell>
          <cell r="H1732" t="str">
            <v>DNER-ES-280/97</v>
          </cell>
        </row>
        <row r="1733">
          <cell r="A1733" t="str">
            <v>5 S 01 101 15</v>
          </cell>
          <cell r="B1733" t="str">
            <v>-</v>
          </cell>
          <cell r="C1733" t="str">
            <v>Esc. carga tr. mat 2a c. DMT 1200 a 1400m c/carreg</v>
          </cell>
          <cell r="D1733" t="str">
            <v>m³</v>
          </cell>
          <cell r="H1733" t="str">
            <v>DNER-ES-280/97</v>
          </cell>
        </row>
        <row r="1734">
          <cell r="A1734" t="str">
            <v>5 S 01 101 16</v>
          </cell>
          <cell r="B1734" t="str">
            <v>-</v>
          </cell>
          <cell r="C1734" t="str">
            <v>Esc. carga tr. mat 2a c. DMT 1400 a 1600m c/carreg</v>
          </cell>
          <cell r="D1734" t="str">
            <v>m³</v>
          </cell>
          <cell r="H1734" t="str">
            <v>DNER-ES-280/97</v>
          </cell>
        </row>
        <row r="1735">
          <cell r="A1735" t="str">
            <v>5 S 01 101 17</v>
          </cell>
          <cell r="B1735" t="str">
            <v>-</v>
          </cell>
          <cell r="C1735" t="str">
            <v>Esc. carga tr. mat 2a c. DMT 1600 a 1800m c/carreg</v>
          </cell>
          <cell r="D1735" t="str">
            <v>m³</v>
          </cell>
          <cell r="H1735" t="str">
            <v>DNER-ES-280/97</v>
          </cell>
        </row>
        <row r="1736">
          <cell r="A1736" t="str">
            <v>5 S 01 101 18</v>
          </cell>
          <cell r="B1736" t="str">
            <v>-</v>
          </cell>
          <cell r="C1736" t="str">
            <v>Esc. carga tr. mat 2a c. DMT 1800 a 2000m c/carreg</v>
          </cell>
          <cell r="D1736" t="str">
            <v>m³</v>
          </cell>
          <cell r="H1736" t="str">
            <v>DNER-ES-280/97</v>
          </cell>
        </row>
        <row r="1737">
          <cell r="A1737" t="str">
            <v>5 S 01 101 19</v>
          </cell>
          <cell r="B1737" t="str">
            <v>-</v>
          </cell>
          <cell r="C1737" t="str">
            <v>Esc. carga tr. mat 2a c. DMT 2000 a 3000m c/carreg</v>
          </cell>
          <cell r="D1737" t="str">
            <v>m³</v>
          </cell>
          <cell r="H1737" t="str">
            <v>DNER-ES-280/97</v>
          </cell>
        </row>
        <row r="1738">
          <cell r="A1738" t="str">
            <v>5 S 01 101 20</v>
          </cell>
          <cell r="B1738" t="str">
            <v>-</v>
          </cell>
          <cell r="C1738" t="str">
            <v>Esc. carga tr. mat 2a c. DMT 3000 a 5000m c/carreg</v>
          </cell>
          <cell r="D1738" t="str">
            <v>m³</v>
          </cell>
          <cell r="H1738" t="str">
            <v>DNER-ES-280/97</v>
          </cell>
        </row>
        <row r="1739">
          <cell r="A1739" t="str">
            <v>5 S 01 101 22</v>
          </cell>
          <cell r="B1739" t="str">
            <v>-</v>
          </cell>
          <cell r="C1739" t="str">
            <v>Esc. carga transp. mat 2a cat DMT 50 a 200m c/e</v>
          </cell>
          <cell r="D1739" t="str">
            <v>m³</v>
          </cell>
          <cell r="H1739" t="str">
            <v>DNER-ES-280/97</v>
          </cell>
        </row>
        <row r="1740">
          <cell r="A1740" t="str">
            <v>5 S 01 101 23</v>
          </cell>
          <cell r="B1740" t="str">
            <v>-</v>
          </cell>
          <cell r="C1740" t="str">
            <v>Esc. carga transp. mat 2a cat DMT 200 a 400m c/e</v>
          </cell>
          <cell r="D1740" t="str">
            <v>m³</v>
          </cell>
          <cell r="H1740" t="str">
            <v>DNER-ES-280/97</v>
          </cell>
        </row>
        <row r="1741">
          <cell r="A1741" t="str">
            <v>5 S 01 101 24</v>
          </cell>
          <cell r="B1741" t="str">
            <v>-</v>
          </cell>
          <cell r="C1741" t="str">
            <v>Esc. carga transp. mat 2a cat DMT 400 a 600m c/e</v>
          </cell>
          <cell r="D1741" t="str">
            <v>m³</v>
          </cell>
          <cell r="H1741" t="str">
            <v>DNER-ES-280/97</v>
          </cell>
        </row>
        <row r="1742">
          <cell r="A1742" t="str">
            <v>5 S 01 101 25</v>
          </cell>
          <cell r="B1742" t="str">
            <v>-</v>
          </cell>
          <cell r="C1742" t="str">
            <v>Esc. carga transp. mat 2a cat DMT 600 a 800m c/e</v>
          </cell>
          <cell r="D1742" t="str">
            <v>m³</v>
          </cell>
          <cell r="H1742" t="str">
            <v>DNER-ES-280/97</v>
          </cell>
        </row>
        <row r="1743">
          <cell r="A1743" t="str">
            <v>5 S 01 101 26</v>
          </cell>
          <cell r="B1743" t="str">
            <v>-</v>
          </cell>
          <cell r="C1743" t="str">
            <v>Esc. carga transp. mat 2a cat DMT 800 a 1000m c/e</v>
          </cell>
          <cell r="D1743" t="str">
            <v>m³</v>
          </cell>
          <cell r="H1743" t="str">
            <v>DNER-ES-280/97</v>
          </cell>
        </row>
        <row r="1744">
          <cell r="A1744" t="str">
            <v>5 S 01 101 27</v>
          </cell>
          <cell r="B1744" t="str">
            <v>-</v>
          </cell>
          <cell r="C1744" t="str">
            <v>Esc. carga transp. mat 2a cat DMT 1000 a 1200m c/e</v>
          </cell>
          <cell r="D1744" t="str">
            <v>m³</v>
          </cell>
          <cell r="H1744" t="str">
            <v>DNER-ES-280/97</v>
          </cell>
        </row>
        <row r="1745">
          <cell r="A1745" t="str">
            <v>5 S 01 101 28</v>
          </cell>
          <cell r="B1745" t="str">
            <v>-</v>
          </cell>
          <cell r="C1745" t="str">
            <v>Esc. carga transp. mat 2a cat DMT 1200 a 1400m c/e</v>
          </cell>
          <cell r="D1745" t="str">
            <v>m³</v>
          </cell>
          <cell r="H1745" t="str">
            <v>DNER-ES-280/97</v>
          </cell>
        </row>
        <row r="1746">
          <cell r="A1746" t="str">
            <v>5 S 01 101 29</v>
          </cell>
          <cell r="B1746" t="str">
            <v>-</v>
          </cell>
          <cell r="C1746" t="str">
            <v>Esc. carga transp. mat 2a cat DMT 1400 a 1600m c/e</v>
          </cell>
          <cell r="D1746" t="str">
            <v>m³</v>
          </cell>
          <cell r="H1746" t="str">
            <v>DNER-ES-280/97</v>
          </cell>
        </row>
        <row r="1747">
          <cell r="A1747" t="str">
            <v>5 S 01 101 30</v>
          </cell>
          <cell r="B1747" t="str">
            <v>-</v>
          </cell>
          <cell r="C1747" t="str">
            <v>Esc. carga transp. mat 2a cat DMT 1600 a 1800m c/e</v>
          </cell>
          <cell r="D1747" t="str">
            <v>m³</v>
          </cell>
          <cell r="H1747" t="str">
            <v>DNER-ES-280/97</v>
          </cell>
        </row>
        <row r="1748">
          <cell r="A1748" t="str">
            <v>5 S 01 101 31</v>
          </cell>
          <cell r="B1748" t="str">
            <v>-</v>
          </cell>
          <cell r="C1748" t="str">
            <v>Esc. carga transp. mat 2a cat DMT 1800 a 2000m c/e</v>
          </cell>
          <cell r="D1748" t="str">
            <v>m³</v>
          </cell>
          <cell r="H1748" t="str">
            <v>DNER-ES-280/97</v>
          </cell>
        </row>
        <row r="1749">
          <cell r="A1749" t="str">
            <v>5 S 01 101 32</v>
          </cell>
          <cell r="B1749" t="str">
            <v>-</v>
          </cell>
          <cell r="C1749" t="str">
            <v>Esc. carga transp. mat 2a cat DMT 2000 a 3000m c/e</v>
          </cell>
          <cell r="D1749" t="str">
            <v>m³</v>
          </cell>
          <cell r="H1749" t="str">
            <v>DNER-ES-280/97</v>
          </cell>
        </row>
        <row r="1750">
          <cell r="A1750" t="str">
            <v>5 S 01 101 33</v>
          </cell>
          <cell r="B1750" t="str">
            <v>-</v>
          </cell>
          <cell r="C1750" t="str">
            <v>Esc. carga transp. mat 2a cat DMT 3000 a 5000m c/e</v>
          </cell>
          <cell r="D1750" t="str">
            <v>m³</v>
          </cell>
          <cell r="H1750" t="str">
            <v>DNER-ES-280/97</v>
          </cell>
        </row>
        <row r="1751">
          <cell r="A1751" t="str">
            <v>5 S 01 102 01</v>
          </cell>
          <cell r="B1751" t="str">
            <v>-</v>
          </cell>
          <cell r="C1751" t="str">
            <v>Esc. carga transp. mat 3a cat DMT até 50m</v>
          </cell>
          <cell r="D1751" t="str">
            <v>m³</v>
          </cell>
          <cell r="H1751" t="str">
            <v>DNER-ES-280/97</v>
          </cell>
        </row>
        <row r="1752">
          <cell r="A1752" t="str">
            <v>5 S 01 102 02</v>
          </cell>
          <cell r="B1752" t="str">
            <v>-</v>
          </cell>
          <cell r="C1752" t="str">
            <v>Esc. carga transp. mat 3a cat DMT 50 a 200m</v>
          </cell>
          <cell r="D1752" t="str">
            <v>m³</v>
          </cell>
          <cell r="H1752" t="str">
            <v>DNER-ES-280/97</v>
          </cell>
        </row>
        <row r="1753">
          <cell r="A1753" t="str">
            <v>5 S 01 102 03</v>
          </cell>
          <cell r="B1753" t="str">
            <v>-</v>
          </cell>
          <cell r="C1753" t="str">
            <v>Esc. carga transp. mat 3a cat DMT 200 a 400m</v>
          </cell>
          <cell r="D1753" t="str">
            <v>m³</v>
          </cell>
          <cell r="H1753" t="str">
            <v>DNER-ES-280/97</v>
          </cell>
        </row>
        <row r="1754">
          <cell r="A1754" t="str">
            <v>5 S 01 102 04</v>
          </cell>
          <cell r="B1754" t="str">
            <v>-</v>
          </cell>
          <cell r="C1754" t="str">
            <v>Esc. carga transp. mat 3a cat DMT 400 a 600m</v>
          </cell>
          <cell r="D1754" t="str">
            <v>m³</v>
          </cell>
          <cell r="H1754" t="str">
            <v>DNER-ES-280/97</v>
          </cell>
        </row>
        <row r="1755">
          <cell r="A1755" t="str">
            <v>5 S 01 102 05</v>
          </cell>
          <cell r="B1755" t="str">
            <v>-</v>
          </cell>
          <cell r="C1755" t="str">
            <v>Esc. carga transp. mat 3a cat DMT 600 a 800m</v>
          </cell>
          <cell r="D1755" t="str">
            <v>m³</v>
          </cell>
          <cell r="H1755" t="str">
            <v>DNER-ES-280/97</v>
          </cell>
        </row>
        <row r="1756">
          <cell r="A1756" t="str">
            <v>5 S 01 102 06</v>
          </cell>
          <cell r="B1756" t="str">
            <v>-</v>
          </cell>
          <cell r="C1756" t="str">
            <v>Esc. carga transp. mat 3a cat DMT 800 a 1000m</v>
          </cell>
          <cell r="D1756" t="str">
            <v>m³</v>
          </cell>
          <cell r="H1756" t="str">
            <v>DNER-ES-280/97</v>
          </cell>
        </row>
        <row r="1757">
          <cell r="A1757" t="str">
            <v>5 S 01 102 07</v>
          </cell>
          <cell r="B1757" t="str">
            <v>-</v>
          </cell>
          <cell r="C1757" t="str">
            <v>Esc. carga transp. mat 3a cat DMT 1000 a 1200m</v>
          </cell>
          <cell r="D1757" t="str">
            <v>m³</v>
          </cell>
          <cell r="H1757" t="str">
            <v>DNER-ES-280/97</v>
          </cell>
        </row>
        <row r="1758">
          <cell r="A1758" t="str">
            <v>5 S 01 510 00</v>
          </cell>
          <cell r="B1758" t="str">
            <v>-</v>
          </cell>
          <cell r="C1758" t="str">
            <v>Compactação de aterros a 95% proctor normal</v>
          </cell>
          <cell r="D1758" t="str">
            <v>m³</v>
          </cell>
        </row>
        <row r="1759">
          <cell r="A1759" t="str">
            <v>5 S 01 511 00</v>
          </cell>
          <cell r="B1759" t="str">
            <v>-</v>
          </cell>
          <cell r="C1759" t="str">
            <v>Compactação de aterros a 100% proctor normal</v>
          </cell>
          <cell r="D1759" t="str">
            <v>m³</v>
          </cell>
        </row>
        <row r="1760">
          <cell r="A1760" t="str">
            <v>5 S 01 513 01</v>
          </cell>
          <cell r="B1760" t="str">
            <v>-</v>
          </cell>
          <cell r="C1760" t="str">
            <v>Compactação de material de "bota-fora"</v>
          </cell>
          <cell r="D1760" t="str">
            <v>m³</v>
          </cell>
        </row>
        <row r="1761">
          <cell r="A1761" t="str">
            <v>5 S 02 100 00</v>
          </cell>
          <cell r="B1761" t="str">
            <v>-</v>
          </cell>
          <cell r="C1761" t="str">
            <v>Reforço do subleito</v>
          </cell>
          <cell r="D1761" t="str">
            <v>m³</v>
          </cell>
        </row>
        <row r="1762">
          <cell r="A1762" t="str">
            <v>5 S 02 110 00</v>
          </cell>
          <cell r="B1762" t="str">
            <v>-</v>
          </cell>
          <cell r="C1762" t="str">
            <v>Regularização do subleito</v>
          </cell>
          <cell r="D1762" t="str">
            <v>m²</v>
          </cell>
          <cell r="H1762" t="str">
            <v>DNER-ES-299/97</v>
          </cell>
        </row>
        <row r="1763">
          <cell r="A1763" t="str">
            <v>5 S 02 110 01</v>
          </cell>
          <cell r="B1763" t="str">
            <v>-</v>
          </cell>
          <cell r="C1763" t="str">
            <v>Regul. subleito c/ fresa. corte contr. aut. greide</v>
          </cell>
          <cell r="D1763" t="str">
            <v>m²</v>
          </cell>
        </row>
        <row r="1764">
          <cell r="A1764" t="str">
            <v>5 S 02 200 00</v>
          </cell>
          <cell r="B1764" t="str">
            <v>-</v>
          </cell>
          <cell r="C1764" t="str">
            <v>Sub-base solo estabilizado granul. s/ mistura</v>
          </cell>
          <cell r="D1764" t="str">
            <v>m³</v>
          </cell>
          <cell r="H1764" t="str">
            <v>DNER-ES/301/97</v>
          </cell>
        </row>
        <row r="1765">
          <cell r="A1765" t="str">
            <v>5 S 02 200 01</v>
          </cell>
          <cell r="B1765" t="str">
            <v>-</v>
          </cell>
          <cell r="C1765" t="str">
            <v>Base solo estabilizado granul. s/ mistura</v>
          </cell>
          <cell r="D1765" t="str">
            <v>m³</v>
          </cell>
        </row>
        <row r="1766">
          <cell r="A1766" t="str">
            <v>5 S 02 201 00</v>
          </cell>
          <cell r="B1766" t="str">
            <v>-</v>
          </cell>
          <cell r="C1766" t="str">
            <v>Recomposição camada de base s/ adição de material</v>
          </cell>
          <cell r="D1766" t="str">
            <v>m²</v>
          </cell>
        </row>
        <row r="1767">
          <cell r="A1767" t="str">
            <v>5 S 02 210 00</v>
          </cell>
          <cell r="B1767" t="str">
            <v>-</v>
          </cell>
          <cell r="C1767" t="str">
            <v>Sub-base estabiliz. granul. c/ mist. solo na pista</v>
          </cell>
          <cell r="D1767" t="str">
            <v>m³</v>
          </cell>
        </row>
        <row r="1768">
          <cell r="A1768" t="str">
            <v>5 S 02 210 01</v>
          </cell>
          <cell r="B1768" t="str">
            <v>-</v>
          </cell>
          <cell r="C1768" t="str">
            <v>Sub-base estab. granul.c/mist. solo-areia na pista</v>
          </cell>
          <cell r="D1768" t="str">
            <v>m³</v>
          </cell>
        </row>
        <row r="1769">
          <cell r="A1769" t="str">
            <v>5 S 02 210 02</v>
          </cell>
          <cell r="B1769" t="str">
            <v>-</v>
          </cell>
          <cell r="C1769" t="str">
            <v>Base estabiliz.granul.c/ mist. solo areia na pista</v>
          </cell>
          <cell r="D1769" t="str">
            <v>m³</v>
          </cell>
        </row>
        <row r="1770">
          <cell r="A1770" t="str">
            <v>5 S 02 210 51</v>
          </cell>
          <cell r="B1770" t="str">
            <v>-</v>
          </cell>
          <cell r="C1770" t="str">
            <v>Sub-base est.gran.c/mist.solo-areia na pista AC</v>
          </cell>
          <cell r="D1770" t="str">
            <v>m³</v>
          </cell>
        </row>
        <row r="1771">
          <cell r="A1771" t="str">
            <v>5 S 02 210 52</v>
          </cell>
          <cell r="B1771" t="str">
            <v>-</v>
          </cell>
          <cell r="C1771" t="str">
            <v>Base estab.gran.c/mist.solo areia na pista AC</v>
          </cell>
          <cell r="D1771" t="str">
            <v>m³</v>
          </cell>
        </row>
        <row r="1772">
          <cell r="A1772" t="str">
            <v>5 S 02 220 00</v>
          </cell>
          <cell r="B1772" t="str">
            <v>-</v>
          </cell>
          <cell r="C1772" t="str">
            <v>Base estabilizada granul. c/ mistura solo-brita</v>
          </cell>
          <cell r="D1772" t="str">
            <v>m³</v>
          </cell>
        </row>
        <row r="1773">
          <cell r="A1773" t="str">
            <v>5 S 02 220 50</v>
          </cell>
          <cell r="B1773" t="str">
            <v>-</v>
          </cell>
          <cell r="C1773" t="str">
            <v>Base estabilizada granul.c/mist. solo-brita BC</v>
          </cell>
          <cell r="D1773" t="str">
            <v>m³</v>
          </cell>
        </row>
        <row r="1774">
          <cell r="A1774" t="str">
            <v>5 S 02 230 00</v>
          </cell>
          <cell r="B1774" t="str">
            <v>-</v>
          </cell>
          <cell r="C1774" t="str">
            <v>Base de brita graduada</v>
          </cell>
          <cell r="D1774" t="str">
            <v>m³</v>
          </cell>
        </row>
        <row r="1775">
          <cell r="A1775" t="str">
            <v>5 S 02 230 01</v>
          </cell>
          <cell r="B1775" t="str">
            <v>-</v>
          </cell>
          <cell r="C1775" t="str">
            <v>Base brita grad.c/distr.agreg. contr. autom.greide</v>
          </cell>
          <cell r="D1775" t="str">
            <v>m³</v>
          </cell>
        </row>
        <row r="1776">
          <cell r="A1776" t="str">
            <v>5 S 02 230 50</v>
          </cell>
          <cell r="B1776" t="str">
            <v>-</v>
          </cell>
          <cell r="C1776" t="str">
            <v>Base de brita graduada BC</v>
          </cell>
          <cell r="D1776" t="str">
            <v>m³</v>
          </cell>
        </row>
        <row r="1777">
          <cell r="A1777" t="str">
            <v>5 S 02 230 51</v>
          </cell>
          <cell r="B1777" t="str">
            <v>-</v>
          </cell>
          <cell r="C1777" t="str">
            <v>Base brita grad.c/dist.agreg.contr.aut.greide BC</v>
          </cell>
          <cell r="D1777" t="str">
            <v>m³</v>
          </cell>
        </row>
        <row r="1778">
          <cell r="A1778" t="str">
            <v>5 S 02 231 00</v>
          </cell>
          <cell r="B1778" t="str">
            <v>-</v>
          </cell>
          <cell r="C1778" t="str">
            <v>Base de macadame hidraúlico</v>
          </cell>
          <cell r="D1778" t="str">
            <v>m³</v>
          </cell>
        </row>
        <row r="1779">
          <cell r="A1779" t="str">
            <v>5 S 02 231 50</v>
          </cell>
          <cell r="B1779" t="str">
            <v>-</v>
          </cell>
          <cell r="C1779" t="str">
            <v>Base de macadame hidraúlico BC</v>
          </cell>
          <cell r="D1779" t="str">
            <v>m³</v>
          </cell>
        </row>
        <row r="1780">
          <cell r="A1780" t="str">
            <v>5 S 02 240 11</v>
          </cell>
          <cell r="B1780" t="str">
            <v>-</v>
          </cell>
          <cell r="C1780" t="str">
            <v>Recomposição camada de base c/ adição de cimento</v>
          </cell>
          <cell r="D1780" t="str">
            <v>m³</v>
          </cell>
        </row>
        <row r="1781">
          <cell r="A1781" t="str">
            <v>5 S 02 241 01</v>
          </cell>
          <cell r="B1781" t="str">
            <v>-</v>
          </cell>
          <cell r="C1781" t="str">
            <v>Base de solo cimento com mistura em usina</v>
          </cell>
          <cell r="D1781" t="str">
            <v>m³</v>
          </cell>
        </row>
        <row r="1782">
          <cell r="A1782" t="str">
            <v>5 S 02 243 01</v>
          </cell>
          <cell r="B1782" t="str">
            <v>-</v>
          </cell>
          <cell r="C1782" t="str">
            <v>Sub-base solo melhorado c/cimento c/mist. em usina</v>
          </cell>
          <cell r="D1782" t="str">
            <v>m³</v>
          </cell>
        </row>
        <row r="1783">
          <cell r="A1783" t="str">
            <v>5 S 02 249 11</v>
          </cell>
          <cell r="B1783" t="str">
            <v>-</v>
          </cell>
          <cell r="C1783" t="str">
            <v>Recomp. base c/ demol. do rev. e incorp. à base</v>
          </cell>
          <cell r="D1783" t="str">
            <v>m³</v>
          </cell>
        </row>
        <row r="1784">
          <cell r="A1784" t="str">
            <v>5 S 02 300 00</v>
          </cell>
          <cell r="B1784" t="str">
            <v>-</v>
          </cell>
          <cell r="C1784" t="str">
            <v>Imprimação</v>
          </cell>
          <cell r="D1784" t="str">
            <v>m²</v>
          </cell>
          <cell r="H1784" t="str">
            <v>DNER-ES-306/97</v>
          </cell>
        </row>
        <row r="1785">
          <cell r="A1785" t="str">
            <v>5 S 02 400 00</v>
          </cell>
          <cell r="B1785" t="str">
            <v>-</v>
          </cell>
          <cell r="C1785" t="str">
            <v>Pintura de ligação</v>
          </cell>
          <cell r="D1785" t="str">
            <v>m²</v>
          </cell>
          <cell r="H1785" t="str">
            <v>DNER-ES-307/97</v>
          </cell>
        </row>
        <row r="1786">
          <cell r="A1786" t="str">
            <v>5 S 02 500 00</v>
          </cell>
          <cell r="B1786" t="str">
            <v>-</v>
          </cell>
          <cell r="C1786" t="str">
            <v>Tratamento superficial simples c/ CAP</v>
          </cell>
          <cell r="D1786" t="str">
            <v>m²</v>
          </cell>
        </row>
        <row r="1787">
          <cell r="A1787" t="str">
            <v>5 S 02 500 01</v>
          </cell>
          <cell r="B1787" t="str">
            <v>-</v>
          </cell>
          <cell r="C1787" t="str">
            <v>Tratamento superficial simples c/ emulsão</v>
          </cell>
          <cell r="D1787" t="str">
            <v>m²</v>
          </cell>
        </row>
        <row r="1788">
          <cell r="A1788" t="str">
            <v>5 S 02 500 02</v>
          </cell>
          <cell r="B1788" t="str">
            <v>-</v>
          </cell>
          <cell r="C1788" t="str">
            <v>Tratamento superficial simples c/ banho diluído</v>
          </cell>
          <cell r="D1788" t="str">
            <v>m²</v>
          </cell>
        </row>
        <row r="1789">
          <cell r="A1789" t="str">
            <v>5 S 02 500 50</v>
          </cell>
          <cell r="B1789" t="str">
            <v>-</v>
          </cell>
          <cell r="C1789" t="str">
            <v>Tratamento superficial simples c/ CAP BC</v>
          </cell>
          <cell r="D1789" t="str">
            <v>m²</v>
          </cell>
        </row>
        <row r="1790">
          <cell r="A1790" t="str">
            <v>5 S 02 500 51</v>
          </cell>
          <cell r="B1790" t="str">
            <v>-</v>
          </cell>
          <cell r="C1790" t="str">
            <v>Tratamento superficial simples c/ emulsão BC</v>
          </cell>
          <cell r="D1790" t="str">
            <v>m²</v>
          </cell>
        </row>
        <row r="1791">
          <cell r="A1791" t="str">
            <v>5 S 02 500 52</v>
          </cell>
          <cell r="B1791" t="str">
            <v>-</v>
          </cell>
          <cell r="C1791" t="str">
            <v>Tratamento superficial simples c/banho diluído BC</v>
          </cell>
          <cell r="D1791" t="str">
            <v>m²</v>
          </cell>
        </row>
        <row r="1792">
          <cell r="A1792" t="str">
            <v>5 S 02 501 00</v>
          </cell>
          <cell r="B1792" t="str">
            <v>-</v>
          </cell>
          <cell r="C1792" t="str">
            <v>Tratamento superficial duplo c/ CAP</v>
          </cell>
          <cell r="D1792" t="str">
            <v>m²</v>
          </cell>
        </row>
        <row r="1793">
          <cell r="A1793" t="str">
            <v>5 S 02 501 01</v>
          </cell>
          <cell r="B1793" t="str">
            <v>-</v>
          </cell>
          <cell r="C1793" t="str">
            <v>Tratamento superficial duplo c/ emulsão</v>
          </cell>
          <cell r="D1793" t="str">
            <v>m²</v>
          </cell>
        </row>
        <row r="1794">
          <cell r="A1794" t="str">
            <v>5 S 02 501 02</v>
          </cell>
          <cell r="B1794" t="str">
            <v>-</v>
          </cell>
          <cell r="C1794" t="str">
            <v>Tratamento superficial duplo c/ banho diluído</v>
          </cell>
          <cell r="D1794" t="str">
            <v>m²</v>
          </cell>
        </row>
        <row r="1795">
          <cell r="A1795" t="str">
            <v>5 S 02 501 50</v>
          </cell>
          <cell r="B1795" t="str">
            <v>-</v>
          </cell>
          <cell r="C1795" t="str">
            <v>Tratamento superficial duplo c/ CAP BC</v>
          </cell>
          <cell r="D1795" t="str">
            <v>m²</v>
          </cell>
        </row>
        <row r="1796">
          <cell r="A1796" t="str">
            <v>5 S 02 501 51</v>
          </cell>
          <cell r="B1796" t="str">
            <v>-</v>
          </cell>
          <cell r="C1796" t="str">
            <v>Tratamento superficial duplo c/ emulsão BC</v>
          </cell>
          <cell r="D1796" t="str">
            <v>m²</v>
          </cell>
        </row>
        <row r="1797">
          <cell r="A1797" t="str">
            <v>5 S 02 501 52</v>
          </cell>
          <cell r="B1797" t="str">
            <v>-</v>
          </cell>
          <cell r="C1797" t="str">
            <v>Tratamento superficial duplo c/banho diluído BC</v>
          </cell>
          <cell r="D1797" t="str">
            <v>m²</v>
          </cell>
        </row>
        <row r="1798">
          <cell r="A1798" t="str">
            <v>5 S 02 502 00</v>
          </cell>
          <cell r="B1798" t="str">
            <v>-</v>
          </cell>
          <cell r="C1798" t="str">
            <v>Tratamento superficial triplo c/ CAP</v>
          </cell>
          <cell r="D1798" t="str">
            <v>m²</v>
          </cell>
        </row>
        <row r="1799">
          <cell r="A1799" t="str">
            <v>5 S 02 502 01</v>
          </cell>
          <cell r="B1799" t="str">
            <v>-</v>
          </cell>
          <cell r="C1799" t="str">
            <v>Tratamento superficial triplo c/ emulsão</v>
          </cell>
          <cell r="D1799" t="str">
            <v>m²</v>
          </cell>
        </row>
        <row r="1800">
          <cell r="A1800" t="str">
            <v>5 S 02 502 02</v>
          </cell>
          <cell r="B1800" t="str">
            <v>-</v>
          </cell>
          <cell r="C1800" t="str">
            <v>Tratamento superficial triplo c/ banho diluído</v>
          </cell>
          <cell r="D1800" t="str">
            <v>m²</v>
          </cell>
        </row>
        <row r="1801">
          <cell r="A1801" t="str">
            <v>5 S 02 502 50</v>
          </cell>
          <cell r="B1801" t="str">
            <v>-</v>
          </cell>
          <cell r="C1801" t="str">
            <v>Tratamento superficial triplo c/ CAP BC</v>
          </cell>
          <cell r="D1801" t="str">
            <v>m²</v>
          </cell>
        </row>
        <row r="1802">
          <cell r="A1802" t="str">
            <v>5 S 02 502 51</v>
          </cell>
          <cell r="B1802" t="str">
            <v>-</v>
          </cell>
          <cell r="C1802" t="str">
            <v>Tratamento superficial triplo c/ emulsão BC</v>
          </cell>
          <cell r="D1802" t="str">
            <v>m²</v>
          </cell>
        </row>
        <row r="1803">
          <cell r="A1803" t="str">
            <v>5 S 02 502 52</v>
          </cell>
          <cell r="B1803" t="str">
            <v>-</v>
          </cell>
          <cell r="C1803" t="str">
            <v>Tratamento superficial triplo c/ banho diluído BC</v>
          </cell>
          <cell r="D1803" t="str">
            <v>m²</v>
          </cell>
        </row>
        <row r="1804">
          <cell r="A1804" t="str">
            <v>5 S 02 511 01</v>
          </cell>
          <cell r="B1804" t="str">
            <v>-</v>
          </cell>
          <cell r="C1804" t="str">
            <v>Micro-revestimento a frio - Microflex 0,8cm</v>
          </cell>
          <cell r="D1804" t="str">
            <v>m²</v>
          </cell>
        </row>
        <row r="1805">
          <cell r="A1805" t="str">
            <v>5 S 02 511 02</v>
          </cell>
          <cell r="B1805" t="str">
            <v>-</v>
          </cell>
          <cell r="C1805" t="str">
            <v>Micro-revestimento a frio - Microflex 1,5 cm</v>
          </cell>
          <cell r="D1805" t="str">
            <v>m²</v>
          </cell>
        </row>
        <row r="1806">
          <cell r="A1806" t="str">
            <v>5 S 02 511 03</v>
          </cell>
          <cell r="B1806" t="str">
            <v>-</v>
          </cell>
          <cell r="C1806" t="str">
            <v>Micro-revestimento a frio - Microflex 2,0 cm</v>
          </cell>
          <cell r="D1806" t="str">
            <v>m²</v>
          </cell>
        </row>
        <row r="1807">
          <cell r="A1807" t="str">
            <v>5 S 02 511 04</v>
          </cell>
          <cell r="B1807" t="str">
            <v>-</v>
          </cell>
          <cell r="C1807" t="str">
            <v>Micro-revestimento a frio - Microflex - 2,5 cm</v>
          </cell>
          <cell r="D1807" t="str">
            <v>m²</v>
          </cell>
        </row>
        <row r="1808">
          <cell r="A1808" t="str">
            <v>5 S 02 511 51</v>
          </cell>
          <cell r="B1808" t="str">
            <v>-</v>
          </cell>
          <cell r="C1808" t="str">
            <v>Micro-revestimento a frio - Microflex 0,8cm BC</v>
          </cell>
          <cell r="D1808" t="str">
            <v>m²</v>
          </cell>
        </row>
        <row r="1809">
          <cell r="A1809" t="str">
            <v>5 S 02 511 52</v>
          </cell>
          <cell r="B1809" t="str">
            <v>-</v>
          </cell>
          <cell r="C1809" t="str">
            <v>Micro-revestimento a frio - Microflex 1,5 cm BC</v>
          </cell>
          <cell r="D1809" t="str">
            <v>m²</v>
          </cell>
        </row>
        <row r="1810">
          <cell r="A1810" t="str">
            <v>5 S 02 511 53</v>
          </cell>
          <cell r="B1810" t="str">
            <v>-</v>
          </cell>
          <cell r="C1810" t="str">
            <v>Micro-revestimento a frio - Microflex 2,0 cm BC</v>
          </cell>
          <cell r="D1810" t="str">
            <v>m²</v>
          </cell>
        </row>
        <row r="1811">
          <cell r="A1811" t="str">
            <v>5 S 02 511 54</v>
          </cell>
          <cell r="B1811" t="str">
            <v>-</v>
          </cell>
          <cell r="C1811" t="str">
            <v>Micro-revestimento a frio-Microflex-2,5 cm BC</v>
          </cell>
          <cell r="D1811" t="str">
            <v>m²</v>
          </cell>
        </row>
        <row r="1812">
          <cell r="A1812" t="str">
            <v>5 S 02 512 01</v>
          </cell>
          <cell r="B1812" t="str">
            <v>-</v>
          </cell>
          <cell r="C1812" t="str">
            <v>Lama asfáltica fina (granulometrias I e II)</v>
          </cell>
          <cell r="D1812" t="str">
            <v>m²</v>
          </cell>
        </row>
        <row r="1813">
          <cell r="A1813" t="str">
            <v>5 S 02 512 02</v>
          </cell>
          <cell r="B1813" t="str">
            <v>-</v>
          </cell>
          <cell r="C1813" t="str">
            <v>Lama asfáltica grossa (granulometrias III e IV)</v>
          </cell>
          <cell r="D1813" t="str">
            <v>m²</v>
          </cell>
        </row>
        <row r="1814">
          <cell r="A1814" t="str">
            <v>5 S 02 512 51</v>
          </cell>
          <cell r="B1814" t="str">
            <v>-</v>
          </cell>
          <cell r="C1814" t="str">
            <v>Lama asfáltica fina (granulometrias I e II) AC/BC</v>
          </cell>
          <cell r="D1814" t="str">
            <v>m²</v>
          </cell>
        </row>
        <row r="1815">
          <cell r="A1815" t="str">
            <v>5 S 02 512 52</v>
          </cell>
          <cell r="B1815" t="str">
            <v>-</v>
          </cell>
          <cell r="C1815" t="str">
            <v>Lama asfált.grossa (granulometrias III e IV) AC/BC</v>
          </cell>
          <cell r="D1815" t="str">
            <v>m²</v>
          </cell>
        </row>
        <row r="1816">
          <cell r="A1816" t="str">
            <v>5 S 02 530 00</v>
          </cell>
          <cell r="B1816" t="str">
            <v>-</v>
          </cell>
          <cell r="C1816" t="str">
            <v>Pré-misturado a frio</v>
          </cell>
          <cell r="D1816" t="str">
            <v>m³</v>
          </cell>
        </row>
        <row r="1817">
          <cell r="A1817" t="str">
            <v>5 S 02 530 50</v>
          </cell>
          <cell r="B1817" t="str">
            <v>-</v>
          </cell>
          <cell r="C1817" t="str">
            <v>Pré-misturado a frio AC/BC</v>
          </cell>
          <cell r="D1817" t="str">
            <v>m³</v>
          </cell>
        </row>
        <row r="1818">
          <cell r="A1818" t="str">
            <v>5 S 02 531 00</v>
          </cell>
          <cell r="B1818" t="str">
            <v>-</v>
          </cell>
          <cell r="C1818" t="str">
            <v>Macadame betuminoso por penetração</v>
          </cell>
          <cell r="D1818" t="str">
            <v>m³</v>
          </cell>
        </row>
        <row r="1819">
          <cell r="A1819" t="str">
            <v>5 S 02 531 50</v>
          </cell>
          <cell r="B1819" t="str">
            <v>-</v>
          </cell>
          <cell r="C1819" t="str">
            <v>Macadame betuminoso por penetração BC</v>
          </cell>
          <cell r="D1819" t="str">
            <v>m³</v>
          </cell>
        </row>
        <row r="1820">
          <cell r="A1820" t="str">
            <v>5 S 02 532 00</v>
          </cell>
          <cell r="B1820" t="str">
            <v>-</v>
          </cell>
          <cell r="C1820" t="str">
            <v>Areia-asfalto a quente</v>
          </cell>
          <cell r="D1820" t="str">
            <v>t</v>
          </cell>
        </row>
        <row r="1821">
          <cell r="A1821" t="str">
            <v>5 S 02 532 50</v>
          </cell>
          <cell r="B1821" t="str">
            <v>-</v>
          </cell>
          <cell r="C1821" t="str">
            <v>Areia-asfalto a quente AC</v>
          </cell>
          <cell r="D1821" t="str">
            <v>t</v>
          </cell>
        </row>
        <row r="1822">
          <cell r="A1822" t="str">
            <v>5 S 02 540 01</v>
          </cell>
          <cell r="B1822" t="str">
            <v>-</v>
          </cell>
          <cell r="C1822" t="str">
            <v>Conc. betumin.usinado a quente - capa de rolamento</v>
          </cell>
          <cell r="D1822" t="str">
            <v>t</v>
          </cell>
        </row>
        <row r="1823">
          <cell r="A1823" t="str">
            <v>5 S 02 540 02</v>
          </cell>
          <cell r="B1823" t="str">
            <v>-</v>
          </cell>
          <cell r="C1823" t="str">
            <v>Concreto betuminoso usinado a quente - binder</v>
          </cell>
          <cell r="D1823" t="str">
            <v>t</v>
          </cell>
        </row>
        <row r="1824">
          <cell r="A1824" t="str">
            <v>5 S 02 540 12</v>
          </cell>
          <cell r="B1824" t="str">
            <v>-</v>
          </cell>
          <cell r="C1824" t="str">
            <v>CBUQ reciclado em usina fixa</v>
          </cell>
          <cell r="D1824" t="str">
            <v>t</v>
          </cell>
        </row>
        <row r="1825">
          <cell r="A1825" t="str">
            <v>5 S 02 540 51</v>
          </cell>
          <cell r="B1825" t="str">
            <v>-</v>
          </cell>
          <cell r="C1825" t="str">
            <v>CBUQ -capa de rolamento AC/BC</v>
          </cell>
          <cell r="D1825" t="str">
            <v>t</v>
          </cell>
        </row>
        <row r="1826">
          <cell r="A1826" t="str">
            <v>5 S 02 540 52</v>
          </cell>
          <cell r="B1826" t="str">
            <v>-</v>
          </cell>
          <cell r="C1826" t="str">
            <v>CBUQ -binder AC/BC</v>
          </cell>
          <cell r="D1826" t="str">
            <v>t</v>
          </cell>
        </row>
        <row r="1827">
          <cell r="A1827" t="str">
            <v>5 S 02 540 62</v>
          </cell>
          <cell r="B1827" t="str">
            <v>-</v>
          </cell>
          <cell r="C1827" t="str">
            <v>CBUQ reciclado em usina fixa AC/BC</v>
          </cell>
          <cell r="D1827" t="str">
            <v>t</v>
          </cell>
        </row>
        <row r="1828">
          <cell r="A1828" t="str">
            <v>5 S 02 600 00</v>
          </cell>
          <cell r="B1828" t="str">
            <v>-</v>
          </cell>
          <cell r="C1828" t="str">
            <v>Manta sintét. p/ recap.asfál.- fornec. e aplicação</v>
          </cell>
          <cell r="D1828" t="str">
            <v>m²</v>
          </cell>
        </row>
        <row r="1829">
          <cell r="A1829" t="str">
            <v>5 S 02 607 00</v>
          </cell>
          <cell r="B1829" t="str">
            <v>-</v>
          </cell>
          <cell r="C1829" t="str">
            <v>Concreto cimento portland c/ equip. pequeno porte</v>
          </cell>
          <cell r="D1829" t="str">
            <v>m³</v>
          </cell>
        </row>
        <row r="1830">
          <cell r="A1830" t="str">
            <v>5 S 02 607 50</v>
          </cell>
          <cell r="B1830" t="str">
            <v>-</v>
          </cell>
          <cell r="C1830" t="str">
            <v>Concr.cimento portland c/equip.pequeno porte AC/BC</v>
          </cell>
          <cell r="D1830" t="str">
            <v>m³</v>
          </cell>
        </row>
        <row r="1831">
          <cell r="A1831" t="str">
            <v>5 S 02 702 00</v>
          </cell>
          <cell r="B1831" t="str">
            <v>-</v>
          </cell>
          <cell r="C1831" t="str">
            <v>Limpeza e enchimento de junta de pavimento de conc</v>
          </cell>
          <cell r="D1831" t="str">
            <v>m</v>
          </cell>
        </row>
        <row r="1832">
          <cell r="A1832" t="str">
            <v>5 S 02 905 00</v>
          </cell>
          <cell r="B1832" t="str">
            <v>-</v>
          </cell>
          <cell r="C1832" t="str">
            <v>Remoção mecanizada de revestimento betuminoso</v>
          </cell>
          <cell r="D1832" t="str">
            <v>m³</v>
          </cell>
          <cell r="H1832" t="str">
            <v>DNER-ES-321/97</v>
          </cell>
        </row>
        <row r="1833">
          <cell r="A1833" t="str">
            <v>5 S 02 905 01</v>
          </cell>
          <cell r="B1833" t="str">
            <v>-</v>
          </cell>
          <cell r="C1833" t="str">
            <v>Remoção manual de revestimento betuminoso</v>
          </cell>
          <cell r="D1833" t="str">
            <v>m³</v>
          </cell>
          <cell r="H1833" t="str">
            <v>DNER-ES-321/97</v>
          </cell>
        </row>
        <row r="1834">
          <cell r="A1834" t="str">
            <v>5 S 02 906 00</v>
          </cell>
          <cell r="B1834" t="str">
            <v>-</v>
          </cell>
          <cell r="C1834" t="str">
            <v>Remoção mecanizada da camada granular pavimento</v>
          </cell>
          <cell r="D1834" t="str">
            <v>m³</v>
          </cell>
          <cell r="H1834" t="str">
            <v>DNER-ES-321/97</v>
          </cell>
        </row>
        <row r="1835">
          <cell r="A1835" t="str">
            <v>5 S 02 906 01</v>
          </cell>
          <cell r="B1835" t="str">
            <v>-</v>
          </cell>
          <cell r="C1835" t="str">
            <v>Remoção manual da camada granular do pavimento</v>
          </cell>
          <cell r="D1835" t="str">
            <v>m³</v>
          </cell>
          <cell r="H1835" t="str">
            <v>DNER-ES-321/97</v>
          </cell>
        </row>
        <row r="1836">
          <cell r="A1836" t="str">
            <v>5 S 02 907 00</v>
          </cell>
          <cell r="B1836" t="str">
            <v>-</v>
          </cell>
          <cell r="C1836" t="str">
            <v>Remoção mecanizada material de baixa capac.suporte</v>
          </cell>
          <cell r="D1836" t="str">
            <v>m³</v>
          </cell>
          <cell r="H1836" t="str">
            <v>DNER-ES-321/97</v>
          </cell>
        </row>
        <row r="1837">
          <cell r="A1837" t="str">
            <v>5 S 02 907 01</v>
          </cell>
          <cell r="B1837" t="str">
            <v>-</v>
          </cell>
          <cell r="C1837" t="str">
            <v>Remoção manual de material de baixa capac.suporte</v>
          </cell>
          <cell r="D1837" t="str">
            <v>m³</v>
          </cell>
          <cell r="H1837" t="str">
            <v>DNER-ES-321/97</v>
          </cell>
        </row>
        <row r="1838">
          <cell r="A1838" t="str">
            <v>5 S 02 908 00</v>
          </cell>
          <cell r="B1838" t="str">
            <v>-</v>
          </cell>
          <cell r="C1838" t="str">
            <v>Arrancamento e remoção de paralelepípedos</v>
          </cell>
          <cell r="D1838" t="str">
            <v>m²</v>
          </cell>
        </row>
        <row r="1839">
          <cell r="A1839" t="str">
            <v>5 S 02 909 00</v>
          </cell>
          <cell r="B1839" t="str">
            <v>-</v>
          </cell>
          <cell r="C1839" t="str">
            <v>Arrancamento e remoção de meios-fios</v>
          </cell>
          <cell r="D1839" t="str">
            <v>m³</v>
          </cell>
        </row>
        <row r="1840">
          <cell r="A1840" t="str">
            <v>5 S 02 990 11</v>
          </cell>
          <cell r="B1840" t="str">
            <v>-</v>
          </cell>
          <cell r="C1840" t="str">
            <v>Fresagem contínua do revest. betuminoso</v>
          </cell>
          <cell r="D1840" t="str">
            <v>m³</v>
          </cell>
        </row>
        <row r="1841">
          <cell r="A1841" t="str">
            <v>5 S 02 990 12</v>
          </cell>
          <cell r="B1841" t="str">
            <v>-</v>
          </cell>
          <cell r="C1841" t="str">
            <v>Fresagem descontínua revest. betuminoso</v>
          </cell>
          <cell r="D1841" t="str">
            <v>m³</v>
          </cell>
        </row>
        <row r="1842">
          <cell r="A1842" t="str">
            <v>5 S 04 300 16</v>
          </cell>
          <cell r="B1842" t="str">
            <v>-</v>
          </cell>
          <cell r="C1842" t="str">
            <v>Bueiro met. chapas múltiplas D=1,60m galv.</v>
          </cell>
          <cell r="D1842" t="str">
            <v>m</v>
          </cell>
        </row>
        <row r="1843">
          <cell r="A1843" t="str">
            <v>5 S 04 300 20</v>
          </cell>
          <cell r="B1843" t="str">
            <v>-</v>
          </cell>
          <cell r="C1843" t="str">
            <v>Bueiro met. chapas múltiplas D=2,00m galv.</v>
          </cell>
          <cell r="D1843" t="str">
            <v>m</v>
          </cell>
        </row>
        <row r="1844">
          <cell r="A1844" t="str">
            <v>5 S 04 300 66</v>
          </cell>
          <cell r="B1844" t="str">
            <v>-</v>
          </cell>
          <cell r="C1844" t="str">
            <v>Bueiro met. chapas múltiplas D=1,60m galv. BC</v>
          </cell>
          <cell r="D1844" t="str">
            <v>m</v>
          </cell>
        </row>
        <row r="1845">
          <cell r="A1845" t="str">
            <v>5 S 04 300 70</v>
          </cell>
          <cell r="B1845" t="str">
            <v>-</v>
          </cell>
          <cell r="C1845" t="str">
            <v>Bueiro met. chapas múltiplas D=2,00m galv. BC</v>
          </cell>
          <cell r="D1845" t="str">
            <v>m</v>
          </cell>
        </row>
        <row r="1846">
          <cell r="A1846" t="str">
            <v>5 S 04 301 16</v>
          </cell>
          <cell r="B1846" t="str">
            <v>-</v>
          </cell>
          <cell r="C1846" t="str">
            <v>Bueiro met. chapas múltiplas D=1,60m rev. epoxy</v>
          </cell>
          <cell r="D1846" t="str">
            <v>m</v>
          </cell>
        </row>
        <row r="1847">
          <cell r="A1847" t="str">
            <v>5 S 04 301 20</v>
          </cell>
          <cell r="B1847" t="str">
            <v>-</v>
          </cell>
          <cell r="C1847" t="str">
            <v>Bueiro met. chapas múltiplas D=2,00m rev. epoxy</v>
          </cell>
          <cell r="D1847" t="str">
            <v>m</v>
          </cell>
        </row>
        <row r="1848">
          <cell r="A1848" t="str">
            <v>5 S 04 301 66</v>
          </cell>
          <cell r="B1848" t="str">
            <v>-</v>
          </cell>
          <cell r="C1848" t="str">
            <v>Bueiro met. chapas múlt. D=1,60m rev. epoxy BC</v>
          </cell>
          <cell r="D1848" t="str">
            <v>m</v>
          </cell>
        </row>
        <row r="1849">
          <cell r="A1849" t="str">
            <v>5 S 04 301 70</v>
          </cell>
          <cell r="B1849" t="str">
            <v>-</v>
          </cell>
          <cell r="C1849" t="str">
            <v>Bueiro met. chapas múlt. D=2,00m rev. epoxy BC</v>
          </cell>
          <cell r="D1849" t="str">
            <v>m</v>
          </cell>
        </row>
        <row r="1850">
          <cell r="A1850" t="str">
            <v>5 S 04 310 12</v>
          </cell>
          <cell r="B1850" t="str">
            <v>-</v>
          </cell>
          <cell r="C1850" t="str">
            <v>Bueiro met. s/interrupção traf. D=1,20m galv.</v>
          </cell>
          <cell r="D1850" t="str">
            <v>m</v>
          </cell>
        </row>
        <row r="1851">
          <cell r="A1851" t="str">
            <v>5 S 04 310 16</v>
          </cell>
          <cell r="B1851" t="str">
            <v>-</v>
          </cell>
          <cell r="C1851" t="str">
            <v>Bueiro met. s/ interrup. de tráf. D=1,60m galv.</v>
          </cell>
          <cell r="D1851" t="str">
            <v>m</v>
          </cell>
        </row>
        <row r="1852">
          <cell r="A1852" t="str">
            <v>5 S 04 310 20</v>
          </cell>
          <cell r="B1852" t="str">
            <v>-</v>
          </cell>
          <cell r="C1852" t="str">
            <v>Bueiro met. s/ interrup. de tráf. D=2,00m galv.</v>
          </cell>
          <cell r="D1852" t="str">
            <v>m</v>
          </cell>
        </row>
        <row r="1853">
          <cell r="A1853" t="str">
            <v>5 S 04 311 12</v>
          </cell>
          <cell r="B1853" t="str">
            <v>-</v>
          </cell>
          <cell r="C1853" t="str">
            <v>Bueiro met. s/interrupção traf. D=1,20m rev. epoxy</v>
          </cell>
          <cell r="D1853" t="str">
            <v>m</v>
          </cell>
        </row>
        <row r="1854">
          <cell r="A1854" t="str">
            <v>5 S 04 311 16</v>
          </cell>
          <cell r="B1854" t="str">
            <v>-</v>
          </cell>
          <cell r="C1854" t="str">
            <v>Bueiro met.s/interrupção traf. D=1,60 m rev.epoxy</v>
          </cell>
          <cell r="D1854" t="str">
            <v>m</v>
          </cell>
        </row>
        <row r="1855">
          <cell r="A1855" t="str">
            <v>5 S 04 311 20</v>
          </cell>
          <cell r="B1855" t="str">
            <v>-</v>
          </cell>
          <cell r="C1855" t="str">
            <v>Bueiro met.s/interrupção tráf. D=2,00 m rev. epoxy</v>
          </cell>
          <cell r="D1855" t="str">
            <v>m</v>
          </cell>
        </row>
        <row r="1856">
          <cell r="A1856" t="str">
            <v>5 S 04 999 01</v>
          </cell>
          <cell r="B1856" t="str">
            <v>-</v>
          </cell>
          <cell r="C1856" t="str">
            <v>Remoção de bueiros existentes</v>
          </cell>
          <cell r="D1856" t="str">
            <v>m</v>
          </cell>
        </row>
        <row r="1857">
          <cell r="A1857" t="str">
            <v>5 S 04 999 04</v>
          </cell>
          <cell r="B1857" t="str">
            <v>-</v>
          </cell>
          <cell r="C1857" t="str">
            <v>Restauração de disp. danif. com concr. fck=12 MPa</v>
          </cell>
          <cell r="D1857" t="str">
            <v>m³</v>
          </cell>
        </row>
        <row r="1858">
          <cell r="A1858" t="str">
            <v>5 S 04 999 07</v>
          </cell>
          <cell r="B1858" t="str">
            <v>-</v>
          </cell>
          <cell r="C1858" t="str">
            <v>Demolição de dispositivos de concreto simples</v>
          </cell>
          <cell r="D1858" t="str">
            <v>m³</v>
          </cell>
        </row>
        <row r="1859">
          <cell r="A1859" t="str">
            <v>5 S 04 999 08</v>
          </cell>
          <cell r="B1859" t="str">
            <v>-</v>
          </cell>
          <cell r="C1859" t="str">
            <v>Demolição de dispositivos de concreto armado</v>
          </cell>
          <cell r="D1859" t="str">
            <v>m³</v>
          </cell>
        </row>
        <row r="1860">
          <cell r="A1860" t="str">
            <v>5 S 04 999 54</v>
          </cell>
          <cell r="B1860" t="str">
            <v>-</v>
          </cell>
          <cell r="C1860" t="str">
            <v>Restaur.de disp.danif.com concr. fck=12 MPa AC/BC</v>
          </cell>
          <cell r="D1860" t="str">
            <v>m³</v>
          </cell>
        </row>
        <row r="1861">
          <cell r="A1861" t="str">
            <v>5 S 05 100 00</v>
          </cell>
          <cell r="B1861" t="str">
            <v>-</v>
          </cell>
          <cell r="C1861" t="str">
            <v>Enleivamento</v>
          </cell>
          <cell r="D1861" t="str">
            <v>m²</v>
          </cell>
        </row>
        <row r="1862">
          <cell r="A1862" t="str">
            <v>5 S 05 102 00</v>
          </cell>
          <cell r="B1862" t="str">
            <v>-</v>
          </cell>
          <cell r="C1862" t="str">
            <v>Hidrossemeadura</v>
          </cell>
          <cell r="D1862" t="str">
            <v>m²</v>
          </cell>
        </row>
        <row r="1863">
          <cell r="A1863" t="str">
            <v>5 S 05 300 01</v>
          </cell>
          <cell r="B1863" t="str">
            <v>-</v>
          </cell>
          <cell r="C1863" t="str">
            <v>Alvenaria de pedra arrumada</v>
          </cell>
          <cell r="D1863" t="str">
            <v>m³</v>
          </cell>
        </row>
        <row r="1864">
          <cell r="A1864" t="str">
            <v>5 S 05 300 02</v>
          </cell>
          <cell r="B1864" t="str">
            <v>-</v>
          </cell>
          <cell r="C1864" t="str">
            <v>Enrocamento de pedra jogada</v>
          </cell>
          <cell r="D1864" t="str">
            <v>m³</v>
          </cell>
        </row>
        <row r="1865">
          <cell r="A1865" t="str">
            <v>5 S 05 301 00</v>
          </cell>
          <cell r="B1865" t="str">
            <v>-</v>
          </cell>
          <cell r="C1865" t="str">
            <v>Alvenaria de pedra argamassada</v>
          </cell>
          <cell r="D1865" t="str">
            <v>m³</v>
          </cell>
        </row>
        <row r="1866">
          <cell r="A1866" t="str">
            <v>5 S 05 301 50</v>
          </cell>
          <cell r="B1866" t="str">
            <v>-</v>
          </cell>
          <cell r="C1866" t="str">
            <v>Alvenaria de pedra argamassada AC/PC</v>
          </cell>
          <cell r="D1866" t="str">
            <v>m³</v>
          </cell>
        </row>
        <row r="1867">
          <cell r="A1867" t="str">
            <v>5 S 05 302 01</v>
          </cell>
          <cell r="B1867" t="str">
            <v>-</v>
          </cell>
          <cell r="C1867" t="str">
            <v>Muro de gabião tipo caixa</v>
          </cell>
          <cell r="D1867" t="str">
            <v>m³</v>
          </cell>
        </row>
        <row r="1868">
          <cell r="A1868" t="str">
            <v>5 S 05 303 01</v>
          </cell>
          <cell r="B1868" t="str">
            <v>-</v>
          </cell>
          <cell r="C1868" t="str">
            <v>Terra armada - ECE - greide 0,0&lt;h&lt;6,00m</v>
          </cell>
          <cell r="D1868" t="str">
            <v>m²</v>
          </cell>
        </row>
        <row r="1869">
          <cell r="A1869" t="str">
            <v>5 S 05 303 02</v>
          </cell>
          <cell r="B1869" t="str">
            <v>-</v>
          </cell>
          <cell r="C1869" t="str">
            <v>Terra armada - ECE - greide 6,0&lt;h&lt;9,00</v>
          </cell>
          <cell r="D1869" t="str">
            <v>m²</v>
          </cell>
        </row>
        <row r="1870">
          <cell r="A1870" t="str">
            <v>5 S 05 303 03</v>
          </cell>
          <cell r="B1870" t="str">
            <v>-</v>
          </cell>
          <cell r="C1870" t="str">
            <v>Terra armada - ECE - greide 9,0&lt;h&lt;12,00m</v>
          </cell>
          <cell r="D1870" t="str">
            <v>m²</v>
          </cell>
        </row>
        <row r="1871">
          <cell r="A1871" t="str">
            <v>5 S 05 303 04</v>
          </cell>
          <cell r="B1871" t="str">
            <v>-</v>
          </cell>
          <cell r="C1871" t="str">
            <v>Terra armada - ECE - pé de talude 0,0&lt;h&lt;6,00m</v>
          </cell>
          <cell r="D1871" t="str">
            <v>m²</v>
          </cell>
        </row>
        <row r="1872">
          <cell r="A1872" t="str">
            <v>5 S 05 303 05</v>
          </cell>
          <cell r="B1872" t="str">
            <v>-</v>
          </cell>
          <cell r="C1872" t="str">
            <v>Terra armada - ECE - pé de talude 6,0&lt;h&lt;9,00m</v>
          </cell>
          <cell r="D1872" t="str">
            <v>m²</v>
          </cell>
        </row>
        <row r="1873">
          <cell r="A1873" t="str">
            <v>5 S 05 303 06</v>
          </cell>
          <cell r="B1873" t="str">
            <v>-</v>
          </cell>
          <cell r="C1873" t="str">
            <v>Terra armada - ECE - pé de talude 9,0&lt;h&lt;12,00m</v>
          </cell>
          <cell r="D1873" t="str">
            <v>m²</v>
          </cell>
        </row>
        <row r="1874">
          <cell r="A1874" t="str">
            <v>5 S 05 303 07</v>
          </cell>
          <cell r="B1874" t="str">
            <v>-</v>
          </cell>
          <cell r="C1874" t="str">
            <v>Terra armada - ECE - encontro portante 0,0&lt;h&lt;6,0m</v>
          </cell>
          <cell r="D1874" t="str">
            <v>m²</v>
          </cell>
        </row>
        <row r="1875">
          <cell r="A1875" t="str">
            <v>5 S 05 303 08</v>
          </cell>
          <cell r="B1875" t="str">
            <v>-</v>
          </cell>
          <cell r="C1875" t="str">
            <v>Terra armada - ECE - encontro portante 6,0&lt;h&lt;9,00m</v>
          </cell>
          <cell r="D1875" t="str">
            <v>m²</v>
          </cell>
        </row>
        <row r="1876">
          <cell r="A1876" t="str">
            <v>5 S 05 303 09</v>
          </cell>
          <cell r="B1876" t="str">
            <v>-</v>
          </cell>
          <cell r="C1876" t="str">
            <v>Escamas de concreto armado para terra armada</v>
          </cell>
          <cell r="D1876" t="str">
            <v>m³</v>
          </cell>
        </row>
        <row r="1877">
          <cell r="A1877" t="str">
            <v>5 S 05 303 10</v>
          </cell>
          <cell r="B1877" t="str">
            <v>-</v>
          </cell>
          <cell r="C1877" t="str">
            <v>Conc. de soleira e arrem. de maciço de terra arm.</v>
          </cell>
          <cell r="D1877" t="str">
            <v>m³</v>
          </cell>
        </row>
        <row r="1878">
          <cell r="A1878" t="str">
            <v>5 S 05 303 11</v>
          </cell>
          <cell r="B1878" t="str">
            <v>-</v>
          </cell>
          <cell r="C1878" t="str">
            <v>Montagem de maciço terra armada</v>
          </cell>
          <cell r="D1878" t="str">
            <v>m²</v>
          </cell>
        </row>
        <row r="1879">
          <cell r="A1879" t="str">
            <v>5 S 05 303 59</v>
          </cell>
          <cell r="B1879" t="str">
            <v>-</v>
          </cell>
          <cell r="C1879" t="str">
            <v>Escamas de concreto armado para terra armada AC/BC</v>
          </cell>
          <cell r="D1879" t="str">
            <v>m³</v>
          </cell>
        </row>
        <row r="1880">
          <cell r="A1880" t="str">
            <v>5 S 05 303 60</v>
          </cell>
          <cell r="B1880" t="str">
            <v>-</v>
          </cell>
          <cell r="C1880" t="str">
            <v>Concr. soleira arremate de maciço terra arm. AC/BC</v>
          </cell>
          <cell r="D1880" t="str">
            <v>m³</v>
          </cell>
        </row>
        <row r="1881">
          <cell r="A1881" t="str">
            <v>5 S 05 340 01</v>
          </cell>
          <cell r="B1881" t="str">
            <v>-</v>
          </cell>
          <cell r="C1881" t="str">
            <v>Execução cortina atirantada conc.armado fck=15 MPa</v>
          </cell>
          <cell r="D1881" t="str">
            <v>m³</v>
          </cell>
        </row>
        <row r="1882">
          <cell r="A1882" t="str">
            <v>5 S 05 340 51</v>
          </cell>
          <cell r="B1882" t="str">
            <v>-</v>
          </cell>
          <cell r="C1882" t="str">
            <v>Exec.cortina atirant.concr.armado fck=15 MPa AC/BC</v>
          </cell>
          <cell r="D1882" t="str">
            <v>m³</v>
          </cell>
        </row>
        <row r="1883">
          <cell r="A1883" t="str">
            <v>5 S 05 900 01</v>
          </cell>
          <cell r="B1883" t="str">
            <v>-</v>
          </cell>
          <cell r="C1883" t="str">
            <v>Execução tirante protendido cortina atirantada</v>
          </cell>
          <cell r="D1883" t="str">
            <v>m</v>
          </cell>
        </row>
        <row r="1884">
          <cell r="A1884" t="str">
            <v>5 S 06 400 01</v>
          </cell>
          <cell r="B1884" t="str">
            <v>-</v>
          </cell>
          <cell r="C1884" t="str">
            <v>Cercas arame farp. c/ mourão conc. seção quadr.</v>
          </cell>
          <cell r="D1884" t="str">
            <v>m</v>
          </cell>
        </row>
        <row r="1885">
          <cell r="A1885" t="str">
            <v>5 S 06 400 02</v>
          </cell>
          <cell r="B1885" t="str">
            <v>-</v>
          </cell>
          <cell r="C1885" t="str">
            <v>Cerca arame farp. c/ mourão de conc. seção triang</v>
          </cell>
          <cell r="D1885" t="str">
            <v>m</v>
          </cell>
        </row>
        <row r="1886">
          <cell r="A1886" t="str">
            <v>5 S 06 400 51</v>
          </cell>
          <cell r="B1886" t="str">
            <v>-</v>
          </cell>
          <cell r="C1886" t="str">
            <v>Cercas arame farp. c/mourão conc.seção quadr.AC/BC</v>
          </cell>
          <cell r="D1886" t="str">
            <v>m</v>
          </cell>
        </row>
        <row r="1887">
          <cell r="A1887" t="str">
            <v>5 S 06 400 52</v>
          </cell>
          <cell r="B1887" t="str">
            <v>-</v>
          </cell>
          <cell r="C1887" t="str">
            <v>Cerca arame farp. c/mourão concr.sec. triang.AC/BC</v>
          </cell>
          <cell r="D1887" t="str">
            <v>m</v>
          </cell>
        </row>
        <row r="1888">
          <cell r="A1888" t="str">
            <v>5 S 06 410 00</v>
          </cell>
          <cell r="B1888" t="str">
            <v>-</v>
          </cell>
          <cell r="C1888" t="str">
            <v>Cercas arame farpado com suporte madeira</v>
          </cell>
          <cell r="D1888" t="str">
            <v>m</v>
          </cell>
        </row>
        <row r="1889">
          <cell r="A1889" t="str">
            <v>5 S 09 001 07</v>
          </cell>
          <cell r="B1889" t="str">
            <v>-</v>
          </cell>
          <cell r="C1889" t="str">
            <v>Transporte local em rodov. não pavim.</v>
          </cell>
          <cell r="D1889" t="str">
            <v>tkm</v>
          </cell>
        </row>
        <row r="1890">
          <cell r="A1890" t="str">
            <v>5 S 09 001 90</v>
          </cell>
          <cell r="B1890" t="str">
            <v>-</v>
          </cell>
          <cell r="C1890" t="str">
            <v>Transporte comercial c/ carroc. rodov. não pav.</v>
          </cell>
          <cell r="D1890" t="str">
            <v>tkm</v>
          </cell>
        </row>
        <row r="1891">
          <cell r="A1891" t="str">
            <v>5 S 09 001 91</v>
          </cell>
          <cell r="B1891" t="str">
            <v>-</v>
          </cell>
          <cell r="C1891" t="str">
            <v>Transporte comercial c/ basc. 10m3 rod. não pav.</v>
          </cell>
          <cell r="D1891" t="str">
            <v>tkm</v>
          </cell>
        </row>
        <row r="1892">
          <cell r="A1892" t="str">
            <v>5 S 09 002 07</v>
          </cell>
          <cell r="B1892" t="str">
            <v>-</v>
          </cell>
          <cell r="C1892" t="str">
            <v>Transporte local em rodov. pavim.</v>
          </cell>
          <cell r="D1892" t="str">
            <v>tkm</v>
          </cell>
        </row>
        <row r="1893">
          <cell r="A1893" t="str">
            <v>5 S 09 002 90</v>
          </cell>
          <cell r="B1893" t="str">
            <v>-</v>
          </cell>
          <cell r="C1893" t="str">
            <v>Transporte comercial c/ carroceria rodov. pav.</v>
          </cell>
          <cell r="D1893" t="str">
            <v>tkm</v>
          </cell>
        </row>
        <row r="1894">
          <cell r="A1894" t="str">
            <v>5 S 09 002 91</v>
          </cell>
          <cell r="B1894" t="str">
            <v>-</v>
          </cell>
          <cell r="C1894" t="str">
            <v>Transporte comercial c/ basc. 10m3 rod. pav.</v>
          </cell>
          <cell r="D1894" t="str">
            <v>tkm</v>
          </cell>
        </row>
        <row r="1896">
          <cell r="A1896" t="str">
            <v>DNIT - Sistema de Custos Rodoviários</v>
          </cell>
          <cell r="D1896" t="str">
            <v>Sicro2</v>
          </cell>
        </row>
        <row r="1897">
          <cell r="A1897" t="str">
            <v>Outros</v>
          </cell>
          <cell r="D1897" t="str">
            <v>Minas Gerais</v>
          </cell>
        </row>
        <row r="1898">
          <cell r="A1898" t="str">
            <v>Resumo dos Custos Unitários de Referência: Maio de 2005</v>
          </cell>
          <cell r="D1898" t="str">
            <v>RCtR0330</v>
          </cell>
        </row>
        <row r="1900">
          <cell r="C1900" t="str">
            <v>FORNECIMENTO DE MATERIAL BETUMINOSO</v>
          </cell>
        </row>
        <row r="1901">
          <cell r="B1901" t="str">
            <v>-</v>
          </cell>
          <cell r="C1901" t="str">
            <v>Fornecimento de CAP-20 Com 4,5% de Polímero</v>
          </cell>
          <cell r="D1901" t="str">
            <v>t</v>
          </cell>
          <cell r="H1901" t="str">
            <v>EC-P-01</v>
          </cell>
        </row>
        <row r="1902">
          <cell r="B1902" t="str">
            <v>-</v>
          </cell>
          <cell r="C1902" t="str">
            <v>Fornecimento de Asfalto Diluido Tipo CM-30</v>
          </cell>
          <cell r="D1902" t="str">
            <v>t</v>
          </cell>
          <cell r="H1902" t="str">
            <v>EC-P-01</v>
          </cell>
        </row>
        <row r="1903">
          <cell r="B1903" t="str">
            <v>-</v>
          </cell>
          <cell r="C1903" t="str">
            <v>Fornecimeto de Emulsão Asfáltica RR-C</v>
          </cell>
          <cell r="D1903" t="str">
            <v>t</v>
          </cell>
          <cell r="H1903" t="str">
            <v>EC-P-01</v>
          </cell>
        </row>
        <row r="1905">
          <cell r="C1905" t="str">
            <v>TRANSPORTE DE MATERIAL BETUMINOSO</v>
          </cell>
        </row>
        <row r="1906">
          <cell r="B1906" t="str">
            <v>-</v>
          </cell>
          <cell r="C1906" t="str">
            <v>Transporte de CAP-20 Com 4,5% de Polímero</v>
          </cell>
          <cell r="D1906" t="str">
            <v>t</v>
          </cell>
          <cell r="H1906" t="str">
            <v>EC-P-01</v>
          </cell>
        </row>
        <row r="1907">
          <cell r="B1907" t="str">
            <v>-</v>
          </cell>
          <cell r="C1907" t="str">
            <v>Transporte Comercial de Asfalto Diluido Tipo CM-30</v>
          </cell>
          <cell r="D1907" t="str">
            <v>t</v>
          </cell>
          <cell r="H1907" t="str">
            <v>EC-P-01</v>
          </cell>
        </row>
        <row r="1908">
          <cell r="B1908" t="str">
            <v>-</v>
          </cell>
          <cell r="C1908" t="str">
            <v>Transporte Comercial de Emulsão Asfáltica RR-2C</v>
          </cell>
          <cell r="D1908" t="str">
            <v>t</v>
          </cell>
          <cell r="H1908" t="str">
            <v>EC-P-01</v>
          </cell>
        </row>
        <row r="1910">
          <cell r="C1910" t="str">
            <v>TUBULÃO AR COMPRIMIDO</v>
          </cell>
        </row>
        <row r="1911">
          <cell r="A1911" t="str">
            <v>2 S 10 100 01</v>
          </cell>
          <cell r="B1911" t="str">
            <v>-</v>
          </cell>
          <cell r="C1911" t="str">
            <v>Escavação AR Comprimido 1ª Categoria</v>
          </cell>
          <cell r="D1911" t="str">
            <v>m³</v>
          </cell>
        </row>
        <row r="1912">
          <cell r="A1912" t="str">
            <v>2 S 10 100 02</v>
          </cell>
          <cell r="B1912" t="str">
            <v>-</v>
          </cell>
          <cell r="C1912" t="str">
            <v>Concreto 25 MPA Inclusive Forma para Camisa</v>
          </cell>
          <cell r="D1912" t="str">
            <v>m³</v>
          </cell>
          <cell r="H1912" t="str">
            <v>DNER-ES-335/97</v>
          </cell>
        </row>
        <row r="1913">
          <cell r="A1913" t="str">
            <v>2 S 10 100 03</v>
          </cell>
          <cell r="B1913" t="str">
            <v>-</v>
          </cell>
          <cell r="C1913" t="str">
            <v>Ferragem</v>
          </cell>
          <cell r="D1913" t="str">
            <v>Kg</v>
          </cell>
          <cell r="H1913" t="str">
            <v>DNER-ES-331/97</v>
          </cell>
        </row>
        <row r="1915">
          <cell r="C1915" t="str">
            <v>TRAVESSA DE APOIO 1 E 2 - CORTINAS</v>
          </cell>
        </row>
        <row r="1916">
          <cell r="A1916" t="str">
            <v>2 S 10 200 01</v>
          </cell>
          <cell r="B1916" t="str">
            <v>-</v>
          </cell>
          <cell r="C1916" t="str">
            <v>Cimbramento</v>
          </cell>
          <cell r="D1916" t="str">
            <v>m³</v>
          </cell>
        </row>
        <row r="1917">
          <cell r="A1917" t="str">
            <v>2 S 10 200 02</v>
          </cell>
          <cell r="B1917" t="str">
            <v>-</v>
          </cell>
          <cell r="C1917" t="str">
            <v>Ferragem para Toda Obra</v>
          </cell>
          <cell r="D1917" t="str">
            <v>Kg</v>
          </cell>
          <cell r="H1917" t="str">
            <v>DNER-ES-331/97</v>
          </cell>
        </row>
        <row r="1918">
          <cell r="A1918" t="str">
            <v>2 S 10 200 03</v>
          </cell>
          <cell r="B1918" t="str">
            <v>-</v>
          </cell>
          <cell r="C1918" t="str">
            <v>Concreto 25 MPA</v>
          </cell>
          <cell r="D1918" t="str">
            <v>m³</v>
          </cell>
          <cell r="H1918" t="str">
            <v>DNER-ES-335/97</v>
          </cell>
        </row>
        <row r="1919">
          <cell r="A1919" t="str">
            <v>2 S 10 200 04</v>
          </cell>
          <cell r="B1919" t="str">
            <v>-</v>
          </cell>
          <cell r="C1919" t="str">
            <v>Forma</v>
          </cell>
          <cell r="D1919" t="str">
            <v>m²</v>
          </cell>
          <cell r="H1919" t="str">
            <v>DNER-ES-333/97</v>
          </cell>
        </row>
        <row r="1920">
          <cell r="A1920" t="str">
            <v>2 S 10 200 05</v>
          </cell>
          <cell r="B1920" t="str">
            <v>-</v>
          </cell>
          <cell r="C1920" t="str">
            <v>Aparelho de Apoio Inclusive Calços</v>
          </cell>
          <cell r="D1920" t="str">
            <v>dm³</v>
          </cell>
        </row>
        <row r="1922">
          <cell r="C1922" t="str">
            <v>LAJE</v>
          </cell>
        </row>
        <row r="1923">
          <cell r="A1923" t="str">
            <v>2 S 10 300 01</v>
          </cell>
          <cell r="B1923" t="str">
            <v>-</v>
          </cell>
          <cell r="C1923" t="str">
            <v>Concreto 25 MPA</v>
          </cell>
          <cell r="D1923" t="str">
            <v>m³</v>
          </cell>
          <cell r="H1923" t="str">
            <v>DNER-ES-335/97</v>
          </cell>
        </row>
        <row r="1924">
          <cell r="A1924" t="str">
            <v>2 S 10 300 02</v>
          </cell>
          <cell r="B1924" t="str">
            <v>-</v>
          </cell>
          <cell r="C1924" t="str">
            <v>Forma Inclusive Pré-Laje</v>
          </cell>
          <cell r="D1924" t="str">
            <v>m²</v>
          </cell>
          <cell r="H1924" t="str">
            <v>DNER-ES-333/97</v>
          </cell>
        </row>
        <row r="1926">
          <cell r="C1926" t="str">
            <v>GUARDA-RODA</v>
          </cell>
        </row>
        <row r="1927">
          <cell r="A1927" t="str">
            <v>2 S 10 400 01</v>
          </cell>
          <cell r="B1927" t="str">
            <v>-</v>
          </cell>
          <cell r="C1927" t="str">
            <v>Concreto 25 MPA</v>
          </cell>
          <cell r="D1927" t="str">
            <v>m³</v>
          </cell>
          <cell r="H1927" t="str">
            <v>DNER-ES-335/97</v>
          </cell>
        </row>
        <row r="1928">
          <cell r="A1928" t="str">
            <v>2 S 10 400 02</v>
          </cell>
          <cell r="B1928" t="str">
            <v>-</v>
          </cell>
          <cell r="C1928" t="str">
            <v>Forma</v>
          </cell>
          <cell r="D1928" t="str">
            <v>m²</v>
          </cell>
          <cell r="H1928" t="str">
            <v>DNER-ES-333/97</v>
          </cell>
        </row>
        <row r="1930">
          <cell r="C1930" t="str">
            <v>OUTROS ITENS</v>
          </cell>
        </row>
        <row r="1931">
          <cell r="A1931" t="str">
            <v>2 S 10 500 01</v>
          </cell>
          <cell r="B1931" t="str">
            <v>-</v>
          </cell>
          <cell r="C1931" t="str">
            <v>Guarda-Corpo Metálico</v>
          </cell>
          <cell r="D1931" t="str">
            <v>Kg</v>
          </cell>
        </row>
        <row r="1932">
          <cell r="A1932" t="str">
            <v>2 S 10 500 02</v>
          </cell>
          <cell r="B1932" t="str">
            <v>-</v>
          </cell>
          <cell r="C1932" t="str">
            <v>Dreno PVC Diâmetro 100</v>
          </cell>
          <cell r="D1932" t="str">
            <v>Pç</v>
          </cell>
        </row>
        <row r="1933">
          <cell r="A1933" t="str">
            <v>2 S 10 500 03</v>
          </cell>
          <cell r="B1933" t="str">
            <v>-</v>
          </cell>
          <cell r="C1933" t="str">
            <v>Gabião</v>
          </cell>
          <cell r="D1933" t="str">
            <v>m³</v>
          </cell>
        </row>
        <row r="1934">
          <cell r="A1934" t="str">
            <v>2 S 10 500 04</v>
          </cell>
          <cell r="B1934" t="str">
            <v>-</v>
          </cell>
          <cell r="C1934" t="str">
            <v>Reaterro Gabião</v>
          </cell>
          <cell r="D1934" t="str">
            <v>m³</v>
          </cell>
        </row>
        <row r="1935">
          <cell r="A1935" t="str">
            <v>2 S 10 500 05</v>
          </cell>
          <cell r="B1935" t="str">
            <v>-</v>
          </cell>
          <cell r="C1935" t="str">
            <v>Vigas Metálicas e Outras Peças</v>
          </cell>
          <cell r="D1935" t="str">
            <v>Kg</v>
          </cell>
        </row>
        <row r="1936">
          <cell r="A1936" t="str">
            <v>2 S 10 500 06</v>
          </cell>
          <cell r="B1936" t="str">
            <v>-</v>
          </cell>
          <cell r="C1936" t="str">
            <v>Lançamento de Viga</v>
          </cell>
          <cell r="D1936" t="str">
            <v>Pç</v>
          </cell>
        </row>
        <row r="1938">
          <cell r="C1938" t="str">
            <v>MEIO AMBIENTE (RECUPERAÇÃO DE PASSIVO AMBIENTAL)</v>
          </cell>
        </row>
        <row r="1939">
          <cell r="B1939" t="str">
            <v>-</v>
          </cell>
          <cell r="C1939" t="str">
            <v>Plantio de Árvores</v>
          </cell>
          <cell r="D1939" t="str">
            <v>und</v>
          </cell>
        </row>
        <row r="1941">
          <cell r="C1941" t="str">
            <v>DESPESAS COM MOBILIZAÇÃO/DESMOBILIZAÇÃO E INSTALAÇÃO DE CANTEIRO</v>
          </cell>
        </row>
        <row r="1942">
          <cell r="A1942" t="str">
            <v>1 A 99 100 00</v>
          </cell>
          <cell r="B1942" t="str">
            <v>-</v>
          </cell>
          <cell r="C1942" t="str">
            <v>Despesas Com Inst. de Canteiro e Acampamento</v>
          </cell>
          <cell r="D1942" t="str">
            <v>VB</v>
          </cell>
        </row>
        <row r="1943">
          <cell r="A1943" t="str">
            <v>1 A 99 200 00</v>
          </cell>
          <cell r="B1943" t="str">
            <v>-</v>
          </cell>
          <cell r="C1943" t="str">
            <v>Despesas com Mobilização e Desmobilização</v>
          </cell>
          <cell r="D1943" t="str">
            <v>VB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ção Extenso"/>
      <sheetName val="Planilha"/>
      <sheetName val="Restauração modelo Juina"/>
      <sheetName val="MINUTA RESTAURAÇÃO"/>
      <sheetName val="Orçamento"/>
      <sheetName val="Quadro Resumo"/>
      <sheetName val="BDI SINFRA"/>
      <sheetName val="Cronograma"/>
      <sheetName val="Enc Sociais"/>
      <sheetName val="Tabela de Materiais"/>
      <sheetName val="Escala Salarial"/>
      <sheetName val="Tabela de Equip"/>
      <sheetName val="Mob_Desmob"/>
      <sheetName val="Serviços"/>
      <sheetName val="Drenagem_NPAV"/>
      <sheetName val="Drenagem_PAV"/>
      <sheetName val="OAC_NPAV"/>
      <sheetName val="OAC_PAV"/>
      <sheetName val="MOBILXDESMOB"/>
      <sheetName val="Transp. Cav. Mec."/>
      <sheetName val="Custo Canteiro"/>
      <sheetName val="Canteiro"/>
      <sheetName val="Placa Obra"/>
      <sheetName val="Marco"/>
      <sheetName val="Desmat 0,15"/>
      <sheetName val="Desmat 0,15a0,30"/>
      <sheetName val="Desmat &gt;0,30"/>
      <sheetName val="DMT 50m"/>
      <sheetName val="DMT 50a200CARREG"/>
      <sheetName val="DMT 50a200E"/>
      <sheetName val="DMT 400a600C"/>
      <sheetName val="DMT 2000a3000C"/>
      <sheetName val="DMT 200a400CARREG"/>
      <sheetName val="DMT 200a400E"/>
      <sheetName val="DMT 400a600E"/>
      <sheetName val="DMT 600a800E"/>
      <sheetName val="DMT 800a1000E"/>
      <sheetName val="DMT 1200a1400E"/>
      <sheetName val="DMT 2000a3000E"/>
      <sheetName val="DMT 3000a5000E"/>
      <sheetName val="DMT 5000a8000C"/>
      <sheetName val="2ª Cat DMT 50m"/>
      <sheetName val="2ª Cat DMT 1000a1200E"/>
      <sheetName val="3ª Cat DMT 50m"/>
      <sheetName val="3ª Cat DMT 200a400m"/>
      <sheetName val="3ª Cat DMT 600a800m"/>
      <sheetName val="2ª CAT DMT 50a200E"/>
      <sheetName val="2ª CAT DMT 400a600E"/>
      <sheetName val="3ª CAT DMT 50a200"/>
      <sheetName val="3ª CAT DMT 400a600"/>
      <sheetName val="SOLO MOLE 200a400M"/>
      <sheetName val="Aterro95%"/>
      <sheetName val="Aterro100%"/>
      <sheetName val="Limp camada Veg."/>
      <sheetName val="Expurgo Jazida"/>
      <sheetName val="Escav. Jazida"/>
      <sheetName val="Patrolamento"/>
      <sheetName val="Conformação pista"/>
      <sheetName val="Espalhamento"/>
      <sheetName val="Transp. local N.Pavim."/>
      <sheetName val="Reforço Subleito"/>
      <sheetName val="Regula"/>
      <sheetName val="Expurgo de jazida &gt; 30cm"/>
      <sheetName val="Sub-base"/>
      <sheetName val="Sub-base conc rolado"/>
      <sheetName val="Usinagem conc rolado"/>
      <sheetName val="Base"/>
      <sheetName val="Base Solo Cimento"/>
      <sheetName val="Usinagem solo cimen"/>
      <sheetName val="Usinagem Brita Graduada"/>
      <sheetName val="Concreto Cimento portland"/>
      <sheetName val="Usinagem Concreto Cim portl"/>
      <sheetName val="Recomp. base"/>
      <sheetName val="Rem. mec. rev. bet"/>
      <sheetName val="Imprimação"/>
      <sheetName val="Pintura de Ligação"/>
      <sheetName val="CBUQ faixa C"/>
      <sheetName val="TSS c emulsão"/>
      <sheetName val="TSD c emulsão"/>
      <sheetName val="FOG"/>
      <sheetName val="CM-30"/>
      <sheetName val="RR-2C"/>
      <sheetName val="Transp. local N.Pav"/>
      <sheetName val="Transp. local Pav."/>
      <sheetName val="Transp. Com N.Pav."/>
      <sheetName val="Transp. Com. Pav"/>
      <sheetName val="Transp_CM30"/>
      <sheetName val="Transp_RR2C"/>
      <sheetName val="Escav manual"/>
      <sheetName val="Esc man e reater"/>
      <sheetName val="Esc mec vala"/>
      <sheetName val="Esc mec reat e comp"/>
      <sheetName val="Esc vala mat 3ª cat"/>
      <sheetName val="BSTC 0,60m"/>
      <sheetName val="Reaterro e Compac"/>
      <sheetName val="BSTC 0,80m"/>
      <sheetName val="BSTC 1,00m"/>
      <sheetName val="BSTC 1,20m"/>
      <sheetName val="BDTC 1,00m"/>
      <sheetName val="BDTC 1,20m"/>
      <sheetName val="BDTC 1,50m"/>
      <sheetName val="BTTC 1,00m"/>
      <sheetName val="Boca BSTC 0,60m"/>
      <sheetName val="Boca BSTC 0,80m"/>
      <sheetName val="Boca BSTC 1,00m"/>
      <sheetName val="Boca BSTC 1,20m"/>
      <sheetName val="BTTC 1,20m"/>
      <sheetName val="Boca BTTC 1,20m"/>
      <sheetName val="CORPO BTCC 1,50 x 2,00"/>
      <sheetName val="CORPO BTCC 2,00 x 2,00"/>
      <sheetName val="Boca BDTC 1,00m"/>
      <sheetName val="Boca BDTC 1,20m"/>
      <sheetName val="Boca BTTC 1,00m"/>
      <sheetName val="Boca BDTC 1,50m"/>
      <sheetName val="CORPO BSCC 1,50x1,50 (2,5m)"/>
      <sheetName val="CORPO BSCC 2,50x2,50"/>
      <sheetName val="CORPO BSCC 3,00x3,00"/>
      <sheetName val="CORPO BSCC 2,00x2,00 (5,0m)"/>
      <sheetName val="CORPO BDCC 2,00x2,00 (2,50m)"/>
      <sheetName val="CORPO BDCC 2,50x2,50"/>
      <sheetName val="BOCA BTCC 1,50 x 2,00"/>
      <sheetName val="CORPO BDCC 3,00x3,00 (1,0m)"/>
      <sheetName val="CORPO BDCC 3,00x3,00 (2,5m)"/>
      <sheetName val="CORPO BDCC 3,00x3,00 (5,0m)"/>
      <sheetName val="CORPO BTCC 1,50x1,50 (1,0m)"/>
      <sheetName val="CORPO BTCC 2,00x2,00 (1,0m)"/>
      <sheetName val="CORPO BDCC 2,00x2,00 (5,0m)"/>
      <sheetName val="CORPO BTCC 2,50x2,50 (1,0m)"/>
      <sheetName val="BOCA BSCC 1,50 x 1,50"/>
      <sheetName val="BOCA BSCC 2,5 x 2,5"/>
      <sheetName val="BOCA BSCC 3 x 3"/>
      <sheetName val="CORPO BTCC 3,00x3,00 (5,0m)"/>
      <sheetName val="BOCA BSCC 2,00 x 2,00"/>
      <sheetName val="BOCA BDCC 2,00 x 2,00"/>
      <sheetName val="BOCA BDCC 2,5 x 2,5"/>
      <sheetName val="BOCA BDCC 3,00 x 3,00"/>
      <sheetName val="Remoção bueiro exist"/>
      <sheetName val="BOCA BTCC 2,00 x 2,00"/>
      <sheetName val="BOCA BTCC 3 x 3"/>
      <sheetName val="Remoção Ponte"/>
      <sheetName val="Dreno DPS 07"/>
      <sheetName val="SCC 04"/>
      <sheetName val="SCC 05"/>
      <sheetName val="SCC 06"/>
      <sheetName val="BOCA BTCC 2,50 x 2,50"/>
      <sheetName val="BOCA BTCC 3,00 x 3,00"/>
      <sheetName val="STC 01"/>
      <sheetName val="Dreno DPS 08"/>
      <sheetName val="BSD-02"/>
      <sheetName val="STC 02"/>
      <sheetName val="STC 06"/>
      <sheetName val="SZC 02"/>
      <sheetName val="MFC 01"/>
      <sheetName val="VPC 04"/>
      <sheetName val="VPA 04"/>
      <sheetName val="MFC 03"/>
      <sheetName val="MFC 05"/>
      <sheetName val="CCS 03"/>
      <sheetName val="CCS 04"/>
      <sheetName val="CCT 02"/>
      <sheetName val="CCT 03"/>
      <sheetName val="DAR 03"/>
      <sheetName val="DAD 02"/>
      <sheetName val="DAD 08"/>
      <sheetName val="EDA 01"/>
      <sheetName val="EDA 02"/>
      <sheetName val="BLS 01"/>
      <sheetName val="PVI 02"/>
      <sheetName val="PVI 03"/>
      <sheetName val="CPV 01"/>
      <sheetName val="TCC 01"/>
      <sheetName val="Pass sobre canal"/>
      <sheetName val="CPV 02"/>
      <sheetName val="CPV 03"/>
      <sheetName val="PVI 09"/>
      <sheetName val="DES 01"/>
      <sheetName val="DES 02"/>
      <sheetName val="DEB 01"/>
      <sheetName val="DEB 05"/>
      <sheetName val="Tubul 40"/>
      <sheetName val="Tubul 60"/>
      <sheetName val="Tubul 80"/>
      <sheetName val="Cerca"/>
      <sheetName val="Defensa"/>
      <sheetName val="Ancor semi mal"/>
      <sheetName val="Sonorizador"/>
      <sheetName val="Poste"/>
      <sheetName val="Pintura faixa 2 anos"/>
      <sheetName val="Pintura setas zebrados"/>
      <sheetName val="Tacha refl"/>
      <sheetName val="Tachão Refletivo"/>
      <sheetName val="Semead man"/>
      <sheetName val="Placa sinal"/>
      <sheetName val="Reg.Mec.Sup.Ter"/>
      <sheetName val="Enleivamento"/>
      <sheetName val="Plantio de arv"/>
      <sheetName val="VPC 01"/>
      <sheetName val="Alv tijolos"/>
      <sheetName val="Calçada"/>
      <sheetName val="CAP-50"/>
      <sheetName val="Hidrossem"/>
      <sheetName val="Usinagem CBUQ"/>
      <sheetName val="Alv Pedra Argam"/>
      <sheetName val="Limp cam veg em jazida"/>
      <sheetName val="Expurgo de jazida"/>
      <sheetName val="Esc. de jazida"/>
      <sheetName val="Dente BSTC 60"/>
      <sheetName val="Dente BSTC 80"/>
      <sheetName val="Dente BSTC 100"/>
      <sheetName val="Dente BSTC 120"/>
      <sheetName val="Dente BDTC 100"/>
      <sheetName val="Dente BTTC 100"/>
      <sheetName val="Dente BDTC 120"/>
      <sheetName val="Dente BDTC 150"/>
      <sheetName val="Aço CA25"/>
      <sheetName val="Aço CA50"/>
      <sheetName val="Fôrma comum mad"/>
      <sheetName val="Fôrma comp res"/>
      <sheetName val="Brita Produzida"/>
      <sheetName val="Rocha para britagem"/>
      <sheetName val="Peças Desgaste Britador"/>
      <sheetName val="Solo Local Arg"/>
      <sheetName val="Lastro Brita"/>
      <sheetName val="Concreto magro"/>
      <sheetName val="Concreto 10MPa"/>
      <sheetName val="Concreto 11MPa"/>
      <sheetName val="Concreto 12MPa"/>
      <sheetName val="Concreto 15MPa"/>
      <sheetName val="Concreto 18MPa"/>
      <sheetName val="Concreto 22MPa"/>
      <sheetName val="Concreto Cimento Portl"/>
      <sheetName val="Escor bueiros cel"/>
      <sheetName val="Concreto Ciclópico 12MPa"/>
      <sheetName val="Argamassa 13"/>
      <sheetName val="Argamassa 14"/>
      <sheetName val="Grama p replantio"/>
      <sheetName val="Guia mad"/>
      <sheetName val="Escav Man 1ª Cat"/>
      <sheetName val="Escav Man de Vala"/>
      <sheetName val="Compac Man"/>
      <sheetName val="macro"/>
      <sheetName val="RELATÓRI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>
        <row r="2">
          <cell r="N2">
            <v>40.5</v>
          </cell>
        </row>
        <row r="3">
          <cell r="N3">
            <v>40.5</v>
          </cell>
        </row>
      </sheetData>
      <sheetData sheetId="17">
        <row r="5">
          <cell r="N5">
            <v>0</v>
          </cell>
        </row>
      </sheetData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DE ENTRADA CONCORRÊNCIA"/>
      <sheetName val="QUADRO 10 - PESSOAL"/>
      <sheetName val="quadro 09 - Equipamentos"/>
      <sheetName val="QUADRO 08 - COMPOSIÇÕES"/>
      <sheetName val="QUADRO 07 - PREÇO UNITÁRIOS"/>
      <sheetName val="QUADRO 06"/>
      <sheetName val="COMPOSIÇÃO BDI"/>
      <sheetName val="LEIS SOCIAIS"/>
      <sheetName val="TESTE PARA VALOR"/>
      <sheetName val="ANEXO 01"/>
      <sheetName val="SERVIÇOS NÃO DIRETAMENTE REMUNE"/>
      <sheetName val="CRONOGRAMA FÍSICO"/>
      <sheetName val="CÁLCULO DO VALOR PROPOSTA"/>
      <sheetName val="Transporte"/>
      <sheetName val="Sub-base"/>
    </sheetNames>
    <sheetDataSet>
      <sheetData sheetId="0">
        <row r="8">
          <cell r="B8" t="str">
            <v xml:space="preserve">Rondonópolis/MT, 14 de Abril de 1.998 </v>
          </cell>
        </row>
        <row r="15">
          <cell r="B15" t="str">
            <v>RODOVIA: BR-262/MS</v>
          </cell>
        </row>
        <row r="16">
          <cell r="B16" t="str">
            <v>TRECHO: DIV. SP/MS - DIV. Brasil/Bolívia</v>
          </cell>
        </row>
        <row r="19">
          <cell r="B19" t="str">
            <v>SEGMENTO: Na Altura do Km 141,0</v>
          </cell>
        </row>
        <row r="22">
          <cell r="B22" t="str">
            <v>BR-262/MS</v>
          </cell>
        </row>
        <row r="23">
          <cell r="B23" t="str">
            <v>DIV. SP/MS - DIV. Brasil/Bolívia</v>
          </cell>
        </row>
        <row r="25">
          <cell r="B25" t="str">
            <v>Altura do Km 141,0</v>
          </cell>
        </row>
      </sheetData>
      <sheetData sheetId="1"/>
      <sheetData sheetId="2"/>
      <sheetData sheetId="3">
        <row r="129">
          <cell r="H129">
            <v>132.72</v>
          </cell>
        </row>
        <row r="569">
          <cell r="H569">
            <v>7.8</v>
          </cell>
        </row>
        <row r="713">
          <cell r="H713">
            <v>51.84</v>
          </cell>
        </row>
        <row r="715">
          <cell r="H715">
            <v>70.39</v>
          </cell>
        </row>
        <row r="786">
          <cell r="H786">
            <v>1.83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Vorigi"/>
      <sheetName val="FVmodif"/>
      <sheetName val="FVresumo"/>
      <sheetName val="FVadotar"/>
      <sheetName val="Calculo4010"/>
      <sheetName val="ExempFC1"/>
      <sheetName val="ExemFC2"/>
      <sheetName val="ExemFC3"/>
      <sheetName val="Exemp1"/>
      <sheetName val="Exemp2"/>
      <sheetName val="Exemp3"/>
      <sheetName val="Exemp4"/>
      <sheetName val="Exemp5"/>
      <sheetName val="Exemp6"/>
      <sheetName val="Exemp7"/>
      <sheetName val="Exemp8"/>
      <sheetName val="PROJETO"/>
      <sheetName val="Exerci1"/>
      <sheetName val="Exerci2"/>
      <sheetName val="PROVA"/>
      <sheetName val="Plan3"/>
      <sheetName val="Plan4"/>
      <sheetName val="Plan5"/>
      <sheetName val="Plan6"/>
      <sheetName val="Plan7"/>
      <sheetName val="Plan8"/>
      <sheetName val="Plan9"/>
      <sheetName val="Plan10"/>
      <sheetName val="Plan11"/>
      <sheetName val="Plan12"/>
      <sheetName val="Plan13"/>
      <sheetName val="Plan14"/>
      <sheetName val="Plan15"/>
      <sheetName val="Plan1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Vorigi"/>
      <sheetName val="FVmodif"/>
      <sheetName val="FVresumo"/>
      <sheetName val="FVadotar"/>
      <sheetName val="Calculo4010"/>
      <sheetName val="ExempFC1"/>
      <sheetName val="ExemFC2"/>
      <sheetName val="ExemFC3"/>
      <sheetName val="Exemp1"/>
      <sheetName val="Exemp2"/>
      <sheetName val="Exemp3"/>
      <sheetName val="Exemp4"/>
      <sheetName val="Exemp5"/>
      <sheetName val="Exemp6"/>
      <sheetName val="Exemp7"/>
      <sheetName val="Exemp8"/>
      <sheetName val="PROJETO"/>
      <sheetName val="Exerci1"/>
      <sheetName val="Exerci2"/>
      <sheetName val="PROVA"/>
      <sheetName val="Plan3"/>
      <sheetName val="Plan4"/>
      <sheetName val="Plan5"/>
      <sheetName val="Plan6"/>
      <sheetName val="Plan7"/>
      <sheetName val="Plan8"/>
      <sheetName val="Plan9"/>
      <sheetName val="Plan10"/>
      <sheetName val="Plan11"/>
      <sheetName val="Plan12"/>
      <sheetName val="Plan13"/>
      <sheetName val="Plan14"/>
      <sheetName val="Plan15"/>
      <sheetName val="Plan16"/>
      <sheetName val="Vínculo (2)"/>
      <sheetName val="DADOS"/>
      <sheetName val="TransComerc_Basc10m³"/>
      <sheetName val="TapaBuraco"/>
      <sheetName val="Plan1"/>
      <sheetName val="PRO-08"/>
      <sheetName val="PLANILHA ATUALIZADA"/>
      <sheetName val="RESUMO DE MEDIÇÃO"/>
      <sheetName val="Quadro Geral"/>
      <sheetName val="PRO_08"/>
      <sheetName val="Capa Memória de Calc"/>
      <sheetName val="Capa Resumo"/>
      <sheetName val="Capa Apres"/>
      <sheetName val="Capa Documentação"/>
      <sheetName val="Capa Anexo I"/>
      <sheetName val="Capa Anexo II"/>
      <sheetName val="Capa Anexo III"/>
      <sheetName val="Capa Anexo IV"/>
      <sheetName val="Capa Mapa"/>
      <sheetName val="Capa Premissas"/>
      <sheetName val="Capa Caract. Seg."/>
      <sheetName val="Capa Caract_ Seg_"/>
      <sheetName val="Teor"/>
      <sheetName val="Serviços"/>
      <sheetName val="Especif"/>
      <sheetName val="RESUMO_AUT1"/>
      <sheetName val="C"/>
      <sheetName val="FV-DNER"/>
      <sheetName val="orçamento_global"/>
      <sheetName val="Sub-base"/>
      <sheetName val="Resumo"/>
      <sheetName val="DMT Terrap."/>
      <sheetName val="Reajustamento"/>
      <sheetName val="Relatorio"/>
      <sheetName val="Resumo_Transp_Aquis_Mat_Bet"/>
      <sheetName val="NOVO_Transp_Aquis_Mat_Bet (2)"/>
      <sheetName val="COMPARA_PREGAO"/>
      <sheetName val="COMPARATIVO REV01"/>
      <sheetName val="COMPARATIVO"/>
      <sheetName val="1A MED PARC"/>
      <sheetName val="LISTAS"/>
      <sheetName val="LISTA_MATERIAIS"/>
      <sheetName val="MATERIAIS"/>
      <sheetName val="Vínculo"/>
      <sheetName val="FIDENS-R$mil"/>
      <sheetName val="COMPOS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/>
      <sheetData sheetId="68"/>
      <sheetData sheetId="69"/>
      <sheetData sheetId="70"/>
      <sheetData sheetId="71"/>
      <sheetData sheetId="72"/>
      <sheetData sheetId="73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JETO"/>
    </sheetNames>
    <sheetDataSet>
      <sheetData sheetId="0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T_ORIGINAL"/>
      <sheetName val="RESUMO_AUT1"/>
    </sheetNames>
    <sheetDataSet>
      <sheetData sheetId="0"/>
      <sheetData sheetId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T_ORIGINAL"/>
      <sheetName val="RESUMO_AUT1"/>
      <sheetName val="PROJETO"/>
      <sheetName val="DADOS"/>
      <sheetName val="TransComerc_Basc10m³"/>
      <sheetName val="TapaBuraco"/>
      <sheetName val="eq"/>
      <sheetName val="mo"/>
      <sheetName val="Teor"/>
      <sheetName val="lista_comp"/>
      <sheetName val="Serviços"/>
      <sheetName val="RELAT610"/>
      <sheetName val="PQ"/>
      <sheetName val="CARTA PROPOSTA"/>
      <sheetName val="Página 16"/>
      <sheetName val="QuQuant"/>
      <sheetName val="Planilha Original"/>
      <sheetName val="PROJETO BR_146 (2)"/>
      <sheetName val="TABELA"/>
      <sheetName val="Quadro de qntd"/>
      <sheetName val="FIDENS-R$mil"/>
      <sheetName val="PLANILHA CONTRATUAL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onograma anterior"/>
      <sheetName val="Físico_med"/>
      <sheetName val="Ofício"/>
      <sheetName val="RELATÓRIO"/>
      <sheetName val="RESUMO-DVOP_JBS"/>
      <sheetName val="RESUMO-DVOP_JBS (2)"/>
      <sheetName val="RESUMO-DVOP MOD SEET"/>
      <sheetName val="Crono Físico-Financeiro"/>
      <sheetName val="Mat Asf "/>
      <sheetName val="RESUMO-DVOP_AGRIMAT"/>
      <sheetName val="REAJU (2)"/>
      <sheetName val="Mat Asf"/>
      <sheetName val="Meio fio"/>
      <sheetName val="Desmatamento "/>
      <sheetName val="Limpeza da faixa de domínio"/>
      <sheetName val="Remoção"/>
      <sheetName val="OAC"/>
      <sheetName val="Regula"/>
      <sheetName val="Sub-base"/>
      <sheetName val="Base"/>
      <sheetName val="Imprimação"/>
      <sheetName val="TSD-FOG"/>
      <sheetName val="AGREGADOS"/>
      <sheetName val="Dreno"/>
      <sheetName val="Cerca"/>
      <sheetName val="Valeta"/>
      <sheetName val="Enleivamento"/>
      <sheetName val="Valeta (3)"/>
      <sheetName val="DMT modelo"/>
      <sheetName val="DMT modelo (2)"/>
      <sheetName val="Aterro"/>
      <sheetName val="Aterro 100%"/>
      <sheetName val="Aterro 95%"/>
      <sheetName val="Defensa"/>
      <sheetName val="Placas"/>
      <sheetName val="Grama"/>
      <sheetName val="Pintura"/>
      <sheetName val="REAJU"/>
      <sheetName val="2ª medição Agrima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O_AUT1"/>
    </sheetNames>
    <sheetDataSet>
      <sheetData sheetId="0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de Entrada 1"/>
      <sheetName val="Dados de Entrada 2"/>
      <sheetName val="Dados de Entrada 3"/>
      <sheetName val="Capa"/>
      <sheetName val="Página 1"/>
      <sheetName val="Dados de Entrada 4"/>
      <sheetName val="Página 2"/>
      <sheetName val="Página 3"/>
      <sheetName val="Página 4"/>
      <sheetName val="Página 6"/>
      <sheetName val="Página 5"/>
      <sheetName val="Página 7"/>
      <sheetName val="Página 8"/>
      <sheetName val="Dens. médias"/>
      <sheetName val="Dens. teórica"/>
      <sheetName val="Página 9"/>
      <sheetName val="Página 10"/>
      <sheetName val="Página 11"/>
      <sheetName val="Página 12"/>
      <sheetName val="Página 13"/>
      <sheetName val="Teor"/>
      <sheetName val="DENAGREGRAUDO"/>
      <sheetName val="DENSAGRMIUDO"/>
      <sheetName val="MASESPFINPULV"/>
      <sheetName val="DETDENSCAP20"/>
      <sheetName val="DENSCORPROVA"/>
      <sheetName val="GRAFTEMPVISC1"/>
      <sheetName val="GRAFTEMPVISC2"/>
      <sheetName val="CALIBRAGEM"/>
      <sheetName val="CALIBRAGEM-II"/>
      <sheetName val="CALIBRAGEM1"/>
      <sheetName val="CALIBRAGEM2"/>
      <sheetName val="SILOFR4"/>
      <sheetName val="SILOFR3"/>
      <sheetName val="SILOFR2"/>
      <sheetName val="SILOFR1"/>
      <sheetName val="Dosador"/>
      <sheetName val="BALANÇA"/>
      <sheetName val="RESULFINAL"/>
      <sheetName val="DURABILIDADE"/>
      <sheetName val="INDICE FORMA"/>
      <sheetName val="ABRASÃO"/>
      <sheetName val="ADESIVIDADE"/>
      <sheetName val="mão de obra,leis e bdi"/>
      <sheetName val="CUSTO HORÁRIO"/>
      <sheetName val="Mão de obra"/>
      <sheetName val="Material"/>
      <sheetName val="Resumo Financeiro"/>
      <sheetName val="RESUMO_AUT1"/>
      <sheetName val="B M Pl04"/>
      <sheetName val="Listas"/>
      <sheetName val="RELATÓRIO"/>
      <sheetName val="RESUMO-DVOP"/>
      <sheetName val="RESUMO_DVOP"/>
      <sheetName val="BR-230 POMBAL-S.GONÇALO"/>
      <sheetName val="Medição"/>
      <sheetName val="PLANILH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>
        <row r="3">
          <cell r="A3">
            <v>4</v>
          </cell>
          <cell r="B3">
            <v>7.8929999999999998</v>
          </cell>
          <cell r="C3">
            <v>53.947000000000003</v>
          </cell>
          <cell r="D3">
            <v>776</v>
          </cell>
          <cell r="E3">
            <v>10.7</v>
          </cell>
          <cell r="F3">
            <v>2.3340000000000001</v>
          </cell>
          <cell r="G3">
            <v>17.135999999999999</v>
          </cell>
        </row>
        <row r="4">
          <cell r="A4">
            <v>4.5</v>
          </cell>
          <cell r="B4">
            <v>6.391</v>
          </cell>
          <cell r="C4">
            <v>62.156999999999996</v>
          </cell>
          <cell r="D4">
            <v>990</v>
          </cell>
          <cell r="E4">
            <v>11.5</v>
          </cell>
          <cell r="F4">
            <v>2.3530000000000002</v>
          </cell>
          <cell r="G4">
            <v>16.885000000000002</v>
          </cell>
        </row>
        <row r="5">
          <cell r="A5">
            <v>5</v>
          </cell>
          <cell r="B5">
            <v>5.2510000000000003</v>
          </cell>
          <cell r="C5">
            <v>69.018000000000001</v>
          </cell>
          <cell r="D5">
            <v>1016</v>
          </cell>
          <cell r="E5">
            <v>13.1</v>
          </cell>
          <cell r="F5">
            <v>2.3639999999999999</v>
          </cell>
          <cell r="G5">
            <v>16.945</v>
          </cell>
        </row>
        <row r="6">
          <cell r="A6">
            <v>5.5</v>
          </cell>
          <cell r="B6">
            <v>4.4960000000000004</v>
          </cell>
          <cell r="C6">
            <v>74.105000000000004</v>
          </cell>
          <cell r="D6">
            <v>908</v>
          </cell>
          <cell r="E6">
            <v>14.2</v>
          </cell>
          <cell r="F6">
            <v>2.3650000000000002</v>
          </cell>
          <cell r="G6">
            <v>17.359000000000002</v>
          </cell>
        </row>
        <row r="7">
          <cell r="A7">
            <v>6</v>
          </cell>
          <cell r="B7">
            <v>3.9609999999999999</v>
          </cell>
          <cell r="C7">
            <v>77.971999999999994</v>
          </cell>
          <cell r="D7">
            <v>766</v>
          </cell>
          <cell r="E7">
            <v>15.6</v>
          </cell>
          <cell r="F7">
            <v>2.36</v>
          </cell>
          <cell r="G7">
            <v>17.97</v>
          </cell>
        </row>
      </sheetData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de Entrada 1"/>
      <sheetName val="Dados de Entrada 2"/>
      <sheetName val="Dados de Entrada 3"/>
      <sheetName val="Dados de Entrada 4"/>
      <sheetName val="Capa"/>
      <sheetName val="Página 1"/>
      <sheetName val="Página 2"/>
      <sheetName val="Página 3"/>
      <sheetName val="Página 4"/>
      <sheetName val="Página 5"/>
      <sheetName val="Página 6"/>
      <sheetName val="Página 7"/>
      <sheetName val="Página 8"/>
      <sheetName val="Página 9"/>
      <sheetName val="Página 10"/>
      <sheetName val="Página 11"/>
      <sheetName val="Página 12"/>
      <sheetName val="Página 13"/>
      <sheetName val="Página 14"/>
      <sheetName val="RESULFINAL"/>
      <sheetName val="Página 16"/>
      <sheetName val="DENAGREGRAUDO"/>
      <sheetName val="DENSAGRMIUDO"/>
      <sheetName val="MASESPFINPULV"/>
      <sheetName val="Traço da Mist.+Filler."/>
      <sheetName val="Traço da Mist. Bet."/>
      <sheetName val="E. Areia"/>
      <sheetName val="E. Areia (2)"/>
      <sheetName val="Pes Agr Silos Frio 3.4&quot;"/>
      <sheetName val="Pes Agr Silos Frio Areia méd"/>
      <sheetName val="Pes Agr Silos Frio 3.8&quot;+pó"/>
      <sheetName val="Até Aqui"/>
      <sheetName val="DETDENSCAP20"/>
      <sheetName val="DENSCORPROVA"/>
      <sheetName val="GRAFTEMPVISC1"/>
      <sheetName val="CALIBRAGEM"/>
      <sheetName val="CALIBRAGEM-II"/>
      <sheetName val="CALIBRAGEM1"/>
      <sheetName val="CALIBRAGEM2"/>
      <sheetName val="SILOFR4"/>
      <sheetName val="SILOFR3"/>
      <sheetName val="SILOFR2"/>
      <sheetName val="SILOFR1"/>
      <sheetName val="Dosador"/>
      <sheetName val="BALANÇA"/>
      <sheetName val="Filler"/>
      <sheetName val="Analise SF 4"/>
      <sheetName val="Analise SF 3"/>
      <sheetName val="Analise SF 2"/>
      <sheetName val="Analise SF 1"/>
      <sheetName val="Analise SF Filler"/>
      <sheetName val="Analise SQ 3"/>
      <sheetName val="Analise SQ 2"/>
      <sheetName val="Analise SQ 1"/>
      <sheetName val="DURABILIDADE"/>
      <sheetName val="INDICE FORMA"/>
      <sheetName val="ABRASÃO"/>
      <sheetName val="ADESIVIDADE"/>
      <sheetName val="Teor"/>
      <sheetName val="RESUMO_AUT1"/>
      <sheetName val="BSTC 0,60"/>
      <sheetName val="BOCA BSTC 0,60"/>
      <sheetName val="P A T O 99 B"/>
      <sheetName val="Resumo Financeiro"/>
      <sheetName val="traço cbuq faixa c Carpizza C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>
        <row r="3">
          <cell r="A3">
            <v>4.5</v>
          </cell>
          <cell r="B3">
            <v>6.6202348981163466</v>
          </cell>
          <cell r="C3">
            <v>60.964134991383446</v>
          </cell>
          <cell r="D3">
            <v>1025.855</v>
          </cell>
          <cell r="E3">
            <v>8.6999999999999993</v>
          </cell>
          <cell r="F3">
            <v>2.3529999999999998</v>
          </cell>
          <cell r="G3">
            <v>16.963493472502915</v>
          </cell>
        </row>
        <row r="4">
          <cell r="A4">
            <v>5</v>
          </cell>
          <cell r="B4">
            <v>5.5001923970155246</v>
          </cell>
          <cell r="C4">
            <v>67.747806208191548</v>
          </cell>
          <cell r="D4">
            <v>1094.5825</v>
          </cell>
          <cell r="E4">
            <v>9.5749999999999993</v>
          </cell>
          <cell r="F4">
            <v>2.3630000000000004</v>
          </cell>
          <cell r="G4">
            <v>17.047556761540491</v>
          </cell>
        </row>
        <row r="5">
          <cell r="A5">
            <v>5.5</v>
          </cell>
          <cell r="B5">
            <v>4.4232587303692874</v>
          </cell>
          <cell r="C5">
            <v>74.264023326736492</v>
          </cell>
          <cell r="D5">
            <v>879.57749999999999</v>
          </cell>
          <cell r="E5">
            <v>10.725000000000001</v>
          </cell>
          <cell r="F5">
            <v>2.37175</v>
          </cell>
          <cell r="G5">
            <v>17.178598970077541</v>
          </cell>
        </row>
        <row r="6">
          <cell r="A6">
            <v>6</v>
          </cell>
          <cell r="B6">
            <v>4.0007841277410066</v>
          </cell>
          <cell r="C6">
            <v>77.635106010695324</v>
          </cell>
          <cell r="D6">
            <v>567.98</v>
          </cell>
          <cell r="E6">
            <v>13.6</v>
          </cell>
          <cell r="F6">
            <v>2.3642500000000002</v>
          </cell>
          <cell r="G6">
            <v>17.877321384085253</v>
          </cell>
        </row>
        <row r="7">
          <cell r="A7">
            <v>6.5</v>
          </cell>
          <cell r="B7">
            <v>4.0533844045161054</v>
          </cell>
          <cell r="C7">
            <v>78.676681324823704</v>
          </cell>
          <cell r="D7">
            <v>529.86500000000001</v>
          </cell>
          <cell r="E7">
            <v>19.450000000000003</v>
          </cell>
          <cell r="F7">
            <v>2.3452500000000001</v>
          </cell>
          <cell r="G7">
            <v>18.970602326582025</v>
          </cell>
        </row>
      </sheetData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oqui"/>
      <sheetName val="Pato"/>
      <sheetName val="CALCULOS AUXILIARES"/>
      <sheetName val="Q Custo"/>
      <sheetName val="Cronog"/>
      <sheetName val="Transp"/>
      <sheetName val="Memorial"/>
      <sheetName val="Memorial II"/>
      <sheetName val="SERV MAT BET"/>
      <sheetName val="TRANSP FRIO E QUENTE"/>
      <sheetName val="Comp P Unit "/>
      <sheetName val="C MÃO OBRA"/>
      <sheetName val="CUSTO MATERIAL"/>
      <sheetName val="CUSTO EQUIP"/>
      <sheetName val="MOBIL_INST_CANT"/>
      <sheetName val="COMP TRANSP EQUIP"/>
      <sheetName val="Plan1"/>
      <sheetName val="RESUMO_AUT1"/>
      <sheetName val="Página 16"/>
      <sheetName val="Desmat"/>
    </sheetNames>
    <sheetDataSet>
      <sheetData sheetId="0">
        <row r="3">
          <cell r="A3" t="str">
            <v xml:space="preserve">RODOVIA </v>
          </cell>
          <cell r="B3" t="str">
            <v>: BR-364/MT</v>
          </cell>
        </row>
        <row r="4">
          <cell r="I4" t="str">
            <v>SR/DNIT/MT</v>
          </cell>
        </row>
        <row r="6">
          <cell r="B6" t="str">
            <v>: ENTR. MT-461(A) (Km 112,90) - ENTR. MT-270(B) (Km 215,90)</v>
          </cell>
        </row>
        <row r="7">
          <cell r="A7" t="str">
            <v>EXTENSÃO</v>
          </cell>
        </row>
      </sheetData>
      <sheetData sheetId="1">
        <row r="1">
          <cell r="A1" t="str">
            <v>MT - DNIT - Superintendencia Regional no Estado do Mato Grosso</v>
          </cell>
        </row>
      </sheetData>
      <sheetData sheetId="2">
        <row r="12">
          <cell r="E12">
            <v>2916.8777473920004</v>
          </cell>
        </row>
      </sheetData>
      <sheetData sheetId="3">
        <row r="12">
          <cell r="E12">
            <v>2916.8777473920004</v>
          </cell>
        </row>
      </sheetData>
      <sheetData sheetId="4">
        <row r="12">
          <cell r="E12">
            <v>2916.8777473920004</v>
          </cell>
        </row>
      </sheetData>
      <sheetData sheetId="5">
        <row r="12">
          <cell r="E12">
            <v>2916.8777473920004</v>
          </cell>
        </row>
      </sheetData>
      <sheetData sheetId="6"/>
      <sheetData sheetId="7">
        <row r="12">
          <cell r="E12">
            <v>2916.8777473920004</v>
          </cell>
        </row>
      </sheetData>
      <sheetData sheetId="8">
        <row r="12">
          <cell r="E12">
            <v>2916.8777473920004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RVIÇOS"/>
      <sheetName val="ORÇAMENTO"/>
      <sheetName val="Croqui"/>
      <sheetName val="CALCULOS AUXILIARES"/>
      <sheetName val="Pato"/>
      <sheetName val="Página 16"/>
      <sheetName val="DADOS"/>
      <sheetName val="mat"/>
      <sheetName val="TLMB"/>
      <sheetName val="TCB5"/>
      <sheetName val="TEB4"/>
      <sheetName val="TCC4"/>
      <sheetName val="Plan7"/>
      <sheetName val="Plan8"/>
      <sheetName val="Plan9"/>
      <sheetName val="Plan10"/>
      <sheetName val="Plan11"/>
      <sheetName val="Plan12"/>
      <sheetName val="Plan13"/>
      <sheetName val="Plan14"/>
      <sheetName val="Plan15"/>
      <sheetName val="Plan16"/>
    </sheetNames>
    <sheetDataSet>
      <sheetData sheetId="0">
        <row r="5">
          <cell r="I5" t="str">
            <v>PD/19 - 22/95</v>
          </cell>
        </row>
      </sheetData>
      <sheetData sheetId="1">
        <row r="4">
          <cell r="B4" t="str">
            <v>BR-262/MS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s09.009.03"/>
      <sheetName val="2s09.009.05"/>
      <sheetName val="2S02.999.05"/>
      <sheetName val="2S02.999.03"/>
      <sheetName val="2S01.001.01"/>
      <sheetName val="1A00.902.01"/>
      <sheetName val="1A01.603.01"/>
      <sheetName val="CX COL"/>
      <sheetName val="1A00.901.51"/>
      <sheetName val="2S04.950.71"/>
      <sheetName val="2S04.942.52"/>
      <sheetName val="2S04.940.51"/>
      <sheetName val="2S04.940.52"/>
      <sheetName val="2S04.910.55"/>
      <sheetName val="1A01.894.51"/>
      <sheetName val="1A01.415.51"/>
      <sheetName val="1A01.410.51"/>
      <sheetName val="1A01.412.51"/>
      <sheetName val="2S04.910.53"/>
      <sheetName val="2S04.910.51"/>
      <sheetName val="2S04.111.51"/>
      <sheetName val="1A00.903.51"/>
      <sheetName val="2S04.110.71"/>
      <sheetName val="2S04.101.53"/>
      <sheetName val="1A01.765.51"/>
      <sheetName val="1A00.908.51"/>
      <sheetName val="2S04.100.73"/>
      <sheetName val="1A01.603.51"/>
      <sheetName val="2S04.101.52"/>
      <sheetName val="1A00.418.51"/>
      <sheetName val="1A00.717.00"/>
      <sheetName val="1A00.716.00"/>
      <sheetName val="1A01.760.51"/>
      <sheetName val="1A01.604.51"/>
      <sheetName val="1A01.401.01"/>
      <sheetName val="1A00.907.51"/>
      <sheetName val="1A01.512.60"/>
      <sheetName val="2 S 01.100.72"/>
      <sheetName val="1A01.893.01"/>
      <sheetName val="1A01.891.01"/>
      <sheetName val="2S04.400.01"/>
      <sheetName val="1A01.890.01"/>
      <sheetName val="1A01.780.01"/>
      <sheetName val="1A01.120.01"/>
      <sheetName val="1A01.105.01"/>
      <sheetName val="1A01.100.01"/>
      <sheetName val="3S01.930.00"/>
      <sheetName val="2S05.120.01"/>
      <sheetName val="2S01.100.01c"/>
      <sheetName val="2S01.100.01B"/>
      <sheetName val="2S05.102.00"/>
      <sheetName val="2S05.100.00"/>
      <sheetName val="4S06.121.01"/>
      <sheetName val="4S06.121.11"/>
      <sheetName val="4S06.200.01"/>
      <sheetName val="4S06.110.22"/>
      <sheetName val="4S06.100.21"/>
      <sheetName val="2S09.002.05"/>
      <sheetName val="2S02.501.52"/>
      <sheetName val="2S02.500.51"/>
      <sheetName val="2S02.300.00"/>
      <sheetName val="2S09.001.05"/>
      <sheetName val="2S02.200.01"/>
      <sheetName val="2S02.200.00"/>
      <sheetName val="2S02.110.00"/>
      <sheetName val="2S01.511.00"/>
      <sheetName val="2S01.100.10"/>
      <sheetName val="2S01.100.09"/>
      <sheetName val="2S01.100.01"/>
      <sheetName val="2S01.005.00"/>
      <sheetName val="DADOS"/>
      <sheetName val="eq"/>
      <sheetName val="mo"/>
      <sheetName val="mat"/>
      <sheetName val="pla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 refreshError="1">
        <row r="4">
          <cell r="B4">
            <v>25</v>
          </cell>
        </row>
      </sheetData>
      <sheetData sheetId="71"/>
      <sheetData sheetId="72"/>
      <sheetData sheetId="73" refreshError="1">
        <row r="2">
          <cell r="A2" t="str">
            <v>M105</v>
          </cell>
          <cell r="B2" t="str">
            <v>Emulsão asfática RR-2C</v>
          </cell>
          <cell r="C2">
            <v>0</v>
          </cell>
        </row>
        <row r="3">
          <cell r="A3" t="str">
            <v>M101</v>
          </cell>
          <cell r="B3" t="str">
            <v>Cimento asfáltico CAP-20</v>
          </cell>
          <cell r="C3">
            <v>0</v>
          </cell>
        </row>
        <row r="4">
          <cell r="A4" t="str">
            <v>M103</v>
          </cell>
          <cell r="B4" t="str">
            <v>Asfalto diluído CM-30</v>
          </cell>
          <cell r="C4">
            <v>0</v>
          </cell>
        </row>
        <row r="5">
          <cell r="A5" t="str">
            <v>M202</v>
          </cell>
          <cell r="B5" t="str">
            <v>Cimento pothand CP-32</v>
          </cell>
          <cell r="C5">
            <v>0.26</v>
          </cell>
        </row>
        <row r="6">
          <cell r="A6" t="str">
            <v>M302</v>
          </cell>
          <cell r="B6" t="str">
            <v>Pregos de ferro (18x30)</v>
          </cell>
          <cell r="C6">
            <v>3.99</v>
          </cell>
        </row>
        <row r="7">
          <cell r="A7" t="str">
            <v>M321</v>
          </cell>
          <cell r="B7" t="str">
            <v>Arama farpado n°. 16 galv. simples</v>
          </cell>
          <cell r="C7">
            <v>0.4</v>
          </cell>
        </row>
        <row r="8">
          <cell r="A8" t="str">
            <v>M322</v>
          </cell>
          <cell r="B8" t="str">
            <v>Grampo para cerca galvanizado 1 x 9</v>
          </cell>
          <cell r="C8">
            <v>6.5</v>
          </cell>
        </row>
        <row r="9">
          <cell r="A9" t="str">
            <v>M334</v>
          </cell>
          <cell r="B9" t="str">
            <v>Paraf. Zinc. c/fenda 1 1/2" x 3/16"</v>
          </cell>
          <cell r="C9">
            <v>0.2</v>
          </cell>
        </row>
        <row r="10">
          <cell r="A10" t="str">
            <v>M335</v>
          </cell>
          <cell r="B10" t="str">
            <v>Paraf. Zinc. Francês 4" x 5/16"</v>
          </cell>
          <cell r="C10">
            <v>0.39</v>
          </cell>
        </row>
        <row r="11">
          <cell r="A11" t="str">
            <v>M403</v>
          </cell>
          <cell r="B11" t="str">
            <v>Mourão madeira H=2,15 m D=12 cm</v>
          </cell>
          <cell r="C11">
            <v>12</v>
          </cell>
        </row>
        <row r="12">
          <cell r="A12" t="str">
            <v>M403</v>
          </cell>
          <cell r="B12" t="str">
            <v>Mourão madeira H=2,15 m D=9 cm</v>
          </cell>
          <cell r="C12">
            <v>10</v>
          </cell>
        </row>
        <row r="13">
          <cell r="A13" t="str">
            <v>M406</v>
          </cell>
          <cell r="B13" t="str">
            <v>Caibros de 7,5 cm x 7,5 cm</v>
          </cell>
          <cell r="C13">
            <v>3.1</v>
          </cell>
        </row>
        <row r="14">
          <cell r="A14" t="str">
            <v>M408</v>
          </cell>
          <cell r="B14" t="str">
            <v>Tábua de 5ª 2,5 cm x 30,0 cm</v>
          </cell>
          <cell r="C14">
            <v>4</v>
          </cell>
        </row>
        <row r="15">
          <cell r="A15" t="str">
            <v>M413</v>
          </cell>
          <cell r="B15" t="str">
            <v>Gastalho 10 x 2,5 cm</v>
          </cell>
          <cell r="C15">
            <v>1.9</v>
          </cell>
        </row>
        <row r="16">
          <cell r="A16" t="str">
            <v>M601</v>
          </cell>
          <cell r="B16" t="str">
            <v>Tinta refletiva acrílica p/2 anos</v>
          </cell>
          <cell r="C16">
            <v>12.22</v>
          </cell>
        </row>
        <row r="17">
          <cell r="A17" t="str">
            <v>M602</v>
          </cell>
          <cell r="B17" t="str">
            <v>Adubo NPK (4.14.8)</v>
          </cell>
          <cell r="C17">
            <v>1.8</v>
          </cell>
        </row>
        <row r="18">
          <cell r="A18" t="str">
            <v>M603</v>
          </cell>
          <cell r="B18" t="str">
            <v>Inseticida</v>
          </cell>
          <cell r="C18">
            <v>31</v>
          </cell>
        </row>
        <row r="19">
          <cell r="A19" t="str">
            <v>M611</v>
          </cell>
          <cell r="B19" t="str">
            <v>Redutor tipo 2002 prim. Qualidade</v>
          </cell>
          <cell r="C19">
            <v>6.82</v>
          </cell>
        </row>
        <row r="20">
          <cell r="A20" t="str">
            <v>M615</v>
          </cell>
          <cell r="B20" t="str">
            <v>Microesfera PRE-MIX</v>
          </cell>
          <cell r="C20">
            <v>4.8</v>
          </cell>
        </row>
        <row r="21">
          <cell r="A21" t="str">
            <v>M616</v>
          </cell>
          <cell r="B21" t="str">
            <v>Microesfera DROP-ON</v>
          </cell>
          <cell r="C21">
            <v>4.8</v>
          </cell>
        </row>
        <row r="22">
          <cell r="A22" t="str">
            <v>M618</v>
          </cell>
          <cell r="B22" t="str">
            <v>Massa termoplástica para aspersão</v>
          </cell>
          <cell r="C22">
            <v>6.82</v>
          </cell>
        </row>
        <row r="23">
          <cell r="A23" t="str">
            <v>M619</v>
          </cell>
          <cell r="B23" t="str">
            <v>Cola poliester</v>
          </cell>
          <cell r="C23">
            <v>12</v>
          </cell>
        </row>
        <row r="24">
          <cell r="A24" t="str">
            <v>M621</v>
          </cell>
          <cell r="B24" t="str">
            <v>Desmoldante</v>
          </cell>
          <cell r="C24">
            <v>4.2</v>
          </cell>
        </row>
        <row r="25">
          <cell r="A25" t="str">
            <v>M624</v>
          </cell>
          <cell r="B25" t="str">
            <v>Tinta para pré-marcação</v>
          </cell>
          <cell r="C25">
            <v>11.77</v>
          </cell>
        </row>
        <row r="26">
          <cell r="A26" t="str">
            <v>M710</v>
          </cell>
          <cell r="B26" t="str">
            <v>Pedra-de-mão ou Rochão Comercial</v>
          </cell>
          <cell r="C26">
            <v>24</v>
          </cell>
        </row>
        <row r="27">
          <cell r="A27" t="str">
            <v>M715</v>
          </cell>
          <cell r="B27" t="str">
            <v>Pó calcário dolomítico</v>
          </cell>
          <cell r="C27">
            <v>0.06</v>
          </cell>
        </row>
        <row r="28">
          <cell r="A28" t="str">
            <v>M906</v>
          </cell>
          <cell r="B28" t="str">
            <v>Sementes p/ hidrossemeadura</v>
          </cell>
          <cell r="C28">
            <v>12</v>
          </cell>
        </row>
        <row r="29">
          <cell r="A29" t="str">
            <v>M907</v>
          </cell>
          <cell r="B29" t="str">
            <v>Adulbo Orgânico</v>
          </cell>
          <cell r="C29">
            <v>0.2</v>
          </cell>
        </row>
        <row r="30">
          <cell r="A30" t="str">
            <v>M915</v>
          </cell>
          <cell r="B30" t="str">
            <v>Muda de arbusto - califa; espirradeira ou similar (h=0,50m)</v>
          </cell>
          <cell r="C30">
            <v>7</v>
          </cell>
        </row>
        <row r="31">
          <cell r="A31" t="str">
            <v>M916</v>
          </cell>
          <cell r="B31" t="str">
            <v>Terra preta vegetal</v>
          </cell>
          <cell r="C31">
            <v>35</v>
          </cell>
        </row>
        <row r="32">
          <cell r="A32" t="str">
            <v>M973</v>
          </cell>
          <cell r="B32" t="str">
            <v>Tacha refletiva bidirecional</v>
          </cell>
          <cell r="C32">
            <v>7.87</v>
          </cell>
        </row>
        <row r="33">
          <cell r="A33" t="str">
            <v>M980</v>
          </cell>
          <cell r="B33" t="str">
            <v>Indenização de jazida</v>
          </cell>
          <cell r="C33">
            <v>1.1000000000000001</v>
          </cell>
        </row>
      </sheetData>
      <sheetData sheetId="74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61M-CBMI"/>
      <sheetName val="MAT-BET"/>
      <sheetName val="REL-AC"/>
      <sheetName val="PLUVIOM"/>
      <sheetName val="TAPA BURACO"/>
      <sheetName val="RECOMP REVESTIMENTO"/>
      <sheetName val="LIMP MEIO FIO"/>
      <sheetName val="LIMP VALETAS"/>
      <sheetName val="REMOCAO MEC BAR"/>
      <sheetName val="REMOCAO MEC BAR (2)"/>
      <sheetName val="M.OBRA MARCO"/>
      <sheetName val="RESUMO "/>
      <sheetName val="WILSON"/>
      <sheetName val="H-HORAS MARCO"/>
      <sheetName val="acertos"/>
      <sheetName val="CONT MAT BET"/>
      <sheetName val="QUADRO COMPARATIVO"/>
    </sheetNames>
    <sheetDataSet>
      <sheetData sheetId="0">
        <row r="2">
          <cell r="U2" t="str">
            <v>FOLHA 01</v>
          </cell>
        </row>
        <row r="7">
          <cell r="S7" t="str">
            <v xml:space="preserve">             QUADRO DE INDICADORES FISICOS  </v>
          </cell>
        </row>
        <row r="9">
          <cell r="S9" t="str">
            <v xml:space="preserve"> FIRMA    :  CBEMI- CONSTRUTORA BRASILEIRA E  MINERADORA LTDA</v>
          </cell>
        </row>
        <row r="10">
          <cell r="S10" t="str">
            <v xml:space="preserve"> CONTRATO :  PD -16.001/97-00          MEDICAO :</v>
          </cell>
          <cell r="T10" t="str">
            <v xml:space="preserve"> 61a. M.P.</v>
          </cell>
        </row>
        <row r="11">
          <cell r="S11" t="str">
            <v xml:space="preserve"> SERVICOS:     EXECUTADOS ATE:31/03/02  PERIODO LIQUIDO  01/03/02 A 31/03/02</v>
          </cell>
        </row>
        <row r="13">
          <cell r="T13" t="str">
            <v>UNIDADE</v>
          </cell>
          <cell r="U13" t="str">
            <v>QUANTIDADE</v>
          </cell>
        </row>
        <row r="15">
          <cell r="S15" t="str">
            <v xml:space="preserve"> - TAPA BURACO</v>
          </cell>
          <cell r="T15" t="str">
            <v>1000 M3</v>
          </cell>
          <cell r="U15">
            <v>4.2</v>
          </cell>
        </row>
        <row r="16">
          <cell r="S16" t="str">
            <v xml:space="preserve"> - LIMPEZA DE SARGETA E MEIO-FIO</v>
          </cell>
          <cell r="T16" t="str">
            <v>Km</v>
          </cell>
          <cell r="U16">
            <v>573.39</v>
          </cell>
        </row>
        <row r="17">
          <cell r="S17" t="str">
            <v xml:space="preserve"> - ROÇADA</v>
          </cell>
          <cell r="T17" t="str">
            <v>HA</v>
          </cell>
          <cell r="U17">
            <v>818.22</v>
          </cell>
        </row>
        <row r="18">
          <cell r="S18" t="str">
            <v xml:space="preserve"> - RECOMPOSICAO DO REVESTIMENTO</v>
          </cell>
          <cell r="T18" t="str">
            <v>KM</v>
          </cell>
          <cell r="U18">
            <v>53.38</v>
          </cell>
        </row>
        <row r="19">
          <cell r="S19" t="str">
            <v xml:space="preserve"> - SINALIZACAO</v>
          </cell>
          <cell r="T19" t="str">
            <v>KM</v>
          </cell>
          <cell r="U19">
            <v>112.7</v>
          </cell>
        </row>
        <row r="20">
          <cell r="S20" t="str">
            <v xml:space="preserve"> - RECOMPOSICAO DE EROSAO</v>
          </cell>
          <cell r="T20" t="str">
            <v>1000 M3</v>
          </cell>
          <cell r="U20">
            <v>16.41</v>
          </cell>
        </row>
        <row r="41">
          <cell r="S41" t="str">
            <v>CERTIFICO QUE O(S) SERVIÇO(S) ACIMA DISCRIMINADOS FOI(FORAM) EFETUADO(S):</v>
          </cell>
        </row>
        <row r="45">
          <cell r="T45" t="str">
            <v>EM, 01/03/2002</v>
          </cell>
        </row>
        <row r="50">
          <cell r="S50" t="str">
            <v>_______________________          ____________________________    _________________________</v>
          </cell>
        </row>
        <row r="51">
          <cell r="S51" t="str">
            <v>ENG. GERVASIO MARCINICHEN               ENG. IZALDO CARLOS KONDLATSCH       ENG . WAGNER  FERNANDO FABRE</v>
          </cell>
        </row>
      </sheetData>
      <sheetData sheetId="1">
        <row r="18">
          <cell r="H18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TR1"/>
      <sheetName val="UTR 2"/>
      <sheetName val="UTR3"/>
      <sheetName val="UTR4"/>
      <sheetName val="UTR5"/>
    </sheetNames>
    <sheetDataSet>
      <sheetData sheetId="0" refreshError="1"/>
      <sheetData sheetId="1"/>
      <sheetData sheetId="2" refreshError="1"/>
      <sheetData sheetId="3" refreshError="1"/>
      <sheetData sheetId="4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ns_betum_BTM (2)"/>
      <sheetName val="Extenso"/>
      <sheetName val="Extenso (2)"/>
      <sheetName val="Croqui-L1"/>
      <sheetName val="Capa"/>
      <sheetName val="Diagrama Unificado"/>
      <sheetName val="Soluções"/>
      <sheetName val="Inventário"/>
      <sheetName val="PATO"/>
      <sheetName val="Plan2"/>
      <sheetName val="Transporte"/>
      <sheetName val="Quantidades"/>
      <sheetName val="Curva ABC"/>
      <sheetName val="SICRO"/>
      <sheetName val="Curva ABC (2)"/>
      <sheetName val="Cronograma"/>
      <sheetName val="CADASTRO DESCIDA D'ÁGUA"/>
      <sheetName val="Diagrama"/>
      <sheetName val="PonteMadeira"/>
      <sheetName val="Pontes 1"/>
      <sheetName val="Pontes 2"/>
      <sheetName val="Cadastro Bueiros"/>
      <sheetName val="CADASTRO SARJETAS"/>
      <sheetName val="CADASTRO MEIO FIO"/>
      <sheetName val="Cadastro_Valetas"/>
      <sheetName val="CADASTRO DE CERCAS"/>
      <sheetName val="Mobilização"/>
      <sheetName val="transp comercial basc  "/>
      <sheetName val="Prancha"/>
      <sheetName val="CANTEIRO"/>
      <sheetName val="Layout"/>
      <sheetName val="Defensa"/>
      <sheetName val="trans_betum_CGB"/>
      <sheetName val="veic100"/>
      <sheetName val="trans_betum_CGB_EXCEDENTE"/>
      <sheetName val="ANP"/>
      <sheetName val="Atual. Mat. Betum."/>
      <sheetName val="Micro"/>
      <sheetName val="PMF"/>
      <sheetName val="CBUQ POLIMERO"/>
      <sheetName val="Just alter espessura"/>
      <sheetName val="pint_lig"/>
      <sheetName val="imprimação"/>
      <sheetName val="MBUQ"/>
      <sheetName val="TSD"/>
      <sheetName val="Rem Prof - Dem Ma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19">
          <cell r="D19">
            <v>85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6">
          <cell r="B6" t="str">
            <v>1 A 00 001 41</v>
          </cell>
        </row>
      </sheetData>
      <sheetData sheetId="14" refreshError="1"/>
      <sheetData sheetId="15" refreshError="1"/>
      <sheetData sheetId="16" refreshError="1"/>
      <sheetData sheetId="17">
        <row r="24">
          <cell r="V24">
            <v>750.8</v>
          </cell>
        </row>
      </sheetData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NT_OBRAS"/>
      <sheetName val="ligação predial"/>
      <sheetName val="REDE COLETORA"/>
      <sheetName val="ESTA ELEVATÓRIA_"/>
      <sheetName val="EMISSÁRIO_"/>
      <sheetName val="AQU TERRENO-"/>
      <sheetName val="RESUMO"/>
    </sheetNames>
    <sheetDataSet>
      <sheetData sheetId="0">
        <row r="8">
          <cell r="H8">
            <v>15099.060000000001</v>
          </cell>
        </row>
      </sheetData>
      <sheetData sheetId="1">
        <row r="9">
          <cell r="H9">
            <v>87735.12</v>
          </cell>
        </row>
        <row r="19">
          <cell r="H19">
            <v>33993.180000000008</v>
          </cell>
        </row>
      </sheetData>
      <sheetData sheetId="2">
        <row r="9">
          <cell r="H9">
            <v>327265.86999999994</v>
          </cell>
        </row>
        <row r="67">
          <cell r="H67">
            <v>90106.86</v>
          </cell>
        </row>
      </sheetData>
      <sheetData sheetId="3">
        <row r="9">
          <cell r="H9">
            <v>30966.526499999996</v>
          </cell>
        </row>
        <row r="106">
          <cell r="H106">
            <v>49744.2</v>
          </cell>
        </row>
        <row r="143">
          <cell r="H143">
            <v>18679.9211</v>
          </cell>
        </row>
      </sheetData>
      <sheetData sheetId="4">
        <row r="9">
          <cell r="H9">
            <v>797.15</v>
          </cell>
        </row>
        <row r="39">
          <cell r="H39">
            <v>754.13</v>
          </cell>
        </row>
        <row r="50">
          <cell r="H50">
            <v>6502.5400000000009</v>
          </cell>
        </row>
        <row r="80">
          <cell r="H80">
            <v>3995.81</v>
          </cell>
        </row>
      </sheetData>
      <sheetData sheetId="5">
        <row r="9">
          <cell r="H9">
            <v>12000</v>
          </cell>
        </row>
      </sheetData>
      <sheetData sheetId="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fício"/>
      <sheetName val="RESUMO-DVOP"/>
      <sheetName val="REAJU"/>
      <sheetName val="Crono Físico-Financeiro"/>
      <sheetName val="Mat Asf"/>
      <sheetName val="Meio fio"/>
      <sheetName val="Limpeza da faixa de domínio"/>
      <sheetName val="Remoção"/>
      <sheetName val="Compac alas"/>
      <sheetName val="OAC (2)"/>
      <sheetName val="OAC"/>
      <sheetName val="Regula"/>
      <sheetName val="Sub e base"/>
      <sheetName val="Imprimação"/>
      <sheetName val="TSD-FOG"/>
      <sheetName val="AGREGADOS"/>
      <sheetName val="Dreno"/>
      <sheetName val="Cerca"/>
      <sheetName val="Valeta"/>
      <sheetName val="Valeta (2)"/>
      <sheetName val="Valeta (3)"/>
      <sheetName val="DMT modelo (1)"/>
      <sheetName val="DMT modelo"/>
      <sheetName val="DMT_EV"/>
      <sheetName val="CÁLC.DMT-T"/>
      <sheetName val="DIST.MAT-T"/>
      <sheetName val="Croqui terra"/>
      <sheetName val="Aterro"/>
      <sheetName val="Defensa"/>
      <sheetName val="Grama"/>
      <sheetName val="Concreto "/>
    </sheetNames>
    <sheetDataSet>
      <sheetData sheetId="0"/>
      <sheetData sheetId="1"/>
      <sheetData sheetId="2"/>
      <sheetData sheetId="3"/>
      <sheetData sheetId="4">
        <row r="36">
          <cell r="C36" t="str">
            <v>Engº. ??????????????</v>
          </cell>
        </row>
        <row r="37">
          <cell r="C37" t="str">
            <v xml:space="preserve"> Membro Port. GP Nº. ??????????????</v>
          </cell>
          <cell r="H37" t="str">
            <v>Fiscal Port. GP Nº. ????????????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STO H-UTIL.-EQIP."/>
      <sheetName val="CÓD.-SERVIÇO"/>
      <sheetName val="PROD-EQUIPE"/>
      <sheetName val="01.100.00"/>
      <sheetName val="BONIFICAÇÃO"/>
      <sheetName val="TPU-MARÇO_2002"/>
      <sheetName val="TPU_MARÇO_2002"/>
      <sheetName val="Sheet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2">
          <cell r="B2" t="str">
            <v>Cód. Colinas</v>
          </cell>
          <cell r="D2" t="str">
            <v>Código</v>
          </cell>
          <cell r="E2" t="str">
            <v>Serviços</v>
          </cell>
          <cell r="F2" t="str">
            <v>Unid.</v>
          </cell>
          <cell r="H2" t="str">
            <v>Cód.</v>
          </cell>
        </row>
        <row r="3">
          <cell r="H3" t="str">
            <v>TER</v>
          </cell>
        </row>
        <row r="4">
          <cell r="H4" t="str">
            <v>PAV</v>
          </cell>
        </row>
        <row r="5">
          <cell r="D5" t="str">
            <v xml:space="preserve">FASE 21 - SERVIÇOS PRELIMINARES :  </v>
          </cell>
          <cell r="H5" t="str">
            <v>PAV1</v>
          </cell>
        </row>
        <row r="6">
          <cell r="B6" t="str">
            <v>0.1.1</v>
          </cell>
          <cell r="D6" t="str">
            <v>21.01.01</v>
          </cell>
          <cell r="E6" t="str">
            <v>Sondagem a percussão até 15 m</v>
          </cell>
          <cell r="F6" t="str">
            <v>m</v>
          </cell>
          <cell r="H6" t="str">
            <v>PAV2</v>
          </cell>
        </row>
        <row r="7">
          <cell r="B7" t="str">
            <v>0.1.2</v>
          </cell>
          <cell r="D7" t="str">
            <v xml:space="preserve">21.01.02 </v>
          </cell>
          <cell r="E7" t="str">
            <v>Sondagem a perc. até 15 m loc.alag.&lt;50cm</v>
          </cell>
          <cell r="F7" t="str">
            <v>m</v>
          </cell>
          <cell r="H7" t="str">
            <v>PAV3</v>
          </cell>
        </row>
        <row r="8">
          <cell r="B8" t="str">
            <v>0.1.3</v>
          </cell>
          <cell r="D8" t="str">
            <v>21.01.03</v>
          </cell>
          <cell r="E8" t="str">
            <v>Sondagem a percussão de 15 a 30 m</v>
          </cell>
          <cell r="F8" t="str">
            <v>m</v>
          </cell>
          <cell r="H8" t="str">
            <v>PAV4</v>
          </cell>
        </row>
        <row r="9">
          <cell r="B9" t="str">
            <v>0.1.4</v>
          </cell>
          <cell r="D9" t="str">
            <v xml:space="preserve">21.01.04 </v>
          </cell>
          <cell r="E9" t="str">
            <v>Sondagem a perc.15a30m loc.alag.&lt;50cm</v>
          </cell>
          <cell r="F9" t="str">
            <v>m</v>
          </cell>
          <cell r="H9" t="str">
            <v>PAV5</v>
          </cell>
        </row>
        <row r="10">
          <cell r="B10" t="str">
            <v>0.1.5</v>
          </cell>
          <cell r="D10" t="str">
            <v>21.01.05</v>
          </cell>
          <cell r="E10" t="str">
            <v>Sondagem percussão superior 30 m</v>
          </cell>
          <cell r="F10" t="str">
            <v>m</v>
          </cell>
          <cell r="H10" t="str">
            <v>PAV6</v>
          </cell>
        </row>
        <row r="11">
          <cell r="B11" t="str">
            <v>0.1.6</v>
          </cell>
          <cell r="D11" t="str">
            <v xml:space="preserve">21.01.06 </v>
          </cell>
          <cell r="E11" t="str">
            <v>Sondagem perc.+30 m loc.alag.&lt; 50 cm</v>
          </cell>
          <cell r="F11" t="str">
            <v>m</v>
          </cell>
          <cell r="H11" t="str">
            <v>PAV7</v>
          </cell>
        </row>
        <row r="12">
          <cell r="B12" t="str">
            <v>0.1.7</v>
          </cell>
          <cell r="D12" t="str">
            <v>21.01.07</v>
          </cell>
          <cell r="E12" t="str">
            <v>Sondagem perc. - taxa fixa de instalação</v>
          </cell>
          <cell r="F12" t="str">
            <v>un</v>
          </cell>
          <cell r="H12" t="str">
            <v>DRE</v>
          </cell>
        </row>
        <row r="13">
          <cell r="B13" t="str">
            <v>0.1.8</v>
          </cell>
          <cell r="D13" t="str">
            <v xml:space="preserve">21.01.08 </v>
          </cell>
          <cell r="E13" t="str">
            <v>Sondagem rotativa - taxa fixa instalação</v>
          </cell>
          <cell r="F13" t="str">
            <v>un</v>
          </cell>
          <cell r="H13" t="str">
            <v>VDT</v>
          </cell>
        </row>
        <row r="14">
          <cell r="B14" t="str">
            <v>0.1.9</v>
          </cell>
          <cell r="D14" t="str">
            <v>21.01.09</v>
          </cell>
          <cell r="E14" t="str">
            <v>Sondagem - transporte de equipamento</v>
          </cell>
          <cell r="F14" t="str">
            <v>km x equip.</v>
          </cell>
          <cell r="H14" t="str">
            <v>IMO</v>
          </cell>
        </row>
        <row r="15">
          <cell r="B15" t="str">
            <v>0.1.10</v>
          </cell>
          <cell r="D15" t="str">
            <v xml:space="preserve">21.01.10 </v>
          </cell>
          <cell r="E15" t="str">
            <v>Sondagem - deslocamento de equipamento</v>
          </cell>
          <cell r="F15" t="str">
            <v>m</v>
          </cell>
        </row>
        <row r="16">
          <cell r="B16" t="str">
            <v>0.1.11</v>
          </cell>
          <cell r="D16" t="str">
            <v>21.01.11</v>
          </cell>
          <cell r="E16" t="str">
            <v>Sondagem perc. - plataforma ou banqueta</v>
          </cell>
          <cell r="F16" t="str">
            <v>equip.</v>
          </cell>
        </row>
        <row r="17">
          <cell r="B17" t="str">
            <v>0.1.12</v>
          </cell>
          <cell r="D17" t="str">
            <v>21.01.12</v>
          </cell>
          <cell r="E17" t="str">
            <v>Sondagem rotativa - plataforma ou banqueta</v>
          </cell>
          <cell r="F17" t="str">
            <v>equip.</v>
          </cell>
        </row>
        <row r="18">
          <cell r="B18" t="str">
            <v>0.1.13</v>
          </cell>
          <cell r="D18" t="str">
            <v>21.01.13</v>
          </cell>
          <cell r="E18" t="str">
            <v>Abertura de picada</v>
          </cell>
          <cell r="F18" t="str">
            <v>m</v>
          </cell>
        </row>
        <row r="19">
          <cell r="B19" t="str">
            <v>0.1.14</v>
          </cell>
          <cell r="D19" t="str">
            <v>21.01.14</v>
          </cell>
          <cell r="E19" t="str">
            <v>Sondagem - flutuante</v>
          </cell>
          <cell r="F19" t="str">
            <v>obra</v>
          </cell>
        </row>
        <row r="20">
          <cell r="B20" t="str">
            <v>0.1.15</v>
          </cell>
          <cell r="D20" t="str">
            <v>21.01.15</v>
          </cell>
          <cell r="E20" t="str">
            <v>Sondagem percussão instalação flutuante</v>
          </cell>
          <cell r="F20" t="str">
            <v>sond.</v>
          </cell>
        </row>
        <row r="21">
          <cell r="B21" t="str">
            <v>0.1.16</v>
          </cell>
          <cell r="D21" t="str">
            <v>21.01.16</v>
          </cell>
          <cell r="E21" t="str">
            <v>Sondagem rotativa - instalação flutuante</v>
          </cell>
          <cell r="F21" t="str">
            <v>sond.</v>
          </cell>
        </row>
        <row r="22">
          <cell r="B22" t="str">
            <v>0.1.17</v>
          </cell>
          <cell r="D22" t="str">
            <v xml:space="preserve">21.01.17 </v>
          </cell>
          <cell r="E22" t="str">
            <v>Sondagem rotativa solo 57,10mm (AX)</v>
          </cell>
          <cell r="F22" t="str">
            <v>m</v>
          </cell>
        </row>
        <row r="23">
          <cell r="B23" t="str">
            <v>0.1.18</v>
          </cell>
          <cell r="D23" t="str">
            <v>21.01.18</v>
          </cell>
          <cell r="E23" t="str">
            <v>Sondagem rotativa solo 73,00mm (BX)</v>
          </cell>
          <cell r="F23" t="str">
            <v>m</v>
          </cell>
        </row>
        <row r="24">
          <cell r="B24" t="str">
            <v>0.1.19</v>
          </cell>
          <cell r="D24" t="str">
            <v xml:space="preserve">21.01.19 </v>
          </cell>
          <cell r="E24" t="str">
            <v>Sondagem rotativa solo 88,9mm (NX)</v>
          </cell>
          <cell r="F24" t="str">
            <v>m</v>
          </cell>
        </row>
        <row r="25">
          <cell r="B25" t="str">
            <v>0.1.20</v>
          </cell>
          <cell r="D25" t="str">
            <v xml:space="preserve">21.01.20 </v>
          </cell>
          <cell r="E25" t="str">
            <v>Sondagem rotativa solo 114,30mm (HX)</v>
          </cell>
          <cell r="F25" t="str">
            <v>m</v>
          </cell>
        </row>
        <row r="26">
          <cell r="B26" t="str">
            <v>0.1.21</v>
          </cell>
          <cell r="D26" t="str">
            <v>21.01.21</v>
          </cell>
          <cell r="E26" t="str">
            <v>Sondagem rotativa rocha alt. 57,1mm (AX)</v>
          </cell>
          <cell r="F26" t="str">
            <v>m</v>
          </cell>
        </row>
        <row r="27">
          <cell r="B27" t="str">
            <v>0.1.22</v>
          </cell>
          <cell r="D27" t="str">
            <v>21.01.22</v>
          </cell>
          <cell r="E27" t="str">
            <v>Sondagem rotativa rocha alt. 73,0mm (BX)</v>
          </cell>
          <cell r="F27" t="str">
            <v>m</v>
          </cell>
        </row>
        <row r="28">
          <cell r="B28" t="str">
            <v>0.1.23</v>
          </cell>
          <cell r="D28" t="str">
            <v>21.01.23</v>
          </cell>
          <cell r="E28" t="str">
            <v>Sondagem rotativa rocha alt. 88,9mm (NX)</v>
          </cell>
          <cell r="F28" t="str">
            <v>m</v>
          </cell>
        </row>
        <row r="29">
          <cell r="B29" t="str">
            <v>0.1.24</v>
          </cell>
          <cell r="D29" t="str">
            <v>21.01.24</v>
          </cell>
          <cell r="E29" t="str">
            <v>Sondagem rotativa rocha alt. 114,3mm (HX)</v>
          </cell>
          <cell r="F29" t="str">
            <v>m</v>
          </cell>
        </row>
        <row r="30">
          <cell r="B30" t="str">
            <v>0.1.25</v>
          </cell>
          <cell r="D30" t="str">
            <v xml:space="preserve">21.01.25 </v>
          </cell>
          <cell r="E30" t="str">
            <v>Sondagem rotativa rocha sã 57,10mm (AX)</v>
          </cell>
          <cell r="F30" t="str">
            <v>m</v>
          </cell>
        </row>
        <row r="31">
          <cell r="B31" t="str">
            <v>0.1.26</v>
          </cell>
          <cell r="D31" t="str">
            <v>21.01.26</v>
          </cell>
          <cell r="E31" t="str">
            <v>Sondagem rotativa rocha sã 73,00mm (BX)</v>
          </cell>
          <cell r="F31" t="str">
            <v>m</v>
          </cell>
        </row>
        <row r="32">
          <cell r="B32" t="str">
            <v>0.1.27</v>
          </cell>
          <cell r="D32" t="str">
            <v>21.01.27</v>
          </cell>
          <cell r="E32" t="str">
            <v xml:space="preserve">Sondagem rotativa rocha sã 88,90mm (NX) </v>
          </cell>
          <cell r="F32" t="str">
            <v>m</v>
          </cell>
        </row>
        <row r="33">
          <cell r="B33" t="str">
            <v>0.1.28</v>
          </cell>
          <cell r="D33" t="str">
            <v>21.01.28</v>
          </cell>
          <cell r="E33" t="str">
            <v>Sondagem rotativa rocha sã 114,3mm (HX)</v>
          </cell>
          <cell r="F33" t="str">
            <v>m</v>
          </cell>
        </row>
        <row r="34">
          <cell r="B34" t="str">
            <v>0.1.29</v>
          </cell>
          <cell r="D34" t="str">
            <v>21.01.29</v>
          </cell>
          <cell r="E34" t="str">
            <v>Sondagem à trado profundidade até 5 m</v>
          </cell>
          <cell r="F34" t="str">
            <v>m</v>
          </cell>
        </row>
        <row r="35">
          <cell r="B35" t="str">
            <v>0.1.30</v>
          </cell>
          <cell r="D35" t="str">
            <v>21.01.30</v>
          </cell>
          <cell r="E35" t="str">
            <v>Sondagem à trado profundidade 5 a 10 m</v>
          </cell>
          <cell r="F35" t="str">
            <v>m</v>
          </cell>
        </row>
        <row r="36">
          <cell r="B36" t="str">
            <v>0.1.31</v>
          </cell>
          <cell r="D36" t="str">
            <v>21.02.01</v>
          </cell>
          <cell r="E36" t="str">
            <v>Lev. até 10.000</v>
          </cell>
          <cell r="F36" t="str">
            <v>m²</v>
          </cell>
        </row>
        <row r="37">
          <cell r="B37" t="str">
            <v>0.1.32</v>
          </cell>
          <cell r="D37" t="str">
            <v>21.02.02</v>
          </cell>
          <cell r="E37" t="str">
            <v>Lev. até 10.000 m² em vegetação densa</v>
          </cell>
          <cell r="F37" t="str">
            <v>m²</v>
          </cell>
        </row>
        <row r="38">
          <cell r="B38" t="str">
            <v>0.1.33</v>
          </cell>
          <cell r="D38" t="str">
            <v>21.02.03</v>
          </cell>
          <cell r="E38" t="str">
            <v xml:space="preserve">Lev. até 10.000 m² em zona urbana </v>
          </cell>
          <cell r="F38" t="str">
            <v>m²</v>
          </cell>
        </row>
        <row r="39">
          <cell r="B39" t="str">
            <v>0.1.34</v>
          </cell>
          <cell r="D39" t="str">
            <v>21.02.04</v>
          </cell>
          <cell r="E39" t="str">
            <v>Lev. até 10.000 m² em zona suburbana</v>
          </cell>
          <cell r="F39" t="str">
            <v>m²</v>
          </cell>
        </row>
        <row r="40">
          <cell r="B40" t="str">
            <v>0.1.35</v>
          </cell>
          <cell r="D40" t="str">
            <v>21.02.05</v>
          </cell>
          <cell r="E40" t="str">
            <v>Lev. de 10.000 a 50.000 m²</v>
          </cell>
          <cell r="F40" t="str">
            <v>m²</v>
          </cell>
        </row>
        <row r="41">
          <cell r="B41" t="str">
            <v>0.1.36</v>
          </cell>
          <cell r="D41" t="str">
            <v>21.02.06</v>
          </cell>
          <cell r="E41" t="str">
            <v>Lev. de 10.000 a 50.000 m² vegetação densa</v>
          </cell>
          <cell r="F41" t="str">
            <v>m²</v>
          </cell>
        </row>
        <row r="42">
          <cell r="B42" t="str">
            <v>0.1.37</v>
          </cell>
          <cell r="D42" t="str">
            <v>21.02.07</v>
          </cell>
          <cell r="E42" t="str">
            <v>Lev. de 10.000 a 50.000 m² zona urbana</v>
          </cell>
          <cell r="F42" t="str">
            <v>m²</v>
          </cell>
        </row>
        <row r="43">
          <cell r="B43" t="str">
            <v>0.1.38</v>
          </cell>
          <cell r="D43" t="str">
            <v>21.02.08</v>
          </cell>
          <cell r="E43" t="str">
            <v>Lev. de 10.000 a 50.000 m² zona suburbana</v>
          </cell>
          <cell r="F43" t="str">
            <v>m²</v>
          </cell>
        </row>
        <row r="44">
          <cell r="B44" t="str">
            <v>0.1.39</v>
          </cell>
          <cell r="D44" t="str">
            <v>21.02.09</v>
          </cell>
          <cell r="E44" t="str">
            <v>Lev. superior a 50.000 m²</v>
          </cell>
          <cell r="F44" t="str">
            <v>m²</v>
          </cell>
        </row>
        <row r="45">
          <cell r="B45" t="str">
            <v>0.1.40</v>
          </cell>
          <cell r="D45" t="str">
            <v>21.02.10</v>
          </cell>
          <cell r="E45" t="str">
            <v>Lev. superior a 50.000 m² vegetação densa</v>
          </cell>
          <cell r="F45" t="str">
            <v>m²</v>
          </cell>
        </row>
        <row r="46">
          <cell r="B46" t="str">
            <v>0.1.41</v>
          </cell>
          <cell r="D46" t="str">
            <v>21.02.11</v>
          </cell>
          <cell r="E46" t="str">
            <v>Lev. superior a 50.000 m² zona urbana</v>
          </cell>
          <cell r="F46" t="str">
            <v>m²</v>
          </cell>
        </row>
        <row r="47">
          <cell r="B47" t="str">
            <v>0.1.42</v>
          </cell>
          <cell r="D47" t="str">
            <v xml:space="preserve">21.02.12 </v>
          </cell>
          <cell r="E47" t="str">
            <v>Lev. superior a 50.000 m² zona suburbana</v>
          </cell>
          <cell r="F47" t="str">
            <v>m²</v>
          </cell>
        </row>
        <row r="48">
          <cell r="B48" t="str">
            <v>0.1.43</v>
          </cell>
          <cell r="D48" t="str">
            <v>21.02.13</v>
          </cell>
          <cell r="E48" t="str">
            <v>Transp. Coordenadas</v>
          </cell>
          <cell r="F48" t="str">
            <v>km</v>
          </cell>
        </row>
        <row r="49">
          <cell r="B49" t="str">
            <v>0.1.44</v>
          </cell>
          <cell r="D49" t="str">
            <v>21.02.14</v>
          </cell>
          <cell r="E49" t="str">
            <v>Transp. Coord. Vgt</v>
          </cell>
          <cell r="F49" t="str">
            <v>km</v>
          </cell>
        </row>
        <row r="50">
          <cell r="B50" t="str">
            <v>0.1.45</v>
          </cell>
          <cell r="D50" t="str">
            <v>21.02.15</v>
          </cell>
          <cell r="E50" t="str">
            <v>Transporte coordenadas zona urbana</v>
          </cell>
          <cell r="F50" t="str">
            <v>km</v>
          </cell>
        </row>
        <row r="51">
          <cell r="B51" t="str">
            <v>0.1.46</v>
          </cell>
          <cell r="D51" t="str">
            <v>21.02.16</v>
          </cell>
          <cell r="E51" t="str">
            <v>Transporte coordenadas zona suburbana</v>
          </cell>
          <cell r="F51" t="str">
            <v>km</v>
          </cell>
        </row>
        <row r="52">
          <cell r="B52" t="str">
            <v>0.1.47</v>
          </cell>
          <cell r="D52" t="str">
            <v>21.02.17</v>
          </cell>
          <cell r="E52" t="str">
            <v>Transporte de turma</v>
          </cell>
          <cell r="F52" t="str">
            <v>km</v>
          </cell>
        </row>
        <row r="53">
          <cell r="B53" t="str">
            <v>0.1.48</v>
          </cell>
          <cell r="D53" t="str">
            <v>21.02.18</v>
          </cell>
          <cell r="E53" t="str">
            <v>Locação de anteprojeto região ondulada</v>
          </cell>
          <cell r="F53" t="str">
            <v>km</v>
          </cell>
        </row>
        <row r="54">
          <cell r="B54" t="str">
            <v>0.1.49</v>
          </cell>
          <cell r="D54" t="str">
            <v>21.02.19</v>
          </cell>
          <cell r="E54" t="str">
            <v>Locação anteprojeto região montanhosa</v>
          </cell>
          <cell r="F54" t="str">
            <v>km</v>
          </cell>
        </row>
        <row r="55">
          <cell r="B55" t="str">
            <v>0.1.50</v>
          </cell>
          <cell r="D55" t="str">
            <v>21.02.20</v>
          </cell>
          <cell r="E55" t="str">
            <v>Locação linha ensaio região ondulada</v>
          </cell>
          <cell r="F55" t="str">
            <v>km</v>
          </cell>
        </row>
        <row r="56">
          <cell r="B56" t="str">
            <v>0.1.51</v>
          </cell>
          <cell r="D56" t="str">
            <v>21.02.21</v>
          </cell>
          <cell r="E56" t="str">
            <v>Locação linha ensaio região montanhosa</v>
          </cell>
          <cell r="F56" t="str">
            <v>km</v>
          </cell>
        </row>
        <row r="57">
          <cell r="B57" t="str">
            <v>0.1.52</v>
          </cell>
          <cell r="D57" t="str">
            <v>21.02.22</v>
          </cell>
          <cell r="E57" t="str">
            <v>Locação linha expl.em região montanhosa</v>
          </cell>
          <cell r="F57" t="str">
            <v>km</v>
          </cell>
        </row>
        <row r="58">
          <cell r="B58" t="str">
            <v>0.1.53</v>
          </cell>
          <cell r="D58" t="str">
            <v>21.02.23</v>
          </cell>
          <cell r="E58" t="str">
            <v>Locação linha expl.região escarpada</v>
          </cell>
          <cell r="F58" t="str">
            <v>km</v>
          </cell>
        </row>
        <row r="59">
          <cell r="B59" t="str">
            <v>0.1.54</v>
          </cell>
          <cell r="D59" t="str">
            <v>21.02.24</v>
          </cell>
          <cell r="E59" t="str">
            <v>Locação projeto região plana</v>
          </cell>
          <cell r="F59" t="str">
            <v>km</v>
          </cell>
        </row>
        <row r="60">
          <cell r="B60" t="str">
            <v>0.1.55</v>
          </cell>
          <cell r="D60" t="str">
            <v>21.02.25</v>
          </cell>
          <cell r="E60" t="str">
            <v>Locação projeto região plana veget.densa</v>
          </cell>
          <cell r="F60" t="str">
            <v>km</v>
          </cell>
        </row>
        <row r="61">
          <cell r="B61" t="str">
            <v>0.1.56</v>
          </cell>
          <cell r="D61" t="str">
            <v>21.02.26</v>
          </cell>
          <cell r="E61" t="str">
            <v>Locação projeto reg. plana zona urbana</v>
          </cell>
          <cell r="F61" t="str">
            <v>km</v>
          </cell>
        </row>
        <row r="62">
          <cell r="B62" t="str">
            <v>0.1.57</v>
          </cell>
          <cell r="D62" t="str">
            <v>21.02.27</v>
          </cell>
          <cell r="E62" t="str">
            <v>Locação projeto reg.plana zona suburbana</v>
          </cell>
          <cell r="F62" t="str">
            <v>km</v>
          </cell>
        </row>
        <row r="63">
          <cell r="B63" t="str">
            <v>0.1.58</v>
          </cell>
          <cell r="D63" t="str">
            <v xml:space="preserve">21.02.28 </v>
          </cell>
          <cell r="E63" t="str">
            <v>Locação projeto reg.ondulada</v>
          </cell>
          <cell r="F63" t="str">
            <v>km</v>
          </cell>
        </row>
        <row r="64">
          <cell r="B64" t="str">
            <v>0.1.59</v>
          </cell>
          <cell r="D64" t="str">
            <v>21.02.29</v>
          </cell>
          <cell r="E64" t="str">
            <v>Locação projeto reg. ondulada veget.densa</v>
          </cell>
          <cell r="F64" t="str">
            <v>km</v>
          </cell>
        </row>
        <row r="65">
          <cell r="B65" t="str">
            <v>0.1.60</v>
          </cell>
          <cell r="D65" t="str">
            <v>21.02.30</v>
          </cell>
          <cell r="E65" t="str">
            <v>Locação projeto reg. ondulada zona urbana</v>
          </cell>
          <cell r="F65" t="str">
            <v>km</v>
          </cell>
        </row>
        <row r="66">
          <cell r="B66" t="str">
            <v>0.1.61</v>
          </cell>
          <cell r="D66" t="str">
            <v>21.02.31</v>
          </cell>
          <cell r="E66" t="str">
            <v>Locação projeto reg. ondulada zona suburbana</v>
          </cell>
          <cell r="F66" t="str">
            <v>km</v>
          </cell>
        </row>
        <row r="67">
          <cell r="B67" t="str">
            <v>0.1.62</v>
          </cell>
          <cell r="D67" t="str">
            <v>21.02.32</v>
          </cell>
          <cell r="E67" t="str">
            <v>Locação projeto região montanhosa</v>
          </cell>
          <cell r="F67" t="str">
            <v>km</v>
          </cell>
        </row>
        <row r="68">
          <cell r="B68" t="str">
            <v>0.1.63</v>
          </cell>
          <cell r="D68" t="str">
            <v>21.02.33</v>
          </cell>
          <cell r="E68" t="str">
            <v>Locação projeto reg. montanhosa veget.densa</v>
          </cell>
          <cell r="F68" t="str">
            <v>km</v>
          </cell>
        </row>
        <row r="69">
          <cell r="B69" t="str">
            <v>0.1.64</v>
          </cell>
          <cell r="D69" t="str">
            <v>21.02.34</v>
          </cell>
          <cell r="E69" t="str">
            <v>Locação projeto reg. montanhosa zona urbana</v>
          </cell>
          <cell r="F69" t="str">
            <v>km</v>
          </cell>
        </row>
        <row r="70">
          <cell r="B70" t="str">
            <v>0.1.65</v>
          </cell>
          <cell r="D70" t="str">
            <v>21.02.35</v>
          </cell>
          <cell r="E70" t="str">
            <v>Locação projeto reg. montanhosa zona suburbana</v>
          </cell>
          <cell r="F70" t="str">
            <v>km</v>
          </cell>
        </row>
        <row r="71">
          <cell r="B71" t="str">
            <v>0.1.66</v>
          </cell>
          <cell r="D71" t="str">
            <v>21.02.36</v>
          </cell>
          <cell r="E71" t="str">
            <v>Locação projeto região escarpada</v>
          </cell>
          <cell r="F71" t="str">
            <v>km</v>
          </cell>
        </row>
        <row r="72">
          <cell r="B72" t="str">
            <v>0.1.67</v>
          </cell>
          <cell r="D72" t="str">
            <v>21.02.37</v>
          </cell>
          <cell r="E72" t="str">
            <v>Locação projeto reg. escarpada veget. densa</v>
          </cell>
          <cell r="F72" t="str">
            <v>km</v>
          </cell>
        </row>
        <row r="73">
          <cell r="B73" t="str">
            <v>0.1.68</v>
          </cell>
          <cell r="D73" t="str">
            <v>21.02.38</v>
          </cell>
          <cell r="E73" t="str">
            <v>Locação projeto reg. escarpada z. urbana</v>
          </cell>
          <cell r="F73" t="str">
            <v>km</v>
          </cell>
        </row>
        <row r="74">
          <cell r="B74" t="str">
            <v>0.1.69</v>
          </cell>
          <cell r="D74" t="str">
            <v>21.02.39</v>
          </cell>
          <cell r="E74" t="str">
            <v>Locação projeto reg. escarpada z.suburbana</v>
          </cell>
          <cell r="F74" t="str">
            <v>km</v>
          </cell>
        </row>
        <row r="75">
          <cell r="B75" t="str">
            <v>0.1.70</v>
          </cell>
          <cell r="D75" t="str">
            <v>21.02.40</v>
          </cell>
          <cell r="E75" t="str">
            <v>Cadastro região ondulada</v>
          </cell>
          <cell r="F75" t="str">
            <v>km</v>
          </cell>
        </row>
        <row r="76">
          <cell r="B76" t="str">
            <v>0.1.71</v>
          </cell>
          <cell r="D76" t="str">
            <v>21.02.41</v>
          </cell>
          <cell r="E76" t="str">
            <v>Cadastro reg.ondulada veget.densa</v>
          </cell>
          <cell r="F76" t="str">
            <v>km</v>
          </cell>
        </row>
        <row r="77">
          <cell r="B77" t="str">
            <v>0.1.72</v>
          </cell>
          <cell r="D77" t="str">
            <v>21.02.42</v>
          </cell>
          <cell r="E77" t="str">
            <v>Cadastro reg.ondulada zona urbana</v>
          </cell>
          <cell r="F77" t="str">
            <v>km</v>
          </cell>
        </row>
        <row r="78">
          <cell r="B78" t="str">
            <v>0.1.73</v>
          </cell>
          <cell r="D78" t="str">
            <v>21.02.43</v>
          </cell>
          <cell r="E78" t="str">
            <v>Cadastro reg.ondulada zona suburbana</v>
          </cell>
          <cell r="F78" t="str">
            <v>km</v>
          </cell>
        </row>
        <row r="79">
          <cell r="B79" t="str">
            <v>0.1.74</v>
          </cell>
          <cell r="D79" t="str">
            <v>21.02.44</v>
          </cell>
          <cell r="E79" t="str">
            <v>Cadastro região montanhosa</v>
          </cell>
          <cell r="F79" t="str">
            <v>km</v>
          </cell>
        </row>
        <row r="80">
          <cell r="B80" t="str">
            <v>0.1.75</v>
          </cell>
          <cell r="D80" t="str">
            <v>21.02.45</v>
          </cell>
          <cell r="E80" t="str">
            <v>Cadastro região montanhosa veget. densa</v>
          </cell>
          <cell r="F80" t="str">
            <v>km</v>
          </cell>
        </row>
        <row r="81">
          <cell r="B81" t="str">
            <v>0.1.76</v>
          </cell>
          <cell r="D81" t="str">
            <v>21.02.46</v>
          </cell>
          <cell r="E81" t="str">
            <v>Cadastro reg. montanhosa zona urbana</v>
          </cell>
          <cell r="F81" t="str">
            <v>km</v>
          </cell>
        </row>
        <row r="82">
          <cell r="B82" t="str">
            <v>0.1.77</v>
          </cell>
          <cell r="D82" t="str">
            <v>21.02.47</v>
          </cell>
          <cell r="E82" t="str">
            <v>Cadastro região montanhosa zona suburbana</v>
          </cell>
          <cell r="F82" t="str">
            <v>km</v>
          </cell>
        </row>
        <row r="83">
          <cell r="B83" t="str">
            <v>0.1.78</v>
          </cell>
          <cell r="D83" t="str">
            <v>21.02.48</v>
          </cell>
          <cell r="E83" t="str">
            <v>Cadastro região escarpada</v>
          </cell>
          <cell r="F83" t="str">
            <v>km</v>
          </cell>
        </row>
        <row r="84">
          <cell r="B84" t="str">
            <v>0.1.79</v>
          </cell>
          <cell r="D84" t="str">
            <v>21.02.49</v>
          </cell>
          <cell r="E84" t="str">
            <v>Cadastro reg. escarpada vegetação densa</v>
          </cell>
          <cell r="F84" t="str">
            <v>km</v>
          </cell>
        </row>
        <row r="85">
          <cell r="B85" t="str">
            <v>0.1.80</v>
          </cell>
          <cell r="D85" t="str">
            <v>21.02.50</v>
          </cell>
          <cell r="E85" t="str">
            <v>Cadastro reg. escarpada zona urbana</v>
          </cell>
          <cell r="F85" t="str">
            <v>km</v>
          </cell>
        </row>
        <row r="86">
          <cell r="B86" t="str">
            <v>0.1.81</v>
          </cell>
          <cell r="D86" t="str">
            <v>21.02.51</v>
          </cell>
          <cell r="E86" t="str">
            <v>Cadastro reg. escarpada zona suburbana</v>
          </cell>
          <cell r="F86" t="str">
            <v>km</v>
          </cell>
        </row>
        <row r="87">
          <cell r="B87" t="str">
            <v>0.1.82</v>
          </cell>
          <cell r="D87" t="str">
            <v>21.02.52</v>
          </cell>
          <cell r="E87" t="str">
            <v>Lev.bat.áreas até 100000 m²</v>
          </cell>
          <cell r="F87" t="str">
            <v>m²</v>
          </cell>
        </row>
        <row r="88">
          <cell r="B88" t="str">
            <v>0.1.83</v>
          </cell>
          <cell r="D88" t="str">
            <v>21.02.53</v>
          </cell>
          <cell r="E88" t="str">
            <v>Lev.bat.áreas até 100000 m² veget.densa</v>
          </cell>
          <cell r="F88" t="str">
            <v>m²</v>
          </cell>
        </row>
        <row r="89">
          <cell r="B89" t="str">
            <v>0.1.84</v>
          </cell>
          <cell r="D89" t="str">
            <v>21.02.54</v>
          </cell>
          <cell r="E89" t="str">
            <v>Lev.bat.áreas até 100000 m² zona urbana</v>
          </cell>
          <cell r="F89" t="str">
            <v>m²</v>
          </cell>
        </row>
        <row r="90">
          <cell r="B90" t="str">
            <v>0.1.85</v>
          </cell>
          <cell r="D90" t="str">
            <v>21.02.55</v>
          </cell>
          <cell r="E90" t="str">
            <v>Lev.bat.áreas até 100000 m² z. suburbana</v>
          </cell>
          <cell r="F90" t="str">
            <v>m²</v>
          </cell>
        </row>
        <row r="91">
          <cell r="B91" t="str">
            <v>0.1.86</v>
          </cell>
          <cell r="D91" t="str">
            <v>21.02.56</v>
          </cell>
          <cell r="E91" t="str">
            <v>Lev.bat.áreas 100000 a 500000 m²</v>
          </cell>
          <cell r="F91" t="str">
            <v>m²</v>
          </cell>
        </row>
        <row r="92">
          <cell r="B92" t="str">
            <v>0.1.87</v>
          </cell>
          <cell r="D92" t="str">
            <v>21.02.57</v>
          </cell>
          <cell r="E92" t="str">
            <v>Lev.bat.áreas 100000/500000m² veg. densa</v>
          </cell>
          <cell r="F92" t="str">
            <v>m²</v>
          </cell>
        </row>
        <row r="93">
          <cell r="B93" t="str">
            <v>0.1.88</v>
          </cell>
          <cell r="D93" t="str">
            <v>21.02.58</v>
          </cell>
          <cell r="E93" t="str">
            <v>Lev.bat.áreas 100000/500000 m² z.urbana</v>
          </cell>
          <cell r="F93" t="str">
            <v>m²</v>
          </cell>
        </row>
        <row r="94">
          <cell r="B94" t="str">
            <v>0.1.89</v>
          </cell>
          <cell r="D94" t="str">
            <v>21.02.59</v>
          </cell>
          <cell r="E94" t="str">
            <v>Lev.bat.áreas 100000/500000m² z.suburbana</v>
          </cell>
          <cell r="F94" t="str">
            <v>m²</v>
          </cell>
        </row>
        <row r="95">
          <cell r="B95" t="str">
            <v>0.1.90</v>
          </cell>
          <cell r="D95" t="str">
            <v>21.02.60</v>
          </cell>
          <cell r="E95" t="str">
            <v>Lev.bat.áreas acima de 500000 m²</v>
          </cell>
          <cell r="F95" t="str">
            <v>m²</v>
          </cell>
        </row>
        <row r="96">
          <cell r="B96" t="str">
            <v>0.1.91</v>
          </cell>
          <cell r="D96" t="str">
            <v>21.02.61</v>
          </cell>
          <cell r="E96" t="str">
            <v>Lev.bat.áreas acima de 500000m² veget.densa</v>
          </cell>
          <cell r="F96" t="str">
            <v>m²</v>
          </cell>
        </row>
        <row r="97">
          <cell r="B97" t="str">
            <v>0.1.92</v>
          </cell>
          <cell r="D97" t="str">
            <v>21.02.62</v>
          </cell>
          <cell r="E97" t="str">
            <v>Lev.bat.áreas acima de 500000 m² z.urbana</v>
          </cell>
          <cell r="F97" t="str">
            <v>m²</v>
          </cell>
        </row>
        <row r="98">
          <cell r="B98" t="str">
            <v>0.1.93</v>
          </cell>
          <cell r="D98" t="str">
            <v>21.02.63</v>
          </cell>
          <cell r="E98" t="str">
            <v>Lev.bat.áreas acima de 500000 m² z. suburbana.</v>
          </cell>
          <cell r="F98" t="str">
            <v>m²</v>
          </cell>
        </row>
        <row r="99">
          <cell r="B99" t="str">
            <v>0.1.94</v>
          </cell>
          <cell r="D99" t="str">
            <v>21.02.64</v>
          </cell>
          <cell r="E99" t="str">
            <v>Lev.batimetrico</v>
          </cell>
          <cell r="F99" t="str">
            <v>km</v>
          </cell>
        </row>
        <row r="100">
          <cell r="B100" t="str">
            <v>0.1.95</v>
          </cell>
          <cell r="D100" t="str">
            <v>21.02.65</v>
          </cell>
          <cell r="E100" t="str">
            <v>Lev.Batimetrico em vegetação densa</v>
          </cell>
          <cell r="F100" t="str">
            <v>km</v>
          </cell>
        </row>
        <row r="101">
          <cell r="B101" t="str">
            <v>0.1.96</v>
          </cell>
          <cell r="D101" t="str">
            <v>21.02.66</v>
          </cell>
          <cell r="E101" t="str">
            <v>Lev.Batimetrico em zona urbana</v>
          </cell>
          <cell r="F101" t="str">
            <v>km</v>
          </cell>
        </row>
        <row r="102">
          <cell r="B102" t="str">
            <v>0.1.97</v>
          </cell>
          <cell r="D102" t="str">
            <v>21.02.67</v>
          </cell>
          <cell r="E102" t="str">
            <v>Lev.Batimetrico em zona suburbana</v>
          </cell>
          <cell r="F102" t="str">
            <v>km</v>
          </cell>
        </row>
        <row r="103">
          <cell r="B103" t="str">
            <v>0.1.98</v>
          </cell>
          <cell r="D103" t="str">
            <v>21.02.68</v>
          </cell>
          <cell r="E103" t="str">
            <v>Serv.hidrologia/drenagem reg. ondulada</v>
          </cell>
          <cell r="F103" t="str">
            <v>km</v>
          </cell>
        </row>
        <row r="104">
          <cell r="B104" t="str">
            <v>0.1.99</v>
          </cell>
          <cell r="D104" t="str">
            <v>21.02.69</v>
          </cell>
          <cell r="E104" t="str">
            <v>Serv.hidrologia/drenagem reg. montanhosa</v>
          </cell>
          <cell r="F104" t="str">
            <v>km</v>
          </cell>
        </row>
        <row r="105">
          <cell r="B105" t="str">
            <v>0.1.100</v>
          </cell>
          <cell r="D105" t="str">
            <v>21.02.70</v>
          </cell>
          <cell r="E105" t="str">
            <v>Serv.hidrologia/drenagem reg. escarpada</v>
          </cell>
          <cell r="F105" t="str">
            <v>km</v>
          </cell>
        </row>
        <row r="106">
          <cell r="B106" t="str">
            <v>0.1.101</v>
          </cell>
          <cell r="D106" t="str">
            <v>21.03.01</v>
          </cell>
          <cell r="E106" t="str">
            <v>Remoção cerca arame, incl. Transporte</v>
          </cell>
          <cell r="F106" t="str">
            <v>m</v>
          </cell>
        </row>
        <row r="107">
          <cell r="B107" t="str">
            <v>0.1.102</v>
          </cell>
          <cell r="D107" t="str">
            <v>21.03.02</v>
          </cell>
          <cell r="E107" t="str">
            <v>Remoção de defensa métalica simples</v>
          </cell>
          <cell r="F107" t="str">
            <v>m</v>
          </cell>
        </row>
        <row r="108">
          <cell r="B108" t="str">
            <v>0.1.103</v>
          </cell>
          <cell r="D108" t="str">
            <v>21.03.03</v>
          </cell>
          <cell r="E108" t="str">
            <v>Remoção de defensa metálica dupla</v>
          </cell>
          <cell r="F108" t="str">
            <v>m</v>
          </cell>
        </row>
        <row r="109">
          <cell r="B109" t="str">
            <v>0.1.104</v>
          </cell>
          <cell r="D109" t="str">
            <v>21.03.06</v>
          </cell>
          <cell r="E109" t="str">
            <v>Remoção canalização D&gt;0,60m</v>
          </cell>
          <cell r="F109" t="str">
            <v>m</v>
          </cell>
        </row>
        <row r="110">
          <cell r="B110" t="str">
            <v>0.1.105</v>
          </cell>
          <cell r="D110" t="str">
            <v>21.03.07</v>
          </cell>
          <cell r="E110" t="str">
            <v>Remoção canalização D&lt;0,60m</v>
          </cell>
          <cell r="F110" t="str">
            <v>m</v>
          </cell>
        </row>
        <row r="111">
          <cell r="B111" t="str">
            <v>0.1.106</v>
          </cell>
          <cell r="D111" t="str">
            <v>21.03.08</v>
          </cell>
          <cell r="E111" t="str">
            <v>Remoção e transporte de guia pré-moldada</v>
          </cell>
          <cell r="F111" t="str">
            <v>m</v>
          </cell>
        </row>
        <row r="112">
          <cell r="B112" t="str">
            <v>0.1.107</v>
          </cell>
          <cell r="D112" t="str">
            <v>21.03.09</v>
          </cell>
          <cell r="E112" t="str">
            <v>Remoção de estaca de eucalipto</v>
          </cell>
          <cell r="F112" t="str">
            <v>m</v>
          </cell>
        </row>
        <row r="113">
          <cell r="B113" t="str">
            <v>0.1.108</v>
          </cell>
          <cell r="D113" t="str">
            <v>21.03.10</v>
          </cell>
          <cell r="E113" t="str">
            <v>Remoção de tacha refletiva</v>
          </cell>
          <cell r="F113" t="str">
            <v>un</v>
          </cell>
        </row>
        <row r="114">
          <cell r="B114" t="str">
            <v>0.1.109</v>
          </cell>
          <cell r="D114" t="str">
            <v>21.03.11.07</v>
          </cell>
          <cell r="E114" t="str">
            <v>Remoção de pintura demarcatória de via</v>
          </cell>
          <cell r="F114" t="str">
            <v>m²</v>
          </cell>
        </row>
        <row r="115">
          <cell r="B115" t="str">
            <v>0.1.110</v>
          </cell>
          <cell r="D115" t="str">
            <v>21.04.01</v>
          </cell>
          <cell r="E115" t="str">
            <v>Cerca de arame farpado c/ 4 fios</v>
          </cell>
          <cell r="F115" t="str">
            <v>m</v>
          </cell>
        </row>
        <row r="116">
          <cell r="B116" t="str">
            <v>0.1.111</v>
          </cell>
          <cell r="D116" t="str">
            <v>21.04.02</v>
          </cell>
          <cell r="E116" t="str">
            <v>Cerca de arame farpado c/ 6 fios</v>
          </cell>
          <cell r="F116" t="str">
            <v>m</v>
          </cell>
        </row>
        <row r="117">
          <cell r="B117" t="str">
            <v>0.1.112</v>
          </cell>
          <cell r="D117" t="str">
            <v>21.04.03</v>
          </cell>
          <cell r="E117" t="str">
            <v>Cerca arame farpado por reaproveitamento</v>
          </cell>
          <cell r="F117" t="str">
            <v>m</v>
          </cell>
        </row>
        <row r="118">
          <cell r="B118" t="str">
            <v>0.1.113</v>
          </cell>
          <cell r="D118" t="str">
            <v>21.05.01</v>
          </cell>
          <cell r="E118" t="str">
            <v>Demolição de concreto Armado</v>
          </cell>
          <cell r="F118" t="str">
            <v>m³</v>
          </cell>
        </row>
        <row r="119">
          <cell r="B119" t="str">
            <v>0.1.114</v>
          </cell>
          <cell r="D119" t="str">
            <v>21.05.02</v>
          </cell>
          <cell r="E119" t="str">
            <v>Demolição de concreto simples</v>
          </cell>
          <cell r="F119" t="str">
            <v>m³</v>
          </cell>
        </row>
        <row r="120">
          <cell r="B120" t="str">
            <v>0.1.115</v>
          </cell>
          <cell r="D120" t="str">
            <v>21.05.04</v>
          </cell>
          <cell r="E120" t="str">
            <v>Demolição de Pavimento Rígido</v>
          </cell>
          <cell r="F120" t="str">
            <v>m³</v>
          </cell>
        </row>
        <row r="121">
          <cell r="B121" t="str">
            <v>0.1.116</v>
          </cell>
          <cell r="D121" t="str">
            <v>21.05.05</v>
          </cell>
          <cell r="E121" t="str">
            <v>Demolição de Edificação em Alvenaria</v>
          </cell>
          <cell r="F121" t="str">
            <v>m²</v>
          </cell>
        </row>
        <row r="122">
          <cell r="B122" t="str">
            <v>0.1.117</v>
          </cell>
          <cell r="D122" t="str">
            <v>21.05.06</v>
          </cell>
          <cell r="E122" t="str">
            <v>Demolição de Edificação em Madeira</v>
          </cell>
          <cell r="F122" t="str">
            <v>m²</v>
          </cell>
        </row>
        <row r="123">
          <cell r="B123" t="str">
            <v>0.1.118</v>
          </cell>
          <cell r="D123" t="str">
            <v>21.05.07</v>
          </cell>
          <cell r="E123" t="str">
            <v>Demolição pavi.flex, incl.transp.até 1km</v>
          </cell>
          <cell r="F123" t="str">
            <v>m³</v>
          </cell>
        </row>
        <row r="124">
          <cell r="B124" t="str">
            <v>0.1.119</v>
          </cell>
          <cell r="D124" t="str">
            <v>21.05.08</v>
          </cell>
          <cell r="E124" t="str">
            <v>Limpeza de dispositivo de drenagem</v>
          </cell>
          <cell r="F124" t="str">
            <v>m</v>
          </cell>
        </row>
        <row r="125">
          <cell r="B125" t="str">
            <v>0.1.120</v>
          </cell>
          <cell r="D125" t="str">
            <v>21.05.09</v>
          </cell>
          <cell r="E125" t="str">
            <v>Limpeza manual de terreno</v>
          </cell>
          <cell r="F125" t="str">
            <v>m²</v>
          </cell>
        </row>
        <row r="126">
          <cell r="B126" t="str">
            <v>0.1.121</v>
          </cell>
          <cell r="D126" t="str">
            <v>21.05.10</v>
          </cell>
          <cell r="E126" t="str">
            <v>Limpeza de dispositivo de drenagem para plataforma</v>
          </cell>
          <cell r="F126" t="str">
            <v>m</v>
          </cell>
        </row>
        <row r="128">
          <cell r="B128" t="str">
            <v>Cód. Colinas</v>
          </cell>
          <cell r="D128" t="str">
            <v>Código</v>
          </cell>
          <cell r="E128" t="str">
            <v>Serviços</v>
          </cell>
          <cell r="F128" t="str">
            <v>Unid.</v>
          </cell>
        </row>
        <row r="131">
          <cell r="D131" t="str">
            <v>FASE 22 - TERRAPLENAGEM</v>
          </cell>
        </row>
        <row r="132">
          <cell r="B132" t="str">
            <v>1.1.1</v>
          </cell>
          <cell r="D132" t="str">
            <v>22.01.01</v>
          </cell>
          <cell r="E132" t="str">
            <v>Limp. terreno s/destocamento de árvores</v>
          </cell>
          <cell r="F132" t="str">
            <v>m²</v>
          </cell>
        </row>
        <row r="133">
          <cell r="B133" t="str">
            <v>1.1.2</v>
          </cell>
          <cell r="D133" t="str">
            <v>22.01.02</v>
          </cell>
          <cell r="E133" t="str">
            <v>Limp. terreno c/ dest.arv.perímetro&lt;= 78cm</v>
          </cell>
          <cell r="F133" t="str">
            <v>m²</v>
          </cell>
        </row>
        <row r="134">
          <cell r="B134" t="str">
            <v>1.1.3</v>
          </cell>
          <cell r="D134" t="str">
            <v>22.01.03</v>
          </cell>
          <cell r="E134" t="str">
            <v>Limp manual terreno amont. de materiais</v>
          </cell>
          <cell r="F134" t="str">
            <v>m²</v>
          </cell>
        </row>
        <row r="135">
          <cell r="B135" t="str">
            <v>1.1.4</v>
          </cell>
          <cell r="D135" t="str">
            <v>22.01.04</v>
          </cell>
          <cell r="E135" t="str">
            <v>Derrub.dest.arv.P&gt;78</v>
          </cell>
          <cell r="F135" t="str">
            <v>un</v>
          </cell>
        </row>
        <row r="136">
          <cell r="B136" t="str">
            <v>1.1.5</v>
          </cell>
          <cell r="D136" t="str">
            <v>22.01.05</v>
          </cell>
          <cell r="E136" t="str">
            <v>Destocamento árv. com perímetro maior que 78cm</v>
          </cell>
          <cell r="F136" t="str">
            <v>un</v>
          </cell>
        </row>
        <row r="137">
          <cell r="B137" t="str">
            <v>1.1.6</v>
          </cell>
          <cell r="D137" t="str">
            <v>22.01.06</v>
          </cell>
          <cell r="E137" t="str">
            <v>Raspagem do terreno</v>
          </cell>
          <cell r="F137" t="str">
            <v>m²</v>
          </cell>
        </row>
        <row r="138">
          <cell r="B138" t="str">
            <v>1.1.7</v>
          </cell>
          <cell r="D138" t="str">
            <v>22.01.07</v>
          </cell>
          <cell r="E138" t="str">
            <v>Carga de material de limpeza de escavação</v>
          </cell>
          <cell r="F138" t="str">
            <v>m³</v>
          </cell>
        </row>
        <row r="139">
          <cell r="B139" t="str">
            <v>1.1.8</v>
          </cell>
          <cell r="D139" t="str">
            <v>22.02.01.01</v>
          </cell>
          <cell r="E139" t="str">
            <v>Escavação 1/2ª cat. trator + pá carreg.</v>
          </cell>
          <cell r="F139" t="str">
            <v>m³</v>
          </cell>
        </row>
        <row r="140">
          <cell r="B140" t="str">
            <v>1.1.9</v>
          </cell>
          <cell r="D140" t="str">
            <v>22.02.01.02</v>
          </cell>
          <cell r="E140" t="str">
            <v>Escavação 1/2ª cat. c/ motoscraper</v>
          </cell>
          <cell r="F140" t="str">
            <v>m³</v>
          </cell>
        </row>
        <row r="141">
          <cell r="B141" t="str">
            <v>1.1.10</v>
          </cell>
          <cell r="D141" t="str">
            <v>22.02.01.03</v>
          </cell>
          <cell r="E141" t="str">
            <v>Escavação 1/2ª cat. c/ escav. Hidraúlica</v>
          </cell>
          <cell r="F141" t="str">
            <v>m³</v>
          </cell>
        </row>
        <row r="142">
          <cell r="B142" t="str">
            <v>1.1.11</v>
          </cell>
          <cell r="D142" t="str">
            <v>22.02.02</v>
          </cell>
          <cell r="E142" t="str">
            <v>Escavação e carga material 2ª cat. c/ripper</v>
          </cell>
          <cell r="F142" t="str">
            <v>m³</v>
          </cell>
        </row>
        <row r="143">
          <cell r="B143" t="str">
            <v>1.1.12</v>
          </cell>
          <cell r="D143" t="str">
            <v>22.02.03</v>
          </cell>
          <cell r="E143" t="str">
            <v>Escavação carga material 2ª cat. com explosivo</v>
          </cell>
          <cell r="F143" t="str">
            <v>m³</v>
          </cell>
        </row>
        <row r="144">
          <cell r="B144" t="str">
            <v>1.1.13</v>
          </cell>
          <cell r="D144" t="str">
            <v>22.02.04</v>
          </cell>
          <cell r="E144" t="str">
            <v>Escavação e carga material de 3ª cat.</v>
          </cell>
          <cell r="F144" t="str">
            <v>m³</v>
          </cell>
        </row>
        <row r="145">
          <cell r="B145" t="str">
            <v>1.1.14</v>
          </cell>
          <cell r="D145" t="str">
            <v>22.02.05</v>
          </cell>
          <cell r="E145" t="str">
            <v>Escavação Carga solo mole sob lâmina d'agua</v>
          </cell>
          <cell r="F145" t="str">
            <v>m³</v>
          </cell>
        </row>
        <row r="146">
          <cell r="B146" t="str">
            <v>1.1.15</v>
          </cell>
          <cell r="D146" t="str">
            <v>22.02.06</v>
          </cell>
          <cell r="E146" t="str">
            <v>Carga de material limpeza</v>
          </cell>
          <cell r="F146" t="str">
            <v>m³</v>
          </cell>
        </row>
        <row r="147">
          <cell r="B147" t="str">
            <v>1.1.16</v>
          </cell>
          <cell r="D147" t="str">
            <v>22.02.07</v>
          </cell>
          <cell r="E147" t="str">
            <v>Escavação, carga e desc. Mat. Sil-arg. No corte</v>
          </cell>
          <cell r="F147" t="str">
            <v>m³</v>
          </cell>
        </row>
        <row r="148">
          <cell r="B148" t="str">
            <v>1.1.17</v>
          </cell>
          <cell r="D148" t="str">
            <v>22.02.08</v>
          </cell>
          <cell r="E148" t="str">
            <v>Aquis. Mat. Espal. Conf. Rolagem mat. Sil. Arg</v>
          </cell>
          <cell r="F148" t="str">
            <v>m³</v>
          </cell>
        </row>
        <row r="149">
          <cell r="B149" t="str">
            <v>1.1.18</v>
          </cell>
          <cell r="D149" t="str">
            <v>22.02.09</v>
          </cell>
          <cell r="E149" t="str">
            <v>Espalhamento/Regularização/Compactação/ de Material em bota-Fora</v>
          </cell>
          <cell r="F149" t="str">
            <v>m³</v>
          </cell>
        </row>
        <row r="150">
          <cell r="B150" t="str">
            <v>1.1.19</v>
          </cell>
          <cell r="D150" t="str">
            <v>22.03.01</v>
          </cell>
          <cell r="E150" t="str">
            <v xml:space="preserve">Transporte de 1ª/2ª categoria até 1 km </v>
          </cell>
          <cell r="F150" t="str">
            <v>m³xkm</v>
          </cell>
        </row>
        <row r="151">
          <cell r="B151" t="str">
            <v>1.1.20</v>
          </cell>
          <cell r="D151" t="str">
            <v>22.03.02</v>
          </cell>
          <cell r="E151" t="str">
            <v>Transporte de 1ª/2ª categoria até 2 km</v>
          </cell>
          <cell r="F151" t="str">
            <v>m³xkm</v>
          </cell>
        </row>
        <row r="152">
          <cell r="B152" t="str">
            <v>1.1.21</v>
          </cell>
          <cell r="D152" t="str">
            <v>22.03.03</v>
          </cell>
          <cell r="E152" t="str">
            <v xml:space="preserve">Transporte de 1ª/2ª categoria até 5 km </v>
          </cell>
          <cell r="F152" t="str">
            <v>m³xkm</v>
          </cell>
        </row>
        <row r="153">
          <cell r="B153" t="str">
            <v>1.1.22</v>
          </cell>
          <cell r="D153" t="str">
            <v>22.03.04</v>
          </cell>
          <cell r="E153" t="str">
            <v>Transporte de 1ª/2ª categoria até 10 km</v>
          </cell>
          <cell r="F153" t="str">
            <v>m³xkm</v>
          </cell>
        </row>
        <row r="154">
          <cell r="B154" t="str">
            <v>1.1.23</v>
          </cell>
          <cell r="D154" t="str">
            <v>22.03.05</v>
          </cell>
          <cell r="E154" t="str">
            <v>Transporte de 1ª/2ª categoria até 15 km</v>
          </cell>
          <cell r="F154" t="str">
            <v>m³xkm</v>
          </cell>
        </row>
        <row r="155">
          <cell r="B155" t="str">
            <v>1.1.24</v>
          </cell>
          <cell r="D155" t="str">
            <v>22.03.06</v>
          </cell>
          <cell r="E155" t="str">
            <v>Transporte de 1ª/2ª categoria alem 15 km</v>
          </cell>
          <cell r="F155" t="str">
            <v>m³xkm</v>
          </cell>
        </row>
        <row r="156">
          <cell r="B156" t="str">
            <v>1.1.25</v>
          </cell>
          <cell r="D156" t="str">
            <v>22.03.07</v>
          </cell>
          <cell r="E156" t="str">
            <v>Transporte de 3ª categoria até 1 km</v>
          </cell>
          <cell r="F156" t="str">
            <v>m³xkm</v>
          </cell>
        </row>
        <row r="157">
          <cell r="B157" t="str">
            <v>1.1.26</v>
          </cell>
          <cell r="D157" t="str">
            <v>22.03.08</v>
          </cell>
          <cell r="E157" t="str">
            <v xml:space="preserve">Transporte de 3ª categoria alem de 1 km </v>
          </cell>
          <cell r="F157" t="str">
            <v>m³xkm</v>
          </cell>
        </row>
        <row r="158">
          <cell r="B158" t="str">
            <v>1.1.27</v>
          </cell>
          <cell r="D158" t="str">
            <v>22.03.09</v>
          </cell>
          <cell r="E158" t="str">
            <v xml:space="preserve">Transporte de solo mole até 2 km </v>
          </cell>
          <cell r="F158" t="str">
            <v>m³xkm</v>
          </cell>
        </row>
        <row r="159">
          <cell r="B159" t="str">
            <v>1.1.28</v>
          </cell>
          <cell r="D159" t="str">
            <v>22.03.10</v>
          </cell>
          <cell r="E159" t="str">
            <v xml:space="preserve">Transporte de solo mole alem 2 km </v>
          </cell>
          <cell r="F159" t="str">
            <v>m³xkm</v>
          </cell>
        </row>
        <row r="160">
          <cell r="B160" t="str">
            <v>1.1.29</v>
          </cell>
          <cell r="D160" t="str">
            <v>22.03.11</v>
          </cell>
          <cell r="E160" t="str">
            <v>Transporte material de limpeza até 1km</v>
          </cell>
          <cell r="F160" t="str">
            <v>m³xkm</v>
          </cell>
        </row>
        <row r="161">
          <cell r="B161" t="str">
            <v>1.1.30</v>
          </cell>
          <cell r="D161" t="str">
            <v>22.03.12</v>
          </cell>
          <cell r="E161" t="str">
            <v xml:space="preserve">Transporte material de limpeza além de 1km </v>
          </cell>
          <cell r="F161" t="str">
            <v>m³xkm</v>
          </cell>
        </row>
        <row r="162">
          <cell r="B162" t="str">
            <v>1.1.31</v>
          </cell>
          <cell r="D162" t="str">
            <v>22.04.01</v>
          </cell>
          <cell r="E162" t="str">
            <v xml:space="preserve">Compactação de aterro maior/igual 95%PS </v>
          </cell>
          <cell r="F162" t="str">
            <v>m³</v>
          </cell>
        </row>
        <row r="163">
          <cell r="B163" t="str">
            <v>1.1.32</v>
          </cell>
          <cell r="D163" t="str">
            <v>22.06.01</v>
          </cell>
          <cell r="E163" t="str">
            <v>Lastro fundação de aterro c/areia lavada</v>
          </cell>
          <cell r="F163" t="str">
            <v>m³</v>
          </cell>
        </row>
        <row r="164">
          <cell r="B164" t="str">
            <v>1.1.33</v>
          </cell>
          <cell r="D164" t="str">
            <v>22.06.04</v>
          </cell>
          <cell r="E164" t="str">
            <v>Lastro fundação de aterro c/pedra rachão</v>
          </cell>
          <cell r="F164" t="str">
            <v>m³</v>
          </cell>
        </row>
        <row r="165">
          <cell r="B165" t="str">
            <v>1.1.34</v>
          </cell>
          <cell r="D165" t="str">
            <v>22.06.05</v>
          </cell>
          <cell r="E165" t="str">
            <v xml:space="preserve">Espalhamento Adensamento Material de Fund. de Aterro </v>
          </cell>
          <cell r="F165" t="str">
            <v>m³</v>
          </cell>
        </row>
        <row r="166">
          <cell r="B166" t="str">
            <v>1.1.35</v>
          </cell>
          <cell r="D166" t="str">
            <v>22.07.01</v>
          </cell>
          <cell r="E166" t="str">
            <v>Valeta de proteção manual</v>
          </cell>
          <cell r="F166" t="str">
            <v>m</v>
          </cell>
        </row>
        <row r="168">
          <cell r="B168" t="str">
            <v>Cód. Colinas</v>
          </cell>
          <cell r="D168" t="str">
            <v>Código</v>
          </cell>
          <cell r="E168" t="str">
            <v>Serviços</v>
          </cell>
          <cell r="F168" t="str">
            <v>Unid.</v>
          </cell>
        </row>
        <row r="171">
          <cell r="D171" t="str">
            <v>FASE 23 - PAVIMENTAÇÃO</v>
          </cell>
        </row>
        <row r="172">
          <cell r="B172" t="str">
            <v>3.1.1</v>
          </cell>
          <cell r="D172" t="str">
            <v>23.01.01</v>
          </cell>
          <cell r="E172" t="str">
            <v>Dem. Pav. Flex. m³ 3,95</v>
          </cell>
          <cell r="F172" t="str">
            <v>m³</v>
          </cell>
        </row>
        <row r="173">
          <cell r="B173" t="str">
            <v>3.1.2</v>
          </cell>
          <cell r="D173" t="str">
            <v>23.02.01</v>
          </cell>
          <cell r="E173" t="str">
            <v>Melhoria/preparo sub-leito - 100% PN</v>
          </cell>
          <cell r="F173" t="str">
            <v>m²</v>
          </cell>
        </row>
        <row r="174">
          <cell r="B174" t="str">
            <v>3.1.3</v>
          </cell>
          <cell r="D174" t="str">
            <v>23.02.02</v>
          </cell>
          <cell r="E174" t="str">
            <v xml:space="preserve">Melhoria/preparo sub-leito - 100% PI </v>
          </cell>
          <cell r="F174" t="str">
            <v>m²</v>
          </cell>
        </row>
        <row r="175">
          <cell r="B175" t="str">
            <v>3.1.4</v>
          </cell>
          <cell r="D175" t="str">
            <v>23.03.01</v>
          </cell>
          <cell r="E175" t="str">
            <v>Reforço sub-leito escav.solo escolhido</v>
          </cell>
          <cell r="F175" t="str">
            <v>m³</v>
          </cell>
        </row>
        <row r="176">
          <cell r="B176" t="str">
            <v>3.1.5</v>
          </cell>
          <cell r="D176" t="str">
            <v>23.03.02.01</v>
          </cell>
          <cell r="E176" t="str">
            <v xml:space="preserve">Reforço de sub-leito - transp até 01km </v>
          </cell>
          <cell r="F176" t="str">
            <v>m³xkm</v>
          </cell>
        </row>
        <row r="177">
          <cell r="B177" t="str">
            <v>3.1.6</v>
          </cell>
          <cell r="D177" t="str">
            <v>23.03.02.02</v>
          </cell>
          <cell r="E177" t="str">
            <v xml:space="preserve">Reforço de sub-leito - transp até 02km </v>
          </cell>
          <cell r="F177" t="str">
            <v>m³xkm</v>
          </cell>
        </row>
        <row r="178">
          <cell r="B178" t="str">
            <v>3.1.7</v>
          </cell>
          <cell r="D178" t="str">
            <v>23.03.02.03</v>
          </cell>
          <cell r="E178" t="str">
            <v>Reforço de sub-leito - transp até 05km</v>
          </cell>
          <cell r="F178" t="str">
            <v>m³xkm</v>
          </cell>
        </row>
        <row r="179">
          <cell r="B179" t="str">
            <v>3.1.8</v>
          </cell>
          <cell r="D179" t="str">
            <v>23.03.02.04</v>
          </cell>
          <cell r="E179" t="str">
            <v xml:space="preserve">Reforço de sub-leito - transp até 10km </v>
          </cell>
          <cell r="F179" t="str">
            <v>m³xkm</v>
          </cell>
        </row>
        <row r="180">
          <cell r="B180" t="str">
            <v>3.1.9</v>
          </cell>
          <cell r="D180" t="str">
            <v>23.03.02.05</v>
          </cell>
          <cell r="E180" t="str">
            <v>Reforço de sub-leito - transp até 15km</v>
          </cell>
          <cell r="F180" t="str">
            <v>m³xkm</v>
          </cell>
        </row>
        <row r="181">
          <cell r="B181" t="str">
            <v>3.1.10</v>
          </cell>
          <cell r="D181" t="str">
            <v>23.03.02.06</v>
          </cell>
          <cell r="E181" t="str">
            <v xml:space="preserve">Reforço de sub-leito - transp. + 15km </v>
          </cell>
          <cell r="F181" t="str">
            <v>m³xkm</v>
          </cell>
        </row>
        <row r="182">
          <cell r="B182" t="str">
            <v>3.1.11</v>
          </cell>
          <cell r="D182" t="str">
            <v>23.03.03</v>
          </cell>
          <cell r="E182" t="str">
            <v xml:space="preserve">Reforço de sub-leito compact 100% PI </v>
          </cell>
          <cell r="F182" t="str">
            <v>m³</v>
          </cell>
        </row>
        <row r="183">
          <cell r="B183" t="str">
            <v>3.1.12</v>
          </cell>
          <cell r="D183" t="str">
            <v>23.03.04</v>
          </cell>
          <cell r="E183" t="str">
            <v xml:space="preserve">Reforço de sub-leito compact 100% PN </v>
          </cell>
          <cell r="F183" t="str">
            <v>m³</v>
          </cell>
        </row>
        <row r="184">
          <cell r="B184" t="str">
            <v>3.1.13</v>
          </cell>
          <cell r="D184" t="str">
            <v>23.04.01.01.26</v>
          </cell>
          <cell r="E184" t="str">
            <v>Sub-base ou base solo cim 3% - Usina</v>
          </cell>
          <cell r="F184" t="str">
            <v>m³</v>
          </cell>
        </row>
        <row r="185">
          <cell r="B185" t="str">
            <v>3.1.14</v>
          </cell>
          <cell r="D185" t="str">
            <v>23.04.01.02</v>
          </cell>
          <cell r="E185" t="str">
            <v>Sub-base ou base solo cim 4% - Usina</v>
          </cell>
          <cell r="F185" t="str">
            <v>m³</v>
          </cell>
        </row>
        <row r="186">
          <cell r="B186" t="str">
            <v>3.1.15</v>
          </cell>
          <cell r="D186" t="str">
            <v>23.04.01.03</v>
          </cell>
          <cell r="E186" t="str">
            <v>Sub-base ou base solo cim 5% - Usina</v>
          </cell>
          <cell r="F186" t="str">
            <v>m³</v>
          </cell>
        </row>
        <row r="187">
          <cell r="B187" t="str">
            <v>3.1.16</v>
          </cell>
          <cell r="D187" t="str">
            <v>23.04.01.04</v>
          </cell>
          <cell r="E187" t="str">
            <v>Sub-base ou base solo cim 6% - Usina</v>
          </cell>
          <cell r="F187" t="str">
            <v>m³</v>
          </cell>
        </row>
        <row r="188">
          <cell r="B188" t="str">
            <v>3.1.17</v>
          </cell>
          <cell r="D188" t="str">
            <v>23.04.01.05</v>
          </cell>
          <cell r="E188" t="str">
            <v>Sub-base ou base solo cim 7% - Usina</v>
          </cell>
          <cell r="F188" t="str">
            <v>m³</v>
          </cell>
        </row>
        <row r="189">
          <cell r="B189" t="str">
            <v>3.1.18</v>
          </cell>
          <cell r="D189" t="str">
            <v>23.04.01.06</v>
          </cell>
          <cell r="E189" t="str">
            <v>Sub-base ou base solo cim 8% - Usina</v>
          </cell>
          <cell r="F189" t="str">
            <v>m³</v>
          </cell>
        </row>
        <row r="190">
          <cell r="B190" t="str">
            <v>3.1.19</v>
          </cell>
          <cell r="D190" t="str">
            <v>23.04.01.07</v>
          </cell>
          <cell r="E190" t="str">
            <v>Sub-base ou base solo cim 9% - Usina</v>
          </cell>
          <cell r="F190" t="str">
            <v>m³</v>
          </cell>
        </row>
        <row r="191">
          <cell r="B191" t="str">
            <v>3.1.20</v>
          </cell>
          <cell r="D191" t="str">
            <v>23.04.01.08</v>
          </cell>
          <cell r="E191" t="str">
            <v>Sub-base ou base solo cim 10% - Usina</v>
          </cell>
          <cell r="F191" t="str">
            <v>m³</v>
          </cell>
        </row>
        <row r="192">
          <cell r="B192" t="str">
            <v>3.1.21</v>
          </cell>
          <cell r="D192" t="str">
            <v>23.04.01.09</v>
          </cell>
          <cell r="E192" t="str">
            <v>Sub-base ou base solo cim 11% - Usina</v>
          </cell>
          <cell r="F192" t="str">
            <v>m³</v>
          </cell>
        </row>
        <row r="193">
          <cell r="B193" t="str">
            <v>3.1.22</v>
          </cell>
          <cell r="D193" t="str">
            <v>23.04.01.10</v>
          </cell>
          <cell r="E193" t="str">
            <v>Sub-base ou base solo cim 12% - Usina</v>
          </cell>
          <cell r="F193" t="str">
            <v>m³</v>
          </cell>
        </row>
        <row r="194">
          <cell r="B194" t="str">
            <v>3.1.23</v>
          </cell>
          <cell r="D194" t="str">
            <v>23.04.01.11</v>
          </cell>
          <cell r="E194" t="str">
            <v>Sub-base ou base solo cim 3% - Pulv.</v>
          </cell>
          <cell r="F194" t="str">
            <v>m³</v>
          </cell>
        </row>
        <row r="195">
          <cell r="B195" t="str">
            <v>3.1.24</v>
          </cell>
          <cell r="D195" t="str">
            <v>23.04.01.12</v>
          </cell>
          <cell r="E195" t="str">
            <v>Sub-base ou base solo cim 4% - Pulv.</v>
          </cell>
          <cell r="F195" t="str">
            <v>m³</v>
          </cell>
        </row>
        <row r="196">
          <cell r="B196" t="str">
            <v>3.1.25</v>
          </cell>
          <cell r="D196" t="str">
            <v>23.04.01.13</v>
          </cell>
          <cell r="E196" t="str">
            <v xml:space="preserve">Sub-base ou base solo cim 5% - Pulv. </v>
          </cell>
          <cell r="F196" t="str">
            <v>m³</v>
          </cell>
        </row>
        <row r="197">
          <cell r="B197" t="str">
            <v>3.1.26</v>
          </cell>
          <cell r="D197" t="str">
            <v>23.04.01.14</v>
          </cell>
          <cell r="E197" t="str">
            <v>Sub-base ou base solo cim 6% - Pulv.</v>
          </cell>
          <cell r="F197" t="str">
            <v>m³</v>
          </cell>
        </row>
        <row r="198">
          <cell r="B198" t="str">
            <v>3.1.27</v>
          </cell>
          <cell r="D198" t="str">
            <v>23.04.01.15</v>
          </cell>
          <cell r="E198" t="str">
            <v xml:space="preserve">Sub-base ou base solo cim 7% - Pulv. </v>
          </cell>
          <cell r="F198" t="str">
            <v>m³</v>
          </cell>
        </row>
        <row r="199">
          <cell r="B199" t="str">
            <v>3.1.28</v>
          </cell>
          <cell r="D199" t="str">
            <v>23.04.01.16</v>
          </cell>
          <cell r="E199" t="str">
            <v xml:space="preserve">Sub-base ou base solo cim 8% - Pulv. </v>
          </cell>
          <cell r="F199" t="str">
            <v>m³</v>
          </cell>
        </row>
        <row r="200">
          <cell r="B200" t="str">
            <v>3.1.29</v>
          </cell>
          <cell r="D200" t="str">
            <v>23.04.01.17</v>
          </cell>
          <cell r="E200" t="str">
            <v xml:space="preserve">Sub-base ou base solo cim 9% - Pulv. </v>
          </cell>
          <cell r="F200" t="str">
            <v>m³</v>
          </cell>
        </row>
        <row r="201">
          <cell r="B201" t="str">
            <v>3.1.30</v>
          </cell>
          <cell r="D201" t="str">
            <v>23.04.01.18</v>
          </cell>
          <cell r="E201" t="str">
            <v xml:space="preserve">Sub-base ou base solo cim 10% - Pulv. </v>
          </cell>
          <cell r="F201" t="str">
            <v>m³</v>
          </cell>
        </row>
        <row r="202">
          <cell r="B202" t="str">
            <v>3.1.31</v>
          </cell>
          <cell r="D202" t="str">
            <v>23.04.01.19</v>
          </cell>
          <cell r="E202" t="str">
            <v xml:space="preserve">Sub-base ou base solo cim 11% - Pulv. </v>
          </cell>
          <cell r="F202" t="str">
            <v>m³</v>
          </cell>
        </row>
        <row r="203">
          <cell r="B203" t="str">
            <v>3.1.32</v>
          </cell>
          <cell r="D203" t="str">
            <v>23.04.01.20</v>
          </cell>
          <cell r="E203" t="str">
            <v xml:space="preserve">Sub-base ou base solo cim 12% - Pulv. </v>
          </cell>
          <cell r="F203" t="str">
            <v>m³</v>
          </cell>
        </row>
        <row r="204">
          <cell r="B204" t="str">
            <v>3.1.33</v>
          </cell>
          <cell r="D204" t="str">
            <v>23.04.02.01</v>
          </cell>
          <cell r="E204" t="str">
            <v xml:space="preserve">Sub-base ou base solo brita c/ cim.3% </v>
          </cell>
          <cell r="F204" t="str">
            <v>m³</v>
          </cell>
        </row>
        <row r="205">
          <cell r="B205" t="str">
            <v>3.1.34</v>
          </cell>
          <cell r="D205" t="str">
            <v>23.04.02.02</v>
          </cell>
          <cell r="E205" t="str">
            <v xml:space="preserve">Sub-base ou base solo brita c/ cim.4% </v>
          </cell>
          <cell r="F205" t="str">
            <v>m³</v>
          </cell>
        </row>
        <row r="206">
          <cell r="B206" t="str">
            <v>3.1.35</v>
          </cell>
          <cell r="D206" t="str">
            <v>23.04.02.03</v>
          </cell>
          <cell r="E206" t="str">
            <v xml:space="preserve">Sub-base ou base solo brita c/ cim.5% </v>
          </cell>
          <cell r="F206" t="str">
            <v>m³</v>
          </cell>
        </row>
        <row r="207">
          <cell r="B207" t="str">
            <v>3.1.36</v>
          </cell>
          <cell r="D207" t="str">
            <v>23.04.02.04</v>
          </cell>
          <cell r="E207" t="str">
            <v xml:space="preserve">Sub-base ou base solo brita c/ cim.6% </v>
          </cell>
          <cell r="F207" t="str">
            <v>m³</v>
          </cell>
        </row>
        <row r="208">
          <cell r="B208" t="str">
            <v>3.1.37</v>
          </cell>
          <cell r="D208" t="str">
            <v>23.04.02.05</v>
          </cell>
          <cell r="E208" t="str">
            <v xml:space="preserve">Sub-base ou base de solo brita 50% brita </v>
          </cell>
          <cell r="F208" t="str">
            <v>m³</v>
          </cell>
        </row>
        <row r="209">
          <cell r="B209" t="str">
            <v>3.1.38</v>
          </cell>
          <cell r="D209" t="str">
            <v>23.04.02.07</v>
          </cell>
          <cell r="E209" t="str">
            <v>Sub-base ou base de solo brita 60% brita</v>
          </cell>
          <cell r="F209" t="str">
            <v>m³</v>
          </cell>
        </row>
        <row r="210">
          <cell r="B210" t="str">
            <v>3.1.39</v>
          </cell>
          <cell r="D210" t="str">
            <v>23.04.02.09</v>
          </cell>
          <cell r="E210" t="str">
            <v>Sub-base ou base de solo brita 70% brita</v>
          </cell>
          <cell r="F210" t="str">
            <v>m³</v>
          </cell>
        </row>
        <row r="211">
          <cell r="B211" t="str">
            <v>3.1.40</v>
          </cell>
          <cell r="D211" t="str">
            <v>23.04.02.11</v>
          </cell>
          <cell r="E211" t="str">
            <v xml:space="preserve">Sub-base ou base de solo brita 80% brita </v>
          </cell>
          <cell r="F211" t="str">
            <v>m³</v>
          </cell>
        </row>
        <row r="212">
          <cell r="B212" t="str">
            <v>3.1.41</v>
          </cell>
          <cell r="D212" t="str">
            <v>23.04.02.13</v>
          </cell>
          <cell r="E212" t="str">
            <v>Sub-base ou base de solo brita 90% brita</v>
          </cell>
          <cell r="F212" t="str">
            <v>m³</v>
          </cell>
        </row>
        <row r="213">
          <cell r="B213" t="str">
            <v>3.1.42</v>
          </cell>
          <cell r="D213" t="str">
            <v>23.04.03.01</v>
          </cell>
          <cell r="E213" t="str">
            <v xml:space="preserve">Sub-base ou base brita grad. simples </v>
          </cell>
          <cell r="F213" t="str">
            <v>m³</v>
          </cell>
        </row>
        <row r="214">
          <cell r="B214" t="str">
            <v>3.1.43</v>
          </cell>
          <cell r="D214" t="str">
            <v>23.04.03.02</v>
          </cell>
          <cell r="E214" t="str">
            <v>Sub-base ou base de Pedra Britada</v>
          </cell>
          <cell r="F214" t="str">
            <v>m³</v>
          </cell>
        </row>
        <row r="215">
          <cell r="B215" t="str">
            <v>3.1.44</v>
          </cell>
          <cell r="D215" t="str">
            <v>23.04.03.03</v>
          </cell>
          <cell r="E215" t="str">
            <v>Sub-base ou base de Bica Corrida</v>
          </cell>
          <cell r="F215" t="str">
            <v>m³</v>
          </cell>
        </row>
        <row r="216">
          <cell r="B216" t="str">
            <v>3.1.45</v>
          </cell>
          <cell r="D216" t="str">
            <v>23.04.03.04</v>
          </cell>
          <cell r="E216" t="str">
            <v>Sub-base ou base de Pedra Rachão, Conf. ET-POO/042 (DERSA)</v>
          </cell>
          <cell r="F216" t="str">
            <v>m³</v>
          </cell>
        </row>
        <row r="217">
          <cell r="B217" t="str">
            <v>3.1.46</v>
          </cell>
          <cell r="D217" t="str">
            <v>23.04.04.01</v>
          </cell>
          <cell r="E217" t="str">
            <v>Sub-base/base brita grad.c/ cim 1% vol.</v>
          </cell>
          <cell r="F217" t="str">
            <v>m³</v>
          </cell>
        </row>
        <row r="218">
          <cell r="B218" t="str">
            <v>3.1.47</v>
          </cell>
          <cell r="D218" t="str">
            <v>23.04.04.02</v>
          </cell>
          <cell r="E218" t="str">
            <v xml:space="preserve">Sub-base/base brita grad.c/cim 2% vol. </v>
          </cell>
          <cell r="F218" t="str">
            <v>m³</v>
          </cell>
        </row>
        <row r="219">
          <cell r="B219" t="str">
            <v>3.1.48</v>
          </cell>
          <cell r="D219" t="str">
            <v>23.04.04.03</v>
          </cell>
          <cell r="E219" t="str">
            <v xml:space="preserve">Sub-base/base brita grad.c/cim 3% vol. </v>
          </cell>
          <cell r="F219" t="str">
            <v>m³</v>
          </cell>
        </row>
        <row r="220">
          <cell r="B220" t="str">
            <v>3.1.49</v>
          </cell>
          <cell r="D220" t="str">
            <v>23.04.04.04</v>
          </cell>
          <cell r="E220" t="str">
            <v xml:space="preserve">Sub-base/base brita grad.c/cim 4% vol. </v>
          </cell>
          <cell r="F220" t="str">
            <v>m³</v>
          </cell>
        </row>
        <row r="221">
          <cell r="B221" t="str">
            <v>3.1.50</v>
          </cell>
          <cell r="D221" t="str">
            <v>23.04.05.01</v>
          </cell>
          <cell r="E221" t="str">
            <v>Sub-base/base solo estabiliz. Granulometr.</v>
          </cell>
          <cell r="F221" t="str">
            <v>m³</v>
          </cell>
        </row>
        <row r="222">
          <cell r="B222" t="str">
            <v>3.1.51</v>
          </cell>
          <cell r="D222" t="str">
            <v>23.04.06.01</v>
          </cell>
          <cell r="E222" t="str">
            <v>Sub-base/base macadame hidraúlico</v>
          </cell>
          <cell r="F222" t="str">
            <v>m³</v>
          </cell>
        </row>
        <row r="223">
          <cell r="B223" t="str">
            <v>3.1.52</v>
          </cell>
          <cell r="D223" t="str">
            <v>23.04.06.02</v>
          </cell>
          <cell r="E223" t="str">
            <v>Sub-base/base macadame betum.</v>
          </cell>
          <cell r="F223" t="str">
            <v>m³</v>
          </cell>
        </row>
        <row r="224">
          <cell r="B224" t="str">
            <v>3.1.53</v>
          </cell>
          <cell r="D224" t="str">
            <v>23.04.07.01</v>
          </cell>
          <cell r="E224" t="str">
            <v xml:space="preserve">Sub-base/base solo aren. fino 95%PI </v>
          </cell>
          <cell r="F224" t="str">
            <v>m³</v>
          </cell>
        </row>
        <row r="225">
          <cell r="B225" t="str">
            <v>3.1.54</v>
          </cell>
          <cell r="D225" t="str">
            <v>23.04.07.03</v>
          </cell>
          <cell r="E225" t="str">
            <v xml:space="preserve">Sub-base/base solo estabiliz. quimic. </v>
          </cell>
          <cell r="F225" t="str">
            <v>m³</v>
          </cell>
        </row>
        <row r="226">
          <cell r="B226" t="str">
            <v>3.1.55</v>
          </cell>
          <cell r="D226" t="str">
            <v>23.05.01</v>
          </cell>
          <cell r="E226" t="str">
            <v xml:space="preserve">Imprimadura bet. impermeabilizante </v>
          </cell>
          <cell r="F226" t="str">
            <v>m²</v>
          </cell>
        </row>
        <row r="227">
          <cell r="B227" t="str">
            <v>3.1.56</v>
          </cell>
          <cell r="D227" t="str">
            <v>23.05.02</v>
          </cell>
          <cell r="E227" t="str">
            <v xml:space="preserve">Imprimadura betuminosa ligante </v>
          </cell>
          <cell r="F227" t="str">
            <v>m²</v>
          </cell>
        </row>
        <row r="228">
          <cell r="B228" t="str">
            <v>3.1.57</v>
          </cell>
          <cell r="D228" t="str">
            <v>23.05.03</v>
          </cell>
          <cell r="E228" t="str">
            <v xml:space="preserve">Imprimadura bet. auxiliar de ligação </v>
          </cell>
          <cell r="F228" t="str">
            <v>m²</v>
          </cell>
        </row>
        <row r="229">
          <cell r="B229" t="str">
            <v>3.1.58</v>
          </cell>
          <cell r="D229" t="str">
            <v>23.05.04</v>
          </cell>
          <cell r="E229" t="str">
            <v>Imprimadura betuminosa ligante modif. Polimero</v>
          </cell>
          <cell r="F229" t="str">
            <v>m²</v>
          </cell>
        </row>
        <row r="230">
          <cell r="B230" t="str">
            <v>3.1.59</v>
          </cell>
          <cell r="D230" t="str">
            <v>23.06.01</v>
          </cell>
          <cell r="E230" t="str">
            <v xml:space="preserve">Tratamento superficial simples </v>
          </cell>
          <cell r="F230" t="str">
            <v>m²</v>
          </cell>
        </row>
        <row r="231">
          <cell r="B231" t="str">
            <v>3.1.60</v>
          </cell>
          <cell r="D231" t="str">
            <v>23.06.02</v>
          </cell>
          <cell r="E231" t="str">
            <v xml:space="preserve">Tratamento superficial duplo </v>
          </cell>
          <cell r="F231" t="str">
            <v>m³</v>
          </cell>
        </row>
        <row r="232">
          <cell r="B232" t="str">
            <v>3.1.61</v>
          </cell>
          <cell r="D232" t="str">
            <v>23.06.03</v>
          </cell>
          <cell r="E232" t="str">
            <v xml:space="preserve">Tratamento superficial triplo </v>
          </cell>
          <cell r="F232" t="str">
            <v>m³</v>
          </cell>
        </row>
        <row r="233">
          <cell r="B233" t="str">
            <v>3.1.62</v>
          </cell>
          <cell r="D233" t="str">
            <v>23.06.04</v>
          </cell>
          <cell r="E233" t="str">
            <v>Micro Pavimento c/ Polimero Com Fibra</v>
          </cell>
          <cell r="F233" t="str">
            <v>m²</v>
          </cell>
        </row>
        <row r="234">
          <cell r="B234" t="str">
            <v>3.1.63</v>
          </cell>
          <cell r="D234" t="str">
            <v>23.06.04.01</v>
          </cell>
          <cell r="E234" t="str">
            <v>Micro Pavimento c/ Polimero Sem Fibra</v>
          </cell>
          <cell r="F234" t="str">
            <v>m²</v>
          </cell>
        </row>
        <row r="235">
          <cell r="B235" t="str">
            <v>3.1.64</v>
          </cell>
          <cell r="D235" t="str">
            <v>23.06.05</v>
          </cell>
          <cell r="E235" t="str">
            <v xml:space="preserve">Tratamento superf. c/ lama asfáltica </v>
          </cell>
          <cell r="F235" t="str">
            <v>m²</v>
          </cell>
        </row>
        <row r="236">
          <cell r="B236" t="str">
            <v>3.1.65</v>
          </cell>
          <cell r="D236" t="str">
            <v>23.06.06</v>
          </cell>
          <cell r="E236" t="str">
            <v xml:space="preserve">Tratamento sup.cam. lama asfáltica grossa </v>
          </cell>
          <cell r="F236" t="str">
            <v>m²</v>
          </cell>
        </row>
        <row r="237">
          <cell r="B237" t="str">
            <v>3.1.66</v>
          </cell>
          <cell r="D237" t="str">
            <v>23.06.07</v>
          </cell>
          <cell r="E237" t="str">
            <v xml:space="preserve">Tratamento superf. simples modif. p/polimero </v>
          </cell>
          <cell r="F237" t="str">
            <v>m²</v>
          </cell>
        </row>
        <row r="238">
          <cell r="B238" t="str">
            <v>3.1.67</v>
          </cell>
          <cell r="D238" t="str">
            <v>23.06.08</v>
          </cell>
          <cell r="E238" t="str">
            <v xml:space="preserve">Tratamento superf. duplo modif. p/polimero </v>
          </cell>
          <cell r="F238" t="str">
            <v>m³</v>
          </cell>
        </row>
        <row r="239">
          <cell r="B239" t="str">
            <v>3.1.68</v>
          </cell>
          <cell r="D239" t="str">
            <v>23.06.09</v>
          </cell>
          <cell r="E239" t="str">
            <v xml:space="preserve">Tratamento superf. triplo modif. p/polimero </v>
          </cell>
          <cell r="F239" t="str">
            <v>m³</v>
          </cell>
        </row>
        <row r="240">
          <cell r="B240" t="str">
            <v>3.1.69</v>
          </cell>
          <cell r="D240" t="str">
            <v>23.07.01</v>
          </cell>
          <cell r="E240" t="str">
            <v xml:space="preserve">Camada Base Pré-misturado a frio </v>
          </cell>
          <cell r="F240" t="str">
            <v>m³</v>
          </cell>
        </row>
        <row r="241">
          <cell r="B241" t="str">
            <v>3.1.70</v>
          </cell>
          <cell r="D241" t="str">
            <v>23.08.01.01</v>
          </cell>
          <cell r="E241" t="str">
            <v xml:space="preserve">Conc. asf. us.quente - Binder grad. A s/DOP </v>
          </cell>
          <cell r="F241" t="str">
            <v>m³</v>
          </cell>
        </row>
        <row r="242">
          <cell r="B242" t="str">
            <v>3.1.71</v>
          </cell>
          <cell r="D242" t="str">
            <v>23.08.02</v>
          </cell>
          <cell r="E242" t="str">
            <v xml:space="preserve">Conc. asf. us.quente - Binder grad. B c/DOP </v>
          </cell>
          <cell r="F242" t="str">
            <v>m³</v>
          </cell>
        </row>
        <row r="243">
          <cell r="B243" t="str">
            <v>3.1.72</v>
          </cell>
          <cell r="D243" t="str">
            <v>23.08.02.01</v>
          </cell>
          <cell r="E243" t="str">
            <v xml:space="preserve">Conc. asf. us.quente - Binder grad. B s/DOP </v>
          </cell>
          <cell r="F243" t="str">
            <v>m³</v>
          </cell>
        </row>
        <row r="244">
          <cell r="B244" t="str">
            <v>3.1.73</v>
          </cell>
          <cell r="D244" t="str">
            <v>23.08.03.01</v>
          </cell>
          <cell r="E244" t="str">
            <v xml:space="preserve">Camada Rolante -CBUQ Graduação - "C" s/DOP </v>
          </cell>
          <cell r="F244" t="str">
            <v>m³</v>
          </cell>
        </row>
        <row r="245">
          <cell r="B245" t="str">
            <v>3.1.74</v>
          </cell>
          <cell r="D245" t="str">
            <v>23.08.03.03</v>
          </cell>
          <cell r="E245" t="str">
            <v xml:space="preserve">Camada Rolante -CBUQ Graduação - "C" c/DOP </v>
          </cell>
          <cell r="F245" t="str">
            <v>m³</v>
          </cell>
        </row>
        <row r="246">
          <cell r="B246" t="str">
            <v>3.1.75</v>
          </cell>
          <cell r="D246" t="str">
            <v>23.08.06</v>
          </cell>
          <cell r="E246" t="str">
            <v>Conc. asfaltico modificado / 15% em peso de Borracha ( CONTINUO)</v>
          </cell>
          <cell r="F246" t="str">
            <v>m³</v>
          </cell>
        </row>
        <row r="247">
          <cell r="B247" t="str">
            <v>3.1.76</v>
          </cell>
          <cell r="D247" t="str">
            <v>23.09.01</v>
          </cell>
          <cell r="E247" t="str">
            <v>Capa selante tipo 2</v>
          </cell>
          <cell r="F247" t="str">
            <v>m²</v>
          </cell>
        </row>
        <row r="248">
          <cell r="B248" t="str">
            <v>3.1.77</v>
          </cell>
          <cell r="D248" t="str">
            <v>23.09.02</v>
          </cell>
          <cell r="E248" t="str">
            <v xml:space="preserve">Capa selante tipo 3 </v>
          </cell>
          <cell r="F248" t="str">
            <v>m²</v>
          </cell>
        </row>
        <row r="249">
          <cell r="B249" t="str">
            <v>3.1.78</v>
          </cell>
          <cell r="D249" t="str">
            <v>23.10.01</v>
          </cell>
          <cell r="E249" t="str">
            <v xml:space="preserve">Fresagem de pav., indep. espessura </v>
          </cell>
          <cell r="F249" t="str">
            <v>m³</v>
          </cell>
        </row>
        <row r="250">
          <cell r="B250" t="str">
            <v>3.1.79</v>
          </cell>
          <cell r="D250" t="str">
            <v>23.11.01</v>
          </cell>
          <cell r="E250" t="str">
            <v>Pavimento de conc. pobre rolado</v>
          </cell>
          <cell r="F250" t="str">
            <v>m³</v>
          </cell>
        </row>
        <row r="251">
          <cell r="B251" t="str">
            <v>3.1.80</v>
          </cell>
          <cell r="D251" t="str">
            <v>23.11.03</v>
          </cell>
          <cell r="E251" t="str">
            <v xml:space="preserve">Pavimento de conc. Mecanico </v>
          </cell>
          <cell r="F251" t="str">
            <v>m³</v>
          </cell>
        </row>
        <row r="252">
          <cell r="B252" t="str">
            <v>3.1.81</v>
          </cell>
          <cell r="D252" t="str">
            <v>23.12.01</v>
          </cell>
          <cell r="E252" t="str">
            <v xml:space="preserve">Pavimento conc intertr. 6 cm </v>
          </cell>
          <cell r="F252" t="str">
            <v>m²</v>
          </cell>
        </row>
        <row r="253">
          <cell r="B253" t="str">
            <v>3.1.82</v>
          </cell>
          <cell r="D253" t="str">
            <v>23.12.02</v>
          </cell>
          <cell r="E253" t="str">
            <v xml:space="preserve">Pavimento conc intertr. 8 cm </v>
          </cell>
          <cell r="F253" t="str">
            <v>m²</v>
          </cell>
        </row>
        <row r="254">
          <cell r="B254" t="str">
            <v>3.1.83</v>
          </cell>
          <cell r="D254" t="str">
            <v>23.12.03</v>
          </cell>
          <cell r="E254" t="str">
            <v>Pavimento conc intertr. 10 cm</v>
          </cell>
          <cell r="F254" t="str">
            <v>m²</v>
          </cell>
        </row>
        <row r="256">
          <cell r="B256" t="str">
            <v>Cód. Colinas</v>
          </cell>
          <cell r="D256" t="str">
            <v>Código</v>
          </cell>
          <cell r="E256" t="str">
            <v>Serviços</v>
          </cell>
          <cell r="F256" t="str">
            <v>Unid.</v>
          </cell>
        </row>
        <row r="259">
          <cell r="D259" t="str">
            <v>FASE 24 - OBRAS DE ARTE CORRENTE E DRENAGEM</v>
          </cell>
        </row>
        <row r="260">
          <cell r="B260" t="str">
            <v>4.1.1</v>
          </cell>
          <cell r="D260" t="str">
            <v>24.01.01</v>
          </cell>
          <cell r="E260" t="str">
            <v xml:space="preserve">Aterro de acesso </v>
          </cell>
          <cell r="F260" t="str">
            <v>m³</v>
          </cell>
        </row>
        <row r="261">
          <cell r="B261" t="str">
            <v>4.1.2</v>
          </cell>
          <cell r="D261" t="str">
            <v>24.02.01</v>
          </cell>
          <cell r="E261" t="str">
            <v xml:space="preserve">Escavação manual para obras sem explosivos </v>
          </cell>
          <cell r="F261" t="str">
            <v>m³</v>
          </cell>
        </row>
        <row r="262">
          <cell r="B262" t="str">
            <v>4.1.3</v>
          </cell>
          <cell r="D262" t="str">
            <v>24.02.02</v>
          </cell>
          <cell r="E262" t="str">
            <v xml:space="preserve">Escavação mecânica para obras sem explosivos </v>
          </cell>
          <cell r="F262" t="str">
            <v>m³</v>
          </cell>
        </row>
        <row r="263">
          <cell r="B263" t="str">
            <v>4.1.4</v>
          </cell>
          <cell r="D263" t="str">
            <v>24.02.03</v>
          </cell>
          <cell r="E263" t="str">
            <v xml:space="preserve">Escavação mecânica para obras com explosivo </v>
          </cell>
          <cell r="F263" t="str">
            <v>m³</v>
          </cell>
        </row>
        <row r="264">
          <cell r="B264" t="str">
            <v>4.1.5</v>
          </cell>
          <cell r="D264" t="str">
            <v>24.02.04</v>
          </cell>
          <cell r="E264" t="str">
            <v xml:space="preserve">Escavação corta-rio sem explosivo </v>
          </cell>
          <cell r="F264" t="str">
            <v>m³</v>
          </cell>
        </row>
        <row r="265">
          <cell r="B265" t="str">
            <v>4.1.6</v>
          </cell>
          <cell r="D265" t="str">
            <v>24.02.05</v>
          </cell>
          <cell r="E265" t="str">
            <v xml:space="preserve">Escavação corta-rio com explosivo </v>
          </cell>
          <cell r="F265" t="str">
            <v>m³</v>
          </cell>
        </row>
        <row r="266">
          <cell r="B266" t="str">
            <v>4.1.7</v>
          </cell>
          <cell r="D266" t="str">
            <v>24.02.08</v>
          </cell>
          <cell r="E266" t="str">
            <v xml:space="preserve">Escavação fund., bueiro ou dreno sem expl. até 2 m </v>
          </cell>
          <cell r="F266" t="str">
            <v>m³</v>
          </cell>
        </row>
        <row r="267">
          <cell r="B267" t="str">
            <v>4.1.8</v>
          </cell>
          <cell r="D267" t="str">
            <v xml:space="preserve">24.02.09 </v>
          </cell>
          <cell r="E267" t="str">
            <v xml:space="preserve">Acresc. p/Escav. 1,5 m profundidade, além 2m </v>
          </cell>
          <cell r="F267" t="str">
            <v>m³</v>
          </cell>
        </row>
        <row r="268">
          <cell r="B268" t="str">
            <v>4.1.9</v>
          </cell>
          <cell r="D268" t="str">
            <v>24.02.10</v>
          </cell>
          <cell r="E268" t="str">
            <v xml:space="preserve">Escavação fund., bueiro ou dreno c/expl. até 2 m </v>
          </cell>
          <cell r="F268" t="str">
            <v>m³</v>
          </cell>
        </row>
        <row r="269">
          <cell r="B269" t="str">
            <v>4.1.10</v>
          </cell>
          <cell r="D269" t="str">
            <v>24.02.11</v>
          </cell>
          <cell r="E269" t="str">
            <v xml:space="preserve">Acresc.esc. ensec.explos.c/ 1,5m prof. além 2m </v>
          </cell>
          <cell r="F269" t="str">
            <v>m³</v>
          </cell>
        </row>
        <row r="270">
          <cell r="B270" t="str">
            <v>4.1.11</v>
          </cell>
          <cell r="D270" t="str">
            <v>24.02.12</v>
          </cell>
          <cell r="E270" t="str">
            <v xml:space="preserve">Escavação fund. dentro ensec. sem expl. até 3m </v>
          </cell>
          <cell r="F270" t="str">
            <v>m³</v>
          </cell>
        </row>
        <row r="271">
          <cell r="B271" t="str">
            <v>4.1.12</v>
          </cell>
          <cell r="D271" t="str">
            <v>24.02.13</v>
          </cell>
          <cell r="E271" t="str">
            <v xml:space="preserve">Acresc. p/escav. ensec. p/cada 1m prof. além 3m </v>
          </cell>
          <cell r="F271" t="str">
            <v>m³</v>
          </cell>
        </row>
        <row r="272">
          <cell r="B272" t="str">
            <v>4.1.13</v>
          </cell>
          <cell r="D272" t="str">
            <v>24.02.14</v>
          </cell>
          <cell r="E272" t="str">
            <v xml:space="preserve">Escavação fund. dentro ensec. com expl. até 3 m </v>
          </cell>
          <cell r="F272" t="str">
            <v>m³</v>
          </cell>
        </row>
        <row r="273">
          <cell r="B273" t="str">
            <v>4.1.14</v>
          </cell>
          <cell r="D273" t="str">
            <v>24.02.15</v>
          </cell>
          <cell r="E273" t="str">
            <v>Acresc. p/escav. ensec.c/explos.c/ 1,5m além 3m</v>
          </cell>
          <cell r="F273" t="str">
            <v>m³</v>
          </cell>
        </row>
        <row r="274">
          <cell r="B274" t="str">
            <v>4.1.15</v>
          </cell>
          <cell r="D274" t="str">
            <v>24.03.01</v>
          </cell>
          <cell r="E274" t="str">
            <v xml:space="preserve">Parede ensecadeira com prancha - esp. 0,05m </v>
          </cell>
          <cell r="F274" t="str">
            <v>m²</v>
          </cell>
        </row>
        <row r="275">
          <cell r="B275" t="str">
            <v>4.1.16</v>
          </cell>
          <cell r="D275" t="str">
            <v>24.03.02</v>
          </cell>
          <cell r="E275" t="str">
            <v>Parede ensecadeira com prancha - esp. 0,075m</v>
          </cell>
          <cell r="F275" t="str">
            <v>m²</v>
          </cell>
        </row>
        <row r="276">
          <cell r="B276" t="str">
            <v>4.1.17</v>
          </cell>
          <cell r="D276" t="str">
            <v>24.03.04</v>
          </cell>
          <cell r="E276" t="str">
            <v xml:space="preserve">Argila ench. ensecadeira, incl. apiloamento </v>
          </cell>
          <cell r="F276" t="str">
            <v>m³</v>
          </cell>
        </row>
        <row r="277">
          <cell r="B277" t="str">
            <v>4.1.18</v>
          </cell>
          <cell r="D277" t="str">
            <v>24.03.05</v>
          </cell>
          <cell r="E277" t="str">
            <v xml:space="preserve">Esgotamento continuo água </v>
          </cell>
          <cell r="F277" t="str">
            <v>m³</v>
          </cell>
        </row>
        <row r="278">
          <cell r="B278" t="str">
            <v>4.1.19</v>
          </cell>
          <cell r="D278" t="str">
            <v>24.03.06</v>
          </cell>
          <cell r="E278" t="str">
            <v>Escoramento de valas/cavas p/ fund. contínuo</v>
          </cell>
          <cell r="F278" t="str">
            <v>m²</v>
          </cell>
        </row>
        <row r="279">
          <cell r="B279" t="str">
            <v>4.1.20</v>
          </cell>
          <cell r="D279" t="str">
            <v>24.03.07</v>
          </cell>
          <cell r="E279" t="str">
            <v xml:space="preserve">Escoramento de valas/cavas para fund. descont. </v>
          </cell>
          <cell r="F279" t="str">
            <v>m²</v>
          </cell>
        </row>
        <row r="280">
          <cell r="B280" t="str">
            <v>4.1.21</v>
          </cell>
          <cell r="D280" t="str">
            <v>24.03.08</v>
          </cell>
          <cell r="E280" t="str">
            <v>Escoramento para formas</v>
          </cell>
          <cell r="F280" t="str">
            <v>m²</v>
          </cell>
        </row>
        <row r="281">
          <cell r="B281" t="str">
            <v>4.1.22</v>
          </cell>
          <cell r="D281" t="str">
            <v>24.04.01</v>
          </cell>
          <cell r="E281" t="str">
            <v xml:space="preserve">Cimbramento de passagem secundária e galeria ret. </v>
          </cell>
          <cell r="F281" t="str">
            <v>m³</v>
          </cell>
        </row>
        <row r="282">
          <cell r="B282" t="str">
            <v>4.1.23</v>
          </cell>
          <cell r="D282" t="str">
            <v>24.04.02</v>
          </cell>
          <cell r="E282" t="str">
            <v>Cimbramento de galeria em abóboda</v>
          </cell>
          <cell r="F282" t="str">
            <v>m³</v>
          </cell>
        </row>
        <row r="283">
          <cell r="B283" t="str">
            <v>4.1.24</v>
          </cell>
          <cell r="D283" t="str">
            <v>24.04.03</v>
          </cell>
          <cell r="E283" t="str">
            <v>Andaime de madeira</v>
          </cell>
          <cell r="F283" t="str">
            <v>m³</v>
          </cell>
        </row>
        <row r="284">
          <cell r="B284" t="str">
            <v>4.1.25</v>
          </cell>
          <cell r="D284" t="str">
            <v>24.04.04</v>
          </cell>
          <cell r="E284" t="str">
            <v xml:space="preserve">Andaime tubular </v>
          </cell>
          <cell r="F284" t="str">
            <v>m³</v>
          </cell>
        </row>
        <row r="285">
          <cell r="B285" t="str">
            <v>4.1.26</v>
          </cell>
          <cell r="D285" t="str">
            <v>24.05.01</v>
          </cell>
          <cell r="E285" t="str">
            <v xml:space="preserve">Forma plana para concreto comum </v>
          </cell>
          <cell r="F285" t="str">
            <v>m²</v>
          </cell>
        </row>
        <row r="286">
          <cell r="B286" t="str">
            <v>4.1.27</v>
          </cell>
          <cell r="D286" t="str">
            <v>24.05.02</v>
          </cell>
          <cell r="E286" t="str">
            <v xml:space="preserve">Forma plana para concreto aparente </v>
          </cell>
          <cell r="F286" t="str">
            <v>m²</v>
          </cell>
        </row>
        <row r="287">
          <cell r="B287" t="str">
            <v>4.1.28</v>
          </cell>
          <cell r="D287" t="str">
            <v>24.06.01</v>
          </cell>
          <cell r="E287" t="str">
            <v xml:space="preserve">Aço CA-25 </v>
          </cell>
          <cell r="F287" t="str">
            <v>kg</v>
          </cell>
        </row>
        <row r="288">
          <cell r="B288" t="str">
            <v>4.1.29</v>
          </cell>
          <cell r="D288" t="str">
            <v>24.06.02</v>
          </cell>
          <cell r="E288" t="str">
            <v xml:space="preserve">Aço CA-50 </v>
          </cell>
          <cell r="F288" t="str">
            <v>kg</v>
          </cell>
        </row>
        <row r="289">
          <cell r="B289" t="str">
            <v>4.1.30</v>
          </cell>
          <cell r="D289" t="str">
            <v xml:space="preserve">24.06.03 </v>
          </cell>
          <cell r="E289" t="str">
            <v xml:space="preserve">Aço CA-60 </v>
          </cell>
          <cell r="F289" t="str">
            <v>kg</v>
          </cell>
        </row>
        <row r="290">
          <cell r="B290" t="str">
            <v>4.1.31</v>
          </cell>
          <cell r="D290" t="str">
            <v>24.06.04</v>
          </cell>
          <cell r="E290" t="str">
            <v xml:space="preserve">Tela metálica </v>
          </cell>
          <cell r="F290" t="str">
            <v>m³</v>
          </cell>
        </row>
        <row r="291">
          <cell r="B291" t="str">
            <v>4.1.32</v>
          </cell>
          <cell r="D291" t="str">
            <v>24.07.01</v>
          </cell>
          <cell r="E291" t="str">
            <v xml:space="preserve">Concreto Fck 10 Mpa </v>
          </cell>
          <cell r="F291" t="str">
            <v>m³</v>
          </cell>
        </row>
        <row r="292">
          <cell r="B292" t="str">
            <v>4.1.33</v>
          </cell>
          <cell r="D292" t="str">
            <v>24.07.02</v>
          </cell>
          <cell r="E292" t="str">
            <v xml:space="preserve">Concreto Fck 15 MPa </v>
          </cell>
          <cell r="F292" t="str">
            <v>m³</v>
          </cell>
        </row>
        <row r="293">
          <cell r="B293" t="str">
            <v>4.1.34</v>
          </cell>
          <cell r="D293" t="str">
            <v>24.07.03</v>
          </cell>
          <cell r="E293" t="str">
            <v xml:space="preserve">Concreto Fck 18 MPa </v>
          </cell>
          <cell r="F293" t="str">
            <v>m³</v>
          </cell>
        </row>
        <row r="294">
          <cell r="B294" t="str">
            <v>4.1.35</v>
          </cell>
          <cell r="D294" t="str">
            <v>24.07.04</v>
          </cell>
          <cell r="E294" t="str">
            <v>Concreto Fck 20 MPa</v>
          </cell>
          <cell r="F294" t="str">
            <v>m³</v>
          </cell>
        </row>
        <row r="295">
          <cell r="B295" t="str">
            <v>4.1.36</v>
          </cell>
          <cell r="D295" t="str">
            <v>24.07.05</v>
          </cell>
          <cell r="E295" t="str">
            <v xml:space="preserve">Concreto Fck 25 Mpa </v>
          </cell>
          <cell r="F295" t="str">
            <v>m³</v>
          </cell>
        </row>
        <row r="296">
          <cell r="B296" t="str">
            <v>4.1.37</v>
          </cell>
          <cell r="D296" t="str">
            <v>24.07.07</v>
          </cell>
          <cell r="E296" t="str">
            <v xml:space="preserve">Concreto Fck 30 MPa </v>
          </cell>
          <cell r="F296" t="str">
            <v>m³</v>
          </cell>
        </row>
        <row r="297">
          <cell r="B297" t="str">
            <v>4.1.38</v>
          </cell>
          <cell r="D297" t="str">
            <v>24.07.08</v>
          </cell>
          <cell r="E297" t="str">
            <v xml:space="preserve">Concreto Ciclópico </v>
          </cell>
          <cell r="F297" t="str">
            <v>m³</v>
          </cell>
        </row>
        <row r="298">
          <cell r="B298" t="str">
            <v>4.1.39</v>
          </cell>
          <cell r="D298" t="str">
            <v>24.07.09</v>
          </cell>
          <cell r="E298" t="str">
            <v>Bombeamento p/ concreto qualquer resistência</v>
          </cell>
          <cell r="F298" t="str">
            <v>m³</v>
          </cell>
        </row>
        <row r="299">
          <cell r="B299" t="str">
            <v>4.1.40</v>
          </cell>
          <cell r="D299" t="str">
            <v>24.07.10</v>
          </cell>
          <cell r="E299" t="str">
            <v xml:space="preserve">Concreto Fck 12 Mpa </v>
          </cell>
          <cell r="F299" t="str">
            <v>m³</v>
          </cell>
        </row>
        <row r="300">
          <cell r="B300" t="str">
            <v>4.1.41</v>
          </cell>
          <cell r="D300" t="str">
            <v>24.07.11</v>
          </cell>
          <cell r="E300" t="str">
            <v xml:space="preserve">Concreto Fck 16 MPa </v>
          </cell>
          <cell r="F300" t="str">
            <v>m³</v>
          </cell>
        </row>
        <row r="301">
          <cell r="B301" t="str">
            <v>4.1.42</v>
          </cell>
          <cell r="D301" t="str">
            <v>24.07.12</v>
          </cell>
          <cell r="E301" t="str">
            <v>Concreto Fck 35 MPa</v>
          </cell>
          <cell r="F301" t="str">
            <v>m³</v>
          </cell>
        </row>
        <row r="302">
          <cell r="B302" t="str">
            <v>4.1.43</v>
          </cell>
          <cell r="D302" t="str">
            <v>24.07.13</v>
          </cell>
          <cell r="E302" t="str">
            <v xml:space="preserve">Concreto Fck 40 MPa </v>
          </cell>
          <cell r="F302" t="str">
            <v>m³</v>
          </cell>
        </row>
        <row r="303">
          <cell r="B303" t="str">
            <v>4.1.44</v>
          </cell>
          <cell r="D303" t="str">
            <v>24.08.01</v>
          </cell>
          <cell r="E303" t="str">
            <v>Junta elástica em PVC tipo O-12</v>
          </cell>
          <cell r="F303" t="str">
            <v>m</v>
          </cell>
        </row>
        <row r="304">
          <cell r="B304" t="str">
            <v>4.1.45</v>
          </cell>
          <cell r="D304" t="str">
            <v>24.08.02</v>
          </cell>
          <cell r="E304" t="str">
            <v xml:space="preserve">Junta elástica em PVC tipo O-22 </v>
          </cell>
          <cell r="F304" t="str">
            <v>m</v>
          </cell>
        </row>
        <row r="305">
          <cell r="B305" t="str">
            <v>4.1.46</v>
          </cell>
          <cell r="D305" t="str">
            <v>24.09.01</v>
          </cell>
          <cell r="E305" t="str">
            <v xml:space="preserve">Enrocamento pedra arrumada </v>
          </cell>
          <cell r="F305" t="str">
            <v>m³</v>
          </cell>
        </row>
        <row r="306">
          <cell r="B306" t="str">
            <v>4.1.47</v>
          </cell>
          <cell r="D306" t="str">
            <v>24.09.02</v>
          </cell>
          <cell r="E306" t="str">
            <v xml:space="preserve">Enrocamento pedra arrumada e rejuntada </v>
          </cell>
          <cell r="F306" t="str">
            <v>m³</v>
          </cell>
        </row>
        <row r="307">
          <cell r="B307" t="str">
            <v>4.1.48</v>
          </cell>
          <cell r="D307" t="str">
            <v>24.09.03</v>
          </cell>
          <cell r="E307" t="str">
            <v xml:space="preserve">Enrrocamento pedra jogada </v>
          </cell>
          <cell r="F307" t="str">
            <v>m³</v>
          </cell>
        </row>
        <row r="308">
          <cell r="B308" t="str">
            <v>4.1.49</v>
          </cell>
          <cell r="D308" t="str">
            <v>24.09.04</v>
          </cell>
          <cell r="E308" t="str">
            <v>Gabião tipo caixa 50cm - tela galv.</v>
          </cell>
          <cell r="F308" t="str">
            <v>m³</v>
          </cell>
        </row>
        <row r="309">
          <cell r="B309" t="str">
            <v>4.1.50</v>
          </cell>
        </row>
        <row r="310">
          <cell r="B310" t="str">
            <v>4.1.51</v>
          </cell>
        </row>
        <row r="311">
          <cell r="B311" t="str">
            <v>4.1.52</v>
          </cell>
          <cell r="D311" t="str">
            <v>24.09.05.01</v>
          </cell>
          <cell r="E311" t="str">
            <v xml:space="preserve">Gabião tipo colchão espessura 17cm - tela galv. </v>
          </cell>
          <cell r="F311" t="str">
            <v>m²</v>
          </cell>
        </row>
        <row r="312">
          <cell r="B312" t="str">
            <v>4.1.53</v>
          </cell>
          <cell r="D312" t="str">
            <v>24.09.06.01</v>
          </cell>
          <cell r="E312" t="str">
            <v xml:space="preserve">Gabião tipo colchão espessura 23cm - tela galv. </v>
          </cell>
          <cell r="F312" t="str">
            <v>m²</v>
          </cell>
        </row>
        <row r="313">
          <cell r="B313" t="str">
            <v>4.1.54</v>
          </cell>
          <cell r="D313" t="str">
            <v>24.09.07.01</v>
          </cell>
          <cell r="E313" t="str">
            <v>Gabião tipo colchão espessura 30cm - tela galv.</v>
          </cell>
          <cell r="F313" t="str">
            <v>m²</v>
          </cell>
        </row>
        <row r="314">
          <cell r="B314" t="str">
            <v>4.1.55</v>
          </cell>
          <cell r="D314" t="str">
            <v>24.09.08.01</v>
          </cell>
          <cell r="E314" t="str">
            <v>Gabião tipo colchão espessura 17cm - tela pvc</v>
          </cell>
          <cell r="F314" t="str">
            <v>m²</v>
          </cell>
        </row>
        <row r="315">
          <cell r="B315" t="str">
            <v>4.1.56</v>
          </cell>
          <cell r="D315" t="str">
            <v>24.09.09.01</v>
          </cell>
          <cell r="E315" t="str">
            <v>Gabião tipo colchão espessura 23cm - tela pvc</v>
          </cell>
          <cell r="F315" t="str">
            <v>m²</v>
          </cell>
        </row>
        <row r="316">
          <cell r="B316" t="str">
            <v>4.1.57</v>
          </cell>
          <cell r="D316" t="str">
            <v>24.09.10.01</v>
          </cell>
          <cell r="E316" t="str">
            <v>Gabião tipo colchão espessura 30cm - tela pvc</v>
          </cell>
          <cell r="F316" t="str">
            <v>m²</v>
          </cell>
        </row>
        <row r="317">
          <cell r="B317" t="str">
            <v>4.1.58</v>
          </cell>
          <cell r="D317" t="str">
            <v>24.09.11</v>
          </cell>
          <cell r="E317" t="str">
            <v xml:space="preserve">Gabião tipo saco - tela galv. </v>
          </cell>
          <cell r="F317" t="str">
            <v>m³</v>
          </cell>
        </row>
        <row r="318">
          <cell r="B318" t="str">
            <v>4.1.59</v>
          </cell>
          <cell r="D318" t="str">
            <v>24.09.12</v>
          </cell>
          <cell r="E318" t="str">
            <v>Gabião tipo saco - tela galv. revestido de PVC</v>
          </cell>
          <cell r="F318" t="str">
            <v>m³</v>
          </cell>
        </row>
        <row r="319">
          <cell r="B319" t="str">
            <v>4.1.60</v>
          </cell>
          <cell r="D319" t="str">
            <v>24.09.13</v>
          </cell>
          <cell r="E319" t="str">
            <v>Camada filtrante pedra britada</v>
          </cell>
          <cell r="F319" t="str">
            <v>m³</v>
          </cell>
        </row>
        <row r="320">
          <cell r="B320" t="str">
            <v>4.1.61</v>
          </cell>
          <cell r="D320" t="str">
            <v>24.10.02</v>
          </cell>
          <cell r="E320" t="str">
            <v xml:space="preserve">Calçamento concreto Fck 15 MPa </v>
          </cell>
          <cell r="F320" t="str">
            <v>m³</v>
          </cell>
        </row>
        <row r="321">
          <cell r="B321" t="str">
            <v>4.1.62</v>
          </cell>
          <cell r="D321" t="str">
            <v>24.10.03</v>
          </cell>
          <cell r="E321" t="str">
            <v>Calçamento concreto Fck 10 MPa</v>
          </cell>
          <cell r="F321" t="str">
            <v>m³</v>
          </cell>
        </row>
        <row r="322">
          <cell r="B322" t="str">
            <v>4.1.63</v>
          </cell>
          <cell r="D322" t="str">
            <v>24.11.01</v>
          </cell>
          <cell r="E322" t="str">
            <v xml:space="preserve">Alvenaria tijolo </v>
          </cell>
          <cell r="F322" t="str">
            <v>m³</v>
          </cell>
        </row>
        <row r="323">
          <cell r="B323" t="str">
            <v>4.1.64</v>
          </cell>
          <cell r="D323" t="str">
            <v>24.11.02</v>
          </cell>
          <cell r="E323" t="str">
            <v>Alvenaria de pedra seca</v>
          </cell>
          <cell r="F323" t="str">
            <v>m³</v>
          </cell>
        </row>
        <row r="324">
          <cell r="B324" t="str">
            <v>4.1.65</v>
          </cell>
          <cell r="D324" t="str">
            <v>24.11.04</v>
          </cell>
          <cell r="E324" t="str">
            <v>Alvenaria de pedra argamassada</v>
          </cell>
          <cell r="F324" t="str">
            <v>m³</v>
          </cell>
        </row>
        <row r="325">
          <cell r="B325" t="str">
            <v>4.1.66</v>
          </cell>
          <cell r="D325" t="str">
            <v>24.11.05</v>
          </cell>
          <cell r="E325" t="str">
            <v>Alvenaria de bloco de concreto</v>
          </cell>
          <cell r="F325" t="str">
            <v>m³</v>
          </cell>
        </row>
        <row r="326">
          <cell r="B326" t="str">
            <v>4.1.67</v>
          </cell>
          <cell r="D326" t="str">
            <v>24.11.07</v>
          </cell>
          <cell r="E326" t="str">
            <v>Argamassa de cimento e areia traço 1:3 esp 2cm</v>
          </cell>
          <cell r="F326" t="str">
            <v>m²</v>
          </cell>
        </row>
        <row r="327">
          <cell r="B327" t="str">
            <v>4.1.68</v>
          </cell>
          <cell r="D327" t="str">
            <v>24.12.01.01</v>
          </cell>
          <cell r="E327" t="str">
            <v xml:space="preserve">Enchimento de vala com pedra britada 1 e 2 </v>
          </cell>
          <cell r="F327" t="str">
            <v>m³</v>
          </cell>
        </row>
        <row r="328">
          <cell r="B328" t="str">
            <v>4.1.69</v>
          </cell>
          <cell r="D328" t="str">
            <v>24.12.01.02</v>
          </cell>
          <cell r="E328" t="str">
            <v xml:space="preserve">Enchimento de vala com pedra britada 3 e 4 </v>
          </cell>
          <cell r="F328" t="str">
            <v>m³</v>
          </cell>
        </row>
        <row r="329">
          <cell r="B329" t="str">
            <v>4.1.70</v>
          </cell>
          <cell r="D329" t="str">
            <v>24.12.02</v>
          </cell>
          <cell r="E329" t="str">
            <v>Enchimento de vala com areia</v>
          </cell>
          <cell r="F329" t="str">
            <v>m³</v>
          </cell>
        </row>
        <row r="330">
          <cell r="B330" t="str">
            <v>4.1.71</v>
          </cell>
          <cell r="D330" t="str">
            <v>24.12.03</v>
          </cell>
          <cell r="E330" t="str">
            <v>Enchimento de vala com pedra marroada</v>
          </cell>
          <cell r="F330" t="str">
            <v>m³</v>
          </cell>
        </row>
        <row r="331">
          <cell r="B331" t="str">
            <v>4.1.72</v>
          </cell>
          <cell r="D331" t="str">
            <v>24.12.05</v>
          </cell>
          <cell r="E331" t="str">
            <v>Enchimento base tubo com pedra britada</v>
          </cell>
          <cell r="F331" t="str">
            <v>m³</v>
          </cell>
        </row>
        <row r="332">
          <cell r="B332" t="str">
            <v>4.1.73</v>
          </cell>
          <cell r="D332" t="str">
            <v xml:space="preserve">24.12.06 </v>
          </cell>
          <cell r="E332" t="str">
            <v xml:space="preserve">Enchimento base tubo com pedregulho de cava </v>
          </cell>
          <cell r="F332" t="str">
            <v>m³</v>
          </cell>
        </row>
        <row r="333">
          <cell r="B333" t="str">
            <v>4.1.74</v>
          </cell>
          <cell r="D333" t="str">
            <v>24.12.08</v>
          </cell>
          <cell r="E333" t="str">
            <v>Compactação manual com reaterro solo local</v>
          </cell>
          <cell r="F333" t="str">
            <v>m³</v>
          </cell>
        </row>
        <row r="334">
          <cell r="B334" t="str">
            <v>4.1.75</v>
          </cell>
          <cell r="D334" t="str">
            <v>24.13.01</v>
          </cell>
          <cell r="E334" t="str">
            <v>Val. 0,50m² 1ª categoria</v>
          </cell>
          <cell r="F334" t="str">
            <v>m³</v>
          </cell>
        </row>
        <row r="335">
          <cell r="B335" t="str">
            <v>4.1.76</v>
          </cell>
          <cell r="D335" t="str">
            <v>24.13.02</v>
          </cell>
          <cell r="E335" t="str">
            <v xml:space="preserve">Val. 0,50m² 2ª categoria </v>
          </cell>
          <cell r="F335" t="str">
            <v>m³</v>
          </cell>
        </row>
        <row r="336">
          <cell r="B336" t="str">
            <v>4.1.77</v>
          </cell>
          <cell r="D336" t="str">
            <v>24.13.03</v>
          </cell>
          <cell r="E336" t="str">
            <v>Val. 0,50m² 3ª categoria</v>
          </cell>
          <cell r="F336" t="str">
            <v>m³</v>
          </cell>
        </row>
        <row r="337">
          <cell r="B337" t="str">
            <v>4.1.78</v>
          </cell>
          <cell r="D337" t="str">
            <v>24.13.04</v>
          </cell>
          <cell r="E337" t="str">
            <v>Val. seção transversal maior 0,50m² 1ª cat.</v>
          </cell>
          <cell r="F337" t="str">
            <v>m³</v>
          </cell>
        </row>
        <row r="338">
          <cell r="B338" t="str">
            <v>4.1.79</v>
          </cell>
          <cell r="D338" t="str">
            <v>24.13.05</v>
          </cell>
          <cell r="E338" t="str">
            <v xml:space="preserve">Val. seção transversal maior 0,50m² 2ª cat. </v>
          </cell>
          <cell r="F338" t="str">
            <v>m³</v>
          </cell>
        </row>
        <row r="339">
          <cell r="B339" t="str">
            <v>4.1.80</v>
          </cell>
          <cell r="D339" t="str">
            <v>24.13.06</v>
          </cell>
          <cell r="E339" t="str">
            <v>Val. seção transversal maior 0,50m² 3ª cat.</v>
          </cell>
          <cell r="F339" t="str">
            <v>m³</v>
          </cell>
        </row>
        <row r="340">
          <cell r="B340" t="str">
            <v>4.1.81</v>
          </cell>
          <cell r="D340" t="str">
            <v>24.13.07</v>
          </cell>
          <cell r="E340" t="str">
            <v>Val. 0,50m² 3ª categoria ar comprimido</v>
          </cell>
          <cell r="F340" t="str">
            <v>m³</v>
          </cell>
        </row>
        <row r="341">
          <cell r="B341" t="str">
            <v>4.1.82</v>
          </cell>
          <cell r="D341" t="str">
            <v>24.14.01</v>
          </cell>
          <cell r="E341" t="str">
            <v>Manta geotêxtil não tecido</v>
          </cell>
          <cell r="F341" t="str">
            <v>kg</v>
          </cell>
        </row>
        <row r="342">
          <cell r="B342" t="str">
            <v>4.1.83</v>
          </cell>
          <cell r="D342" t="str">
            <v>24.14.01.01</v>
          </cell>
          <cell r="F342" t="str">
            <v>m²</v>
          </cell>
        </row>
        <row r="343">
          <cell r="B343" t="str">
            <v>4.1.84</v>
          </cell>
          <cell r="D343" t="str">
            <v>24.14.01.02</v>
          </cell>
          <cell r="F343" t="str">
            <v>m²</v>
          </cell>
        </row>
        <row r="344">
          <cell r="B344" t="str">
            <v>4.1.85</v>
          </cell>
          <cell r="D344" t="str">
            <v>24.14.01.03</v>
          </cell>
          <cell r="F344" t="str">
            <v>m²</v>
          </cell>
        </row>
        <row r="345">
          <cell r="B345" t="str">
            <v>4.1.86</v>
          </cell>
          <cell r="D345" t="str">
            <v>24.14.01.04</v>
          </cell>
          <cell r="F345" t="str">
            <v>m²</v>
          </cell>
        </row>
        <row r="346">
          <cell r="B346" t="str">
            <v>4.1.87</v>
          </cell>
          <cell r="D346" t="str">
            <v>24.14.01.05</v>
          </cell>
          <cell r="F346" t="str">
            <v>m²</v>
          </cell>
        </row>
        <row r="347">
          <cell r="B347" t="str">
            <v>4.1.88</v>
          </cell>
          <cell r="D347" t="str">
            <v>24.14.01.06</v>
          </cell>
          <cell r="F347" t="str">
            <v>m²</v>
          </cell>
        </row>
        <row r="348">
          <cell r="B348" t="str">
            <v>4.1.89</v>
          </cell>
          <cell r="D348" t="str">
            <v>24.14.02</v>
          </cell>
          <cell r="E348" t="str">
            <v>Manta geotêxtil tecido</v>
          </cell>
          <cell r="F348" t="str">
            <v>kg</v>
          </cell>
        </row>
        <row r="349">
          <cell r="B349" t="str">
            <v>4.1.90</v>
          </cell>
          <cell r="D349" t="str">
            <v>24.15.01</v>
          </cell>
          <cell r="E349" t="str">
            <v>Tubo dreno concreto 15 cm</v>
          </cell>
          <cell r="F349" t="str">
            <v>m</v>
          </cell>
        </row>
        <row r="350">
          <cell r="B350" t="str">
            <v>4.1.91</v>
          </cell>
          <cell r="D350" t="str">
            <v>24.15.02</v>
          </cell>
          <cell r="E350" t="str">
            <v>Tubo dreno concreto 20 cm</v>
          </cell>
          <cell r="F350" t="str">
            <v>m</v>
          </cell>
        </row>
        <row r="351">
          <cell r="B351" t="str">
            <v>4.1.92</v>
          </cell>
          <cell r="D351" t="str">
            <v>24.15.03</v>
          </cell>
          <cell r="E351" t="str">
            <v>Tubo dreno barro 15 cm</v>
          </cell>
          <cell r="F351" t="str">
            <v>m</v>
          </cell>
        </row>
        <row r="352">
          <cell r="B352" t="str">
            <v>4.1.93</v>
          </cell>
          <cell r="D352" t="str">
            <v>24.15.04</v>
          </cell>
          <cell r="E352" t="str">
            <v>Tubo dreno barro 20 cm</v>
          </cell>
          <cell r="F352" t="str">
            <v>m</v>
          </cell>
        </row>
        <row r="353">
          <cell r="B353" t="str">
            <v>4.1.94</v>
          </cell>
          <cell r="D353" t="str">
            <v>24.15.05</v>
          </cell>
          <cell r="E353" t="str">
            <v>Tubo de pvc perfurado ou não D=0,050m</v>
          </cell>
          <cell r="F353" t="str">
            <v>m</v>
          </cell>
        </row>
        <row r="354">
          <cell r="B354" t="str">
            <v>4.1.95</v>
          </cell>
          <cell r="D354" t="str">
            <v>24.15.07</v>
          </cell>
          <cell r="E354" t="str">
            <v>Tubo de pvc perfurado ou não D=0,10m</v>
          </cell>
          <cell r="F354" t="str">
            <v>m</v>
          </cell>
        </row>
        <row r="355">
          <cell r="B355" t="str">
            <v>4.1.96</v>
          </cell>
          <cell r="D355" t="str">
            <v>24.15.08</v>
          </cell>
          <cell r="E355" t="str">
            <v>Tubo de pvc perfurado ou não D=0,15m</v>
          </cell>
          <cell r="F355" t="str">
            <v>m</v>
          </cell>
        </row>
        <row r="356">
          <cell r="B356" t="str">
            <v>4.1.97</v>
          </cell>
          <cell r="D356" t="str">
            <v>24.15.09</v>
          </cell>
          <cell r="E356" t="str">
            <v>Dreno horizontal profundo</v>
          </cell>
          <cell r="F356" t="str">
            <v>m</v>
          </cell>
        </row>
        <row r="357">
          <cell r="B357" t="str">
            <v>4.1.98</v>
          </cell>
          <cell r="D357" t="str">
            <v>24.15.11</v>
          </cell>
          <cell r="F357" t="str">
            <v>m</v>
          </cell>
        </row>
        <row r="358">
          <cell r="B358" t="str">
            <v>4.1.99</v>
          </cell>
          <cell r="D358" t="str">
            <v>24.15.12</v>
          </cell>
          <cell r="F358" t="str">
            <v>m</v>
          </cell>
        </row>
        <row r="359">
          <cell r="B359" t="str">
            <v>4.1.100</v>
          </cell>
          <cell r="D359" t="str">
            <v>24.15.13</v>
          </cell>
          <cell r="F359" t="str">
            <v>m</v>
          </cell>
        </row>
        <row r="360">
          <cell r="B360" t="str">
            <v>4.1.101</v>
          </cell>
          <cell r="D360" t="str">
            <v>24.15.14</v>
          </cell>
          <cell r="F360" t="str">
            <v>m</v>
          </cell>
        </row>
        <row r="361">
          <cell r="B361" t="str">
            <v>4.1.102</v>
          </cell>
          <cell r="D361" t="str">
            <v>24.15.15</v>
          </cell>
          <cell r="F361" t="str">
            <v>m</v>
          </cell>
        </row>
        <row r="362">
          <cell r="B362" t="str">
            <v>4.1.103</v>
          </cell>
          <cell r="D362" t="str">
            <v>24.15.16</v>
          </cell>
          <cell r="F362" t="str">
            <v>m</v>
          </cell>
        </row>
        <row r="363">
          <cell r="B363" t="str">
            <v>4.1.104</v>
          </cell>
          <cell r="D363" t="str">
            <v>24.15.17</v>
          </cell>
          <cell r="F363" t="str">
            <v>m</v>
          </cell>
        </row>
        <row r="364">
          <cell r="B364" t="str">
            <v>4.1.105</v>
          </cell>
          <cell r="D364" t="str">
            <v>24.16.01</v>
          </cell>
          <cell r="E364" t="str">
            <v>Tubo De concreto D=0,40m classe CA-1</v>
          </cell>
          <cell r="F364" t="str">
            <v>m</v>
          </cell>
        </row>
        <row r="365">
          <cell r="B365" t="str">
            <v>4.1.106</v>
          </cell>
          <cell r="D365" t="str">
            <v>24.16.02</v>
          </cell>
          <cell r="E365" t="str">
            <v xml:space="preserve">Tubo De concreto D=0,40m classe CA-2 </v>
          </cell>
          <cell r="F365" t="str">
            <v>m</v>
          </cell>
        </row>
        <row r="366">
          <cell r="B366" t="str">
            <v>4.1.107</v>
          </cell>
          <cell r="D366" t="str">
            <v>24.16.03</v>
          </cell>
        </row>
        <row r="367">
          <cell r="B367" t="str">
            <v>4.1.108</v>
          </cell>
          <cell r="D367" t="str">
            <v>24.16.04</v>
          </cell>
        </row>
        <row r="368">
          <cell r="B368" t="str">
            <v>4.1.109</v>
          </cell>
          <cell r="D368" t="str">
            <v>24.16.05</v>
          </cell>
        </row>
        <row r="369">
          <cell r="B369" t="str">
            <v>4.1.110</v>
          </cell>
          <cell r="D369" t="str">
            <v>24.16.06</v>
          </cell>
        </row>
        <row r="370">
          <cell r="B370" t="str">
            <v>4.1.111</v>
          </cell>
          <cell r="D370" t="str">
            <v>24.16.07</v>
          </cell>
          <cell r="E370" t="str">
            <v>Tubo De concreto D=0,60m classe CA-1</v>
          </cell>
          <cell r="F370" t="str">
            <v>m</v>
          </cell>
        </row>
        <row r="371">
          <cell r="B371" t="str">
            <v>4.1.112</v>
          </cell>
          <cell r="D371" t="str">
            <v>24.16.08</v>
          </cell>
          <cell r="E371" t="str">
            <v>Tubo De concreto D=0,60m classe CA-2</v>
          </cell>
          <cell r="F371" t="str">
            <v>m</v>
          </cell>
        </row>
        <row r="372">
          <cell r="B372" t="str">
            <v>4.1.113</v>
          </cell>
          <cell r="D372" t="str">
            <v>24.16.09</v>
          </cell>
          <cell r="E372" t="str">
            <v>Tubo De concreto D=0,60m classe CA-3</v>
          </cell>
          <cell r="F372" t="str">
            <v>m</v>
          </cell>
        </row>
        <row r="373">
          <cell r="B373" t="str">
            <v>4.1.114</v>
          </cell>
          <cell r="D373" t="str">
            <v>24.16.10.10</v>
          </cell>
          <cell r="E373" t="str">
            <v>Tubo De concreto D=0,60m classe CA-4</v>
          </cell>
          <cell r="F373" t="str">
            <v>m</v>
          </cell>
        </row>
        <row r="374">
          <cell r="B374" t="str">
            <v>4.1.115</v>
          </cell>
          <cell r="D374" t="str">
            <v>24.16.11</v>
          </cell>
          <cell r="E374" t="str">
            <v>Tubo De concreto D=0,80m classe CA-1</v>
          </cell>
          <cell r="F374" t="str">
            <v>m</v>
          </cell>
        </row>
        <row r="375">
          <cell r="B375" t="str">
            <v>4.1.116</v>
          </cell>
          <cell r="D375" t="str">
            <v>24.16.12</v>
          </cell>
          <cell r="E375" t="str">
            <v>Tubo De concreto D=0,80m classe CA-2</v>
          </cell>
          <cell r="F375" t="str">
            <v>m</v>
          </cell>
        </row>
        <row r="376">
          <cell r="B376" t="str">
            <v>4.1.117</v>
          </cell>
          <cell r="D376" t="str">
            <v>24.16.13</v>
          </cell>
          <cell r="E376" t="str">
            <v>Tubo De concreto D=0,80m classe CA-3</v>
          </cell>
          <cell r="F376" t="str">
            <v>m</v>
          </cell>
        </row>
        <row r="377">
          <cell r="B377" t="str">
            <v>4.1.118</v>
          </cell>
          <cell r="D377" t="str">
            <v>24.16.14</v>
          </cell>
          <cell r="E377" t="str">
            <v>Tubo De concreto D=0,80m classe CA-4</v>
          </cell>
          <cell r="F377" t="str">
            <v>m</v>
          </cell>
        </row>
        <row r="378">
          <cell r="B378" t="str">
            <v>4.1.119</v>
          </cell>
          <cell r="D378" t="str">
            <v>24.16.15</v>
          </cell>
          <cell r="E378" t="str">
            <v xml:space="preserve">Tubo De concreto D=1,00m classe CA-1 </v>
          </cell>
          <cell r="F378" t="str">
            <v>m</v>
          </cell>
        </row>
        <row r="379">
          <cell r="B379" t="str">
            <v>4.1.120</v>
          </cell>
          <cell r="D379" t="str">
            <v>24.16.16</v>
          </cell>
          <cell r="E379" t="str">
            <v xml:space="preserve">Tubo De concreto D=1,00m classe CA-2 </v>
          </cell>
          <cell r="F379" t="str">
            <v>m</v>
          </cell>
        </row>
        <row r="380">
          <cell r="B380" t="str">
            <v>4.1.121</v>
          </cell>
          <cell r="D380" t="str">
            <v>24.16.17</v>
          </cell>
          <cell r="E380" t="str">
            <v>Tubo De concreto D=1,00m classe CA-3</v>
          </cell>
          <cell r="F380" t="str">
            <v>m</v>
          </cell>
        </row>
        <row r="381">
          <cell r="B381" t="str">
            <v>4.1.122</v>
          </cell>
          <cell r="D381" t="str">
            <v>24.16.18</v>
          </cell>
          <cell r="E381" t="str">
            <v>Tubo De concreto D=1,00m classe CA-4</v>
          </cell>
          <cell r="F381" t="str">
            <v>m</v>
          </cell>
        </row>
        <row r="382">
          <cell r="B382" t="str">
            <v>4.1.123</v>
          </cell>
          <cell r="D382" t="str">
            <v>24.16.19</v>
          </cell>
          <cell r="E382" t="str">
            <v>Tubo De concreto D=1,20m classe CA-1</v>
          </cell>
          <cell r="F382" t="str">
            <v>m</v>
          </cell>
        </row>
        <row r="383">
          <cell r="B383" t="str">
            <v>4.1.124</v>
          </cell>
          <cell r="D383" t="str">
            <v>24.16.20</v>
          </cell>
          <cell r="E383" t="str">
            <v>Tubo De concreto D=1,20m classe CA-2</v>
          </cell>
          <cell r="F383" t="str">
            <v>m</v>
          </cell>
        </row>
        <row r="384">
          <cell r="B384" t="str">
            <v>4.1.125</v>
          </cell>
          <cell r="D384" t="str">
            <v>24.16.21</v>
          </cell>
          <cell r="E384" t="str">
            <v>Tubo De concreto D=1,20m classe CA-3</v>
          </cell>
          <cell r="F384" t="str">
            <v>m</v>
          </cell>
        </row>
        <row r="385">
          <cell r="B385" t="str">
            <v>4.1.126</v>
          </cell>
          <cell r="D385" t="str">
            <v>24.16.22</v>
          </cell>
          <cell r="E385" t="str">
            <v>Tubo De concreto D=1,20m classe CA-4</v>
          </cell>
          <cell r="F385" t="str">
            <v>m</v>
          </cell>
        </row>
        <row r="386">
          <cell r="B386" t="str">
            <v>4.1.127</v>
          </cell>
          <cell r="D386" t="str">
            <v>24.16.23</v>
          </cell>
          <cell r="E386" t="str">
            <v>Tubo De concreto D=1,50m classe CA-1</v>
          </cell>
          <cell r="F386" t="str">
            <v>m</v>
          </cell>
        </row>
        <row r="387">
          <cell r="B387" t="str">
            <v>4.1.128</v>
          </cell>
          <cell r="D387" t="str">
            <v>24.16.24</v>
          </cell>
          <cell r="E387" t="str">
            <v>Tubo De concreto D=1,50m classe CA-2</v>
          </cell>
          <cell r="F387" t="str">
            <v>m</v>
          </cell>
        </row>
        <row r="388">
          <cell r="B388" t="str">
            <v>4.1.129</v>
          </cell>
          <cell r="D388" t="str">
            <v>24.16.25</v>
          </cell>
          <cell r="E388" t="str">
            <v>Tubo De concreto D=1,50m classe CA-3</v>
          </cell>
          <cell r="F388" t="str">
            <v>m</v>
          </cell>
        </row>
        <row r="389">
          <cell r="B389" t="str">
            <v>4.1.130</v>
          </cell>
          <cell r="D389" t="str">
            <v>24.16.26</v>
          </cell>
          <cell r="E389" t="str">
            <v>Tubo De concreto D=1,50m classe CA-4</v>
          </cell>
          <cell r="F389" t="str">
            <v>m</v>
          </cell>
        </row>
        <row r="390">
          <cell r="B390" t="str">
            <v>4.1.131</v>
          </cell>
          <cell r="D390" t="str">
            <v>24.16.27</v>
          </cell>
          <cell r="E390" t="str">
            <v>Tubo de concreto simples D=0,40m</v>
          </cell>
          <cell r="F390" t="str">
            <v>m</v>
          </cell>
        </row>
        <row r="391">
          <cell r="B391" t="str">
            <v>4.1.132</v>
          </cell>
          <cell r="D391" t="str">
            <v>24.16.28</v>
          </cell>
          <cell r="E391" t="str">
            <v>Tubo de concreto simples D=0,60m</v>
          </cell>
          <cell r="F391" t="str">
            <v>m</v>
          </cell>
        </row>
        <row r="392">
          <cell r="B392" t="str">
            <v>4.1.133</v>
          </cell>
          <cell r="D392" t="str">
            <v>24.16.29</v>
          </cell>
          <cell r="F392" t="str">
            <v>m</v>
          </cell>
        </row>
        <row r="393">
          <cell r="B393" t="str">
            <v>4.1.134</v>
          </cell>
          <cell r="D393" t="str">
            <v>24.16.30</v>
          </cell>
          <cell r="F393" t="str">
            <v>m</v>
          </cell>
        </row>
        <row r="394">
          <cell r="B394" t="str">
            <v>4.1.135</v>
          </cell>
          <cell r="D394" t="str">
            <v>24.16.31</v>
          </cell>
          <cell r="F394" t="str">
            <v>m</v>
          </cell>
        </row>
        <row r="395">
          <cell r="B395" t="str">
            <v>4.1.136</v>
          </cell>
          <cell r="D395" t="str">
            <v>24.16.32</v>
          </cell>
          <cell r="F395" t="str">
            <v>m</v>
          </cell>
        </row>
        <row r="396">
          <cell r="B396" t="str">
            <v>4.1.137</v>
          </cell>
          <cell r="D396" t="str">
            <v>24.18.01</v>
          </cell>
          <cell r="E396" t="str">
            <v>Canaleta concreto 40 cm</v>
          </cell>
          <cell r="F396" t="str">
            <v>m</v>
          </cell>
        </row>
        <row r="397">
          <cell r="B397" t="str">
            <v>4.1.138</v>
          </cell>
          <cell r="D397" t="str">
            <v>24.18.02</v>
          </cell>
          <cell r="E397" t="str">
            <v>Canaleta concreto 60 cm</v>
          </cell>
          <cell r="F397" t="str">
            <v>m</v>
          </cell>
        </row>
        <row r="398">
          <cell r="B398" t="str">
            <v>4.1.139</v>
          </cell>
          <cell r="D398" t="str">
            <v>24.18.03</v>
          </cell>
          <cell r="E398" t="str">
            <v>Canaleta concreto 80 cm</v>
          </cell>
          <cell r="F398" t="str">
            <v>m</v>
          </cell>
        </row>
        <row r="399">
          <cell r="B399" t="str">
            <v>4.1.140</v>
          </cell>
          <cell r="D399" t="str">
            <v>24.19.01</v>
          </cell>
          <cell r="E399" t="str">
            <v>Lastro de concreto Fck 10 MPa</v>
          </cell>
          <cell r="F399" t="str">
            <v>m³</v>
          </cell>
        </row>
        <row r="400">
          <cell r="B400" t="str">
            <v>4.1.141</v>
          </cell>
          <cell r="D400" t="str">
            <v>24.19.02</v>
          </cell>
          <cell r="E400" t="str">
            <v>Sarjeta pré-fabricada de concreto Fck 15 MPa</v>
          </cell>
          <cell r="F400" t="str">
            <v>m²</v>
          </cell>
        </row>
        <row r="401">
          <cell r="B401" t="str">
            <v>4.1.142</v>
          </cell>
          <cell r="D401" t="str">
            <v>24.19.03</v>
          </cell>
          <cell r="E401" t="str">
            <v>Guia pre-fabricada concreto Fck 15 MPa</v>
          </cell>
          <cell r="F401" t="str">
            <v>m</v>
          </cell>
        </row>
        <row r="402">
          <cell r="B402" t="str">
            <v>4.1.143</v>
          </cell>
          <cell r="D402" t="str">
            <v>24.19.04</v>
          </cell>
          <cell r="E402" t="str">
            <v>Sarjeta concreto Fck 15 MPa</v>
          </cell>
          <cell r="F402" t="str">
            <v>m³</v>
          </cell>
        </row>
        <row r="403">
          <cell r="B403" t="str">
            <v>4.1.144</v>
          </cell>
          <cell r="D403" t="str">
            <v>24.19.05</v>
          </cell>
          <cell r="E403" t="str">
            <v>Guia concreto Fck 15 MPa</v>
          </cell>
          <cell r="F403" t="str">
            <v>m³</v>
          </cell>
        </row>
        <row r="404">
          <cell r="B404" t="str">
            <v>4.1.145</v>
          </cell>
          <cell r="D404" t="str">
            <v>24.19.06</v>
          </cell>
          <cell r="E404" t="str">
            <v>Telar e tampão de ferro fundido</v>
          </cell>
          <cell r="F404" t="str">
            <v>un</v>
          </cell>
        </row>
        <row r="405">
          <cell r="B405" t="str">
            <v>4.1.146</v>
          </cell>
          <cell r="D405" t="str">
            <v>24.19.07</v>
          </cell>
          <cell r="E405" t="str">
            <v>Grelha de concreto 0,10 X ,094 x 1,20m</v>
          </cell>
          <cell r="F405" t="str">
            <v>un</v>
          </cell>
        </row>
        <row r="406">
          <cell r="B406" t="str">
            <v>4.1.147</v>
          </cell>
          <cell r="D406" t="str">
            <v>24.19.07.01</v>
          </cell>
          <cell r="F406" t="str">
            <v>un</v>
          </cell>
        </row>
        <row r="407">
          <cell r="B407" t="str">
            <v>4.1.148</v>
          </cell>
          <cell r="D407" t="str">
            <v>24.19.08</v>
          </cell>
          <cell r="E407" t="str">
            <v xml:space="preserve">Grelha de fºfº p/ boca de lobo tipo GRS-135 </v>
          </cell>
          <cell r="F407" t="str">
            <v>un</v>
          </cell>
        </row>
        <row r="408">
          <cell r="B408" t="str">
            <v>4.1.149</v>
          </cell>
          <cell r="D408" t="str">
            <v>24.20.01</v>
          </cell>
          <cell r="E408" t="str">
            <v>Tubo aço corr.galv.met.não destrutivo</v>
          </cell>
          <cell r="F408" t="str">
            <v>kg</v>
          </cell>
        </row>
        <row r="409">
          <cell r="B409" t="str">
            <v>4.1.150</v>
          </cell>
          <cell r="D409" t="str">
            <v>24.20.02</v>
          </cell>
          <cell r="E409" t="str">
            <v>Tubo aço corr.epoxy met.não destrutivo</v>
          </cell>
          <cell r="F409" t="str">
            <v>kg</v>
          </cell>
        </row>
        <row r="410">
          <cell r="B410" t="str">
            <v>4.1.151</v>
          </cell>
          <cell r="D410" t="str">
            <v>24.20.03</v>
          </cell>
          <cell r="E410" t="str">
            <v>Tubo aço corr.galv.met. destrutivo</v>
          </cell>
          <cell r="F410" t="str">
            <v>kg</v>
          </cell>
        </row>
        <row r="411">
          <cell r="B411" t="str">
            <v>4.1.152</v>
          </cell>
          <cell r="D411" t="str">
            <v>24.20.04</v>
          </cell>
          <cell r="E411" t="str">
            <v>Tubo aço corr.epoxy met. destrutivo</v>
          </cell>
          <cell r="F411" t="str">
            <v>kg</v>
          </cell>
        </row>
        <row r="412">
          <cell r="B412" t="str">
            <v>4.1.153</v>
          </cell>
          <cell r="D412" t="str">
            <v>24.21.01</v>
          </cell>
          <cell r="E412" t="str">
            <v>Broca de concreto armado D=20,00cm</v>
          </cell>
          <cell r="F412" t="str">
            <v>m</v>
          </cell>
        </row>
        <row r="413">
          <cell r="B413" t="str">
            <v>4.1.154</v>
          </cell>
          <cell r="D413" t="str">
            <v>24.21.02</v>
          </cell>
          <cell r="E413" t="str">
            <v>Broca de concreto armado D=25,00cm</v>
          </cell>
          <cell r="F413" t="str">
            <v>m</v>
          </cell>
        </row>
        <row r="414">
          <cell r="B414" t="str">
            <v>4.1.155</v>
          </cell>
          <cell r="D414" t="str">
            <v>24.21.03</v>
          </cell>
          <cell r="E414" t="str">
            <v>Broca de concreto armado D=15,00cm</v>
          </cell>
          <cell r="F414" t="str">
            <v>m</v>
          </cell>
        </row>
        <row r="416">
          <cell r="B416" t="str">
            <v>Cód. Colinas</v>
          </cell>
          <cell r="D416" t="str">
            <v>Código</v>
          </cell>
          <cell r="E416" t="str">
            <v>Serviços</v>
          </cell>
          <cell r="F416" t="str">
            <v>Unid.</v>
          </cell>
        </row>
        <row r="419">
          <cell r="D419" t="str">
            <v>FASE-25 OBRAS DE CONTENÇÃO</v>
          </cell>
        </row>
        <row r="420">
          <cell r="B420" t="str">
            <v>5.1.1</v>
          </cell>
          <cell r="D420" t="str">
            <v>25.01.01</v>
          </cell>
          <cell r="E420" t="str">
            <v>Aterro de acesso</v>
          </cell>
          <cell r="F420" t="str">
            <v>m³</v>
          </cell>
        </row>
        <row r="421">
          <cell r="B421" t="str">
            <v>5.1.2</v>
          </cell>
          <cell r="D421" t="str">
            <v>25.01.03.05</v>
          </cell>
          <cell r="E421" t="str">
            <v>At. Solo cim. 6% pulv.</v>
          </cell>
          <cell r="F421" t="str">
            <v>m³</v>
          </cell>
        </row>
        <row r="422">
          <cell r="B422" t="str">
            <v>5.1.3</v>
          </cell>
          <cell r="D422" t="str">
            <v>25.02.01</v>
          </cell>
          <cell r="E422" t="str">
            <v>Escavação manual para obras sem explosivos</v>
          </cell>
          <cell r="F422" t="str">
            <v>m³</v>
          </cell>
        </row>
        <row r="423">
          <cell r="B423" t="str">
            <v>5.1.4</v>
          </cell>
          <cell r="D423" t="str">
            <v>25.02.02</v>
          </cell>
          <cell r="E423" t="str">
            <v>Escavação mecânica para obras sem explosivos</v>
          </cell>
          <cell r="F423" t="str">
            <v>m³</v>
          </cell>
        </row>
        <row r="424">
          <cell r="B424" t="str">
            <v>5.1.5</v>
          </cell>
          <cell r="D424" t="str">
            <v>25.02.03</v>
          </cell>
          <cell r="E424" t="str">
            <v>Escavação mecânica para obras com explosivo</v>
          </cell>
          <cell r="F424" t="str">
            <v>m³</v>
          </cell>
        </row>
        <row r="425">
          <cell r="B425" t="str">
            <v>5.1.6</v>
          </cell>
          <cell r="D425" t="str">
            <v>25.02.04</v>
          </cell>
          <cell r="E425" t="str">
            <v>Escavação corta-rio sem explosivo</v>
          </cell>
          <cell r="F425" t="str">
            <v>m³</v>
          </cell>
        </row>
        <row r="426">
          <cell r="B426" t="str">
            <v>5.1.7</v>
          </cell>
          <cell r="D426" t="str">
            <v>25.02.05</v>
          </cell>
          <cell r="E426" t="str">
            <v>Escavação corta-rio com explosivo</v>
          </cell>
          <cell r="F426" t="str">
            <v>m³</v>
          </cell>
        </row>
        <row r="427">
          <cell r="B427" t="str">
            <v>5.1.8</v>
          </cell>
          <cell r="D427" t="str">
            <v>25.02.06</v>
          </cell>
          <cell r="E427" t="str">
            <v>Escavação fund., bueiro ou dreno sem expl. até 2 m</v>
          </cell>
          <cell r="F427" t="str">
            <v>m³</v>
          </cell>
        </row>
        <row r="428">
          <cell r="B428" t="str">
            <v>5.1.9</v>
          </cell>
          <cell r="D428" t="str">
            <v>25.02.07</v>
          </cell>
          <cell r="E428" t="str">
            <v>Acresc. p/Escav. 1,5 m profundidade, além 2m</v>
          </cell>
          <cell r="F428" t="str">
            <v>m³</v>
          </cell>
        </row>
        <row r="429">
          <cell r="B429" t="str">
            <v>5.1.10</v>
          </cell>
          <cell r="D429" t="str">
            <v>25.02.08</v>
          </cell>
          <cell r="E429" t="str">
            <v>Escavação fund., bueiro ou dreno c/expl. até 2 m</v>
          </cell>
          <cell r="F429" t="str">
            <v>m³</v>
          </cell>
        </row>
        <row r="430">
          <cell r="B430" t="str">
            <v>5.1.11</v>
          </cell>
          <cell r="D430" t="str">
            <v>25.02.09</v>
          </cell>
          <cell r="E430" t="str">
            <v>Acresc.escav. ensec.explos.c/ 1,5m prof. além 2m</v>
          </cell>
          <cell r="F430" t="str">
            <v>m³</v>
          </cell>
        </row>
        <row r="431">
          <cell r="B431" t="str">
            <v>5.1.12</v>
          </cell>
          <cell r="D431" t="str">
            <v>25.02.10</v>
          </cell>
          <cell r="E431" t="str">
            <v>Escavação fund. dentro ensec. sem expl. até 3m</v>
          </cell>
          <cell r="F431" t="str">
            <v>m³</v>
          </cell>
        </row>
        <row r="432">
          <cell r="B432" t="str">
            <v>5.1.13</v>
          </cell>
          <cell r="D432" t="str">
            <v>25.02.11</v>
          </cell>
          <cell r="E432" t="str">
            <v>Acresc. p/escav. ensec. p/cada 1m prof. além 3m</v>
          </cell>
          <cell r="F432" t="str">
            <v>m³</v>
          </cell>
        </row>
        <row r="433">
          <cell r="B433" t="str">
            <v>5.1.14</v>
          </cell>
          <cell r="D433" t="str">
            <v>25.02.12</v>
          </cell>
          <cell r="E433" t="str">
            <v>Escavação fund. dentro ensec. com expl. até 3 m</v>
          </cell>
          <cell r="F433" t="str">
            <v>m³</v>
          </cell>
        </row>
        <row r="434">
          <cell r="B434" t="str">
            <v>5.1.15</v>
          </cell>
          <cell r="D434" t="str">
            <v>25.02.13</v>
          </cell>
          <cell r="E434" t="str">
            <v>Acresc. p/escav. ensec.c/explos.c/ 1,5m além 3m</v>
          </cell>
          <cell r="F434" t="str">
            <v>m³</v>
          </cell>
        </row>
        <row r="435">
          <cell r="B435" t="str">
            <v>5.1.16</v>
          </cell>
          <cell r="D435" t="str">
            <v>25.03.01</v>
          </cell>
          <cell r="E435" t="str">
            <v xml:space="preserve">Parede ensecadeira com prancha - esp. 2" </v>
          </cell>
          <cell r="F435" t="str">
            <v>m²</v>
          </cell>
        </row>
        <row r="436">
          <cell r="B436" t="str">
            <v>5.1.17</v>
          </cell>
          <cell r="D436" t="str">
            <v>25.03.02</v>
          </cell>
          <cell r="E436" t="str">
            <v xml:space="preserve">Parede ensecadeira com prancha - esp. 3" </v>
          </cell>
          <cell r="F436" t="str">
            <v>m²</v>
          </cell>
        </row>
        <row r="437">
          <cell r="B437" t="str">
            <v>5.1.18</v>
          </cell>
          <cell r="D437" t="str">
            <v>25.03.04</v>
          </cell>
          <cell r="E437" t="str">
            <v>Argila ench. ensecadeira, incl. apiloamento</v>
          </cell>
          <cell r="F437" t="str">
            <v>m³</v>
          </cell>
        </row>
        <row r="438">
          <cell r="B438" t="str">
            <v>5.1.19</v>
          </cell>
          <cell r="D438" t="str">
            <v>25.03.05</v>
          </cell>
          <cell r="E438" t="str">
            <v>Esgotamento continuo água</v>
          </cell>
          <cell r="F438" t="str">
            <v>m³</v>
          </cell>
        </row>
        <row r="439">
          <cell r="B439" t="str">
            <v>5.1.20</v>
          </cell>
          <cell r="D439" t="str">
            <v>25.03.06</v>
          </cell>
          <cell r="E439" t="str">
            <v>Escoramento de valas/cavas p/ fund. contínuo</v>
          </cell>
          <cell r="F439" t="str">
            <v>m²</v>
          </cell>
        </row>
        <row r="440">
          <cell r="B440" t="str">
            <v>5.1.21</v>
          </cell>
          <cell r="D440" t="str">
            <v>25.03.08</v>
          </cell>
          <cell r="E440" t="str">
            <v>Escoramento para formas</v>
          </cell>
          <cell r="F440" t="str">
            <v>m²</v>
          </cell>
        </row>
        <row r="441">
          <cell r="B441" t="str">
            <v>5.1.22</v>
          </cell>
          <cell r="D441" t="str">
            <v>25.04.01</v>
          </cell>
          <cell r="E441" t="str">
            <v>Estaca concreto pre-moldado20cm 20/25 T</v>
          </cell>
          <cell r="F441" t="str">
            <v>m</v>
          </cell>
        </row>
        <row r="442">
          <cell r="B442" t="str">
            <v>5.1.23</v>
          </cell>
          <cell r="D442" t="str">
            <v>25.04.02</v>
          </cell>
          <cell r="E442" t="str">
            <v xml:space="preserve">Estaca concreto pre-moldado25cm - 30/35 T </v>
          </cell>
          <cell r="F442" t="str">
            <v>m</v>
          </cell>
        </row>
        <row r="443">
          <cell r="B443" t="str">
            <v>5.1.24</v>
          </cell>
          <cell r="D443" t="str">
            <v>25.04.03</v>
          </cell>
          <cell r="E443" t="str">
            <v>Estaca concreto pre-moldado30cm - 40/45 T</v>
          </cell>
          <cell r="F443" t="str">
            <v>m</v>
          </cell>
        </row>
        <row r="444">
          <cell r="B444" t="str">
            <v>5.1.25</v>
          </cell>
          <cell r="D444" t="str">
            <v>25.04.04</v>
          </cell>
          <cell r="E444" t="str">
            <v>Estaca concreto pre-moldado35cm 50/60 T</v>
          </cell>
          <cell r="F444" t="str">
            <v>m</v>
          </cell>
        </row>
        <row r="445">
          <cell r="B445" t="str">
            <v>5.1.26</v>
          </cell>
          <cell r="D445" t="str">
            <v>25.04.05</v>
          </cell>
          <cell r="E445" t="str">
            <v>Estaca concreto pre-moldado40cm - 70/80 T</v>
          </cell>
          <cell r="F445" t="str">
            <v>m</v>
          </cell>
        </row>
        <row r="446">
          <cell r="B446" t="str">
            <v>5.1.27</v>
          </cell>
          <cell r="D446" t="str">
            <v>25.04.06</v>
          </cell>
          <cell r="E446" t="str">
            <v>Estaca metálica, fornec.e cravação</v>
          </cell>
          <cell r="F446" t="str">
            <v>kg</v>
          </cell>
        </row>
        <row r="447">
          <cell r="B447" t="str">
            <v>5.1.28</v>
          </cell>
          <cell r="D447" t="str">
            <v>25.04.07</v>
          </cell>
          <cell r="E447" t="str">
            <v>Estaca de madeira D=20cm - 8ton</v>
          </cell>
          <cell r="F447" t="str">
            <v>m</v>
          </cell>
        </row>
        <row r="448">
          <cell r="B448" t="str">
            <v>5.1.29</v>
          </cell>
          <cell r="D448" t="str">
            <v>25.04.08</v>
          </cell>
          <cell r="E448" t="str">
            <v>Estaca de madeira D=25cm - 15ton</v>
          </cell>
          <cell r="F448" t="str">
            <v>m</v>
          </cell>
        </row>
        <row r="449">
          <cell r="B449" t="str">
            <v>5.1.30</v>
          </cell>
          <cell r="D449" t="str">
            <v>25.04.09</v>
          </cell>
          <cell r="E449" t="str">
            <v>Estaca raiz em solo D= 15cm</v>
          </cell>
          <cell r="F449" t="str">
            <v>m</v>
          </cell>
        </row>
        <row r="450">
          <cell r="B450" t="str">
            <v>5.1.31</v>
          </cell>
          <cell r="D450" t="str">
            <v>25.04.10</v>
          </cell>
          <cell r="E450" t="str">
            <v>Estaca raiz em solo D= 16cm</v>
          </cell>
          <cell r="F450" t="str">
            <v>m</v>
          </cell>
        </row>
        <row r="451">
          <cell r="B451" t="str">
            <v>5.1.32</v>
          </cell>
          <cell r="D451" t="str">
            <v>25.04.11</v>
          </cell>
          <cell r="E451" t="str">
            <v>Estaca raiz em solo D= 20cm</v>
          </cell>
          <cell r="F451" t="str">
            <v>m</v>
          </cell>
        </row>
        <row r="452">
          <cell r="B452" t="str">
            <v>5.1.33</v>
          </cell>
          <cell r="D452" t="str">
            <v>25.04.12</v>
          </cell>
          <cell r="E452" t="str">
            <v>Estaca raiz em solo D= 25cm</v>
          </cell>
          <cell r="F452" t="str">
            <v>m</v>
          </cell>
        </row>
        <row r="453">
          <cell r="B453" t="str">
            <v>5.1.34</v>
          </cell>
          <cell r="D453" t="str">
            <v>25.04.13</v>
          </cell>
          <cell r="E453" t="str">
            <v>Estaca raiz em solo D= 31cm</v>
          </cell>
          <cell r="F453" t="str">
            <v>m</v>
          </cell>
        </row>
        <row r="454">
          <cell r="B454" t="str">
            <v>5.1.35</v>
          </cell>
          <cell r="D454" t="str">
            <v>25.04.14</v>
          </cell>
          <cell r="E454" t="str">
            <v>Estaca raiz em solo D= 40cm</v>
          </cell>
          <cell r="F454" t="str">
            <v>m</v>
          </cell>
        </row>
        <row r="455">
          <cell r="B455" t="str">
            <v>5.1.36</v>
          </cell>
          <cell r="D455" t="str">
            <v>25.04.15</v>
          </cell>
          <cell r="E455" t="str">
            <v>Estaca raiz em rocha alterada D= 15cm</v>
          </cell>
          <cell r="F455" t="str">
            <v>m</v>
          </cell>
        </row>
        <row r="456">
          <cell r="B456" t="str">
            <v>5.1.37</v>
          </cell>
          <cell r="D456" t="str">
            <v>25.04.16</v>
          </cell>
          <cell r="E456" t="str">
            <v>Estaca raiz em rocha alterada D= 16cm</v>
          </cell>
          <cell r="F456" t="str">
            <v>m</v>
          </cell>
        </row>
        <row r="457">
          <cell r="B457" t="str">
            <v>5.1.38</v>
          </cell>
          <cell r="D457" t="str">
            <v>25.04.17</v>
          </cell>
          <cell r="E457" t="str">
            <v>Estaca raiz em rocha alterada D= 20cm</v>
          </cell>
          <cell r="F457" t="str">
            <v>m</v>
          </cell>
        </row>
        <row r="458">
          <cell r="B458" t="str">
            <v>5.1.39</v>
          </cell>
          <cell r="D458" t="str">
            <v>25.04.18</v>
          </cell>
          <cell r="E458" t="str">
            <v>Estaca raiz em rocha alterada D= 25cm</v>
          </cell>
          <cell r="F458" t="str">
            <v>m</v>
          </cell>
        </row>
        <row r="459">
          <cell r="B459" t="str">
            <v>5.1.40</v>
          </cell>
          <cell r="D459" t="str">
            <v>25.04.19</v>
          </cell>
          <cell r="E459" t="str">
            <v>Estaca raiz em rocha alterada D= 31cm</v>
          </cell>
          <cell r="F459" t="str">
            <v>m</v>
          </cell>
        </row>
        <row r="460">
          <cell r="B460" t="str">
            <v>5.1.41</v>
          </cell>
          <cell r="D460" t="str">
            <v>25.04.20</v>
          </cell>
          <cell r="E460" t="str">
            <v>Estaca raiz em rocha alterada D= 40cm</v>
          </cell>
          <cell r="F460" t="str">
            <v>m</v>
          </cell>
        </row>
        <row r="461">
          <cell r="B461" t="str">
            <v>5.1.42</v>
          </cell>
          <cell r="D461" t="str">
            <v>25.04.21</v>
          </cell>
          <cell r="E461" t="str">
            <v>Estaca raiz - Taxa de instalação equipamento</v>
          </cell>
          <cell r="F461" t="str">
            <v>un</v>
          </cell>
        </row>
        <row r="462">
          <cell r="B462" t="str">
            <v>5.1.43</v>
          </cell>
          <cell r="D462" t="str">
            <v>25.05.01</v>
          </cell>
          <cell r="E462" t="str">
            <v>Andaime de madeira</v>
          </cell>
          <cell r="F462" t="str">
            <v>m³</v>
          </cell>
        </row>
        <row r="463">
          <cell r="B463" t="str">
            <v>5.1.44</v>
          </cell>
          <cell r="D463" t="str">
            <v>25.05.02</v>
          </cell>
          <cell r="E463" t="str">
            <v>Andaime tubular</v>
          </cell>
          <cell r="F463" t="str">
            <v>m³</v>
          </cell>
        </row>
        <row r="464">
          <cell r="B464" t="str">
            <v>5.1.45</v>
          </cell>
          <cell r="D464" t="str">
            <v>25.06.01</v>
          </cell>
          <cell r="E464" t="str">
            <v>Forma plana para conc. armado comum</v>
          </cell>
          <cell r="F464" t="str">
            <v>m²</v>
          </cell>
        </row>
        <row r="465">
          <cell r="B465" t="str">
            <v>5.1.46</v>
          </cell>
          <cell r="D465" t="str">
            <v>25.06.02</v>
          </cell>
          <cell r="E465" t="str">
            <v>Formas para concreto protendido ou aparente</v>
          </cell>
          <cell r="F465" t="str">
            <v>m²</v>
          </cell>
        </row>
        <row r="466">
          <cell r="B466" t="str">
            <v>5.1.47</v>
          </cell>
          <cell r="D466" t="str">
            <v>25.07.01</v>
          </cell>
          <cell r="E466" t="str">
            <v>Aço CA-25</v>
          </cell>
          <cell r="F466" t="str">
            <v>kg</v>
          </cell>
        </row>
        <row r="467">
          <cell r="B467" t="str">
            <v>5.1.48</v>
          </cell>
          <cell r="D467" t="str">
            <v>25.07.02</v>
          </cell>
          <cell r="E467" t="str">
            <v>Aço CA-50</v>
          </cell>
          <cell r="F467" t="str">
            <v>kg</v>
          </cell>
        </row>
        <row r="468">
          <cell r="B468" t="str">
            <v>5.1.49</v>
          </cell>
          <cell r="D468" t="str">
            <v>25.07.03</v>
          </cell>
          <cell r="E468" t="str">
            <v>Aço CA-60</v>
          </cell>
          <cell r="F468" t="str">
            <v>kg</v>
          </cell>
        </row>
        <row r="469">
          <cell r="B469" t="str">
            <v>5.1.50</v>
          </cell>
          <cell r="D469" t="str">
            <v>25.07.04</v>
          </cell>
          <cell r="E469" t="str">
            <v>Aço para concreto protendido</v>
          </cell>
          <cell r="F469" t="str">
            <v>kg</v>
          </cell>
        </row>
        <row r="470">
          <cell r="B470" t="str">
            <v>5.1.51</v>
          </cell>
          <cell r="D470" t="str">
            <v>25.07.05</v>
          </cell>
          <cell r="E470" t="str">
            <v>Tela metálica</v>
          </cell>
          <cell r="F470" t="str">
            <v>kg</v>
          </cell>
        </row>
        <row r="471">
          <cell r="B471" t="str">
            <v>5.1.52</v>
          </cell>
          <cell r="D471" t="str">
            <v>25.07.06</v>
          </cell>
          <cell r="E471" t="str">
            <v xml:space="preserve">Aço para concreto protendido tipo Dywidag </v>
          </cell>
          <cell r="F471" t="str">
            <v>kg</v>
          </cell>
        </row>
        <row r="472">
          <cell r="B472" t="str">
            <v>5.1.53</v>
          </cell>
          <cell r="D472" t="str">
            <v>25.08.02</v>
          </cell>
          <cell r="E472" t="str">
            <v>Apar. anc. p/ cabos de protensão ativo de 12 f -8 mm</v>
          </cell>
          <cell r="F472" t="str">
            <v>un</v>
          </cell>
        </row>
        <row r="473">
          <cell r="B473" t="str">
            <v>5.1.54</v>
          </cell>
          <cell r="D473" t="str">
            <v>25.08.03</v>
          </cell>
          <cell r="E473" t="str">
            <v>Apar. anc. p/ cabos de protensão ativo de 4 f -1/2"</v>
          </cell>
          <cell r="F473" t="str">
            <v>un</v>
          </cell>
        </row>
        <row r="474">
          <cell r="B474" t="str">
            <v>5.1.55</v>
          </cell>
          <cell r="D474" t="str">
            <v>25.08.04</v>
          </cell>
          <cell r="E474" t="str">
            <v>Apar. anc. p/ cabos de protensão ativo de 6 f -1/2"</v>
          </cell>
          <cell r="F474" t="str">
            <v>un</v>
          </cell>
        </row>
        <row r="475">
          <cell r="B475" t="str">
            <v>5.1.56</v>
          </cell>
          <cell r="D475" t="str">
            <v>25.08.05</v>
          </cell>
          <cell r="E475" t="str">
            <v>Apar. anc. p/ cabos de protensão ativo de 12 f -1/2"</v>
          </cell>
          <cell r="F475" t="str">
            <v>un</v>
          </cell>
        </row>
        <row r="476">
          <cell r="B476" t="str">
            <v>5.1.57</v>
          </cell>
          <cell r="D476" t="str">
            <v>25.08.06</v>
          </cell>
          <cell r="E476" t="str">
            <v>Apar. anc. p/ cabos de protensão ativo de 19 f -1/2"</v>
          </cell>
          <cell r="F476" t="str">
            <v>un</v>
          </cell>
        </row>
        <row r="477">
          <cell r="B477" t="str">
            <v>5.1.58</v>
          </cell>
          <cell r="D477" t="str">
            <v>25.08.07</v>
          </cell>
          <cell r="E477" t="str">
            <v>Apar. anc. p/ cabos de protensão ativo de 22 f -1/2"</v>
          </cell>
          <cell r="F477" t="str">
            <v>un</v>
          </cell>
        </row>
        <row r="478">
          <cell r="B478" t="str">
            <v>5.1.59</v>
          </cell>
          <cell r="D478" t="str">
            <v>25.08.09</v>
          </cell>
          <cell r="E478" t="str">
            <v>Apar. anc. p/ cabos de protensão pas. de 4 f -1/2"</v>
          </cell>
          <cell r="F478" t="str">
            <v>un</v>
          </cell>
        </row>
        <row r="479">
          <cell r="B479" t="str">
            <v>5.1.60</v>
          </cell>
          <cell r="D479" t="str">
            <v>25.08.10</v>
          </cell>
          <cell r="E479" t="str">
            <v>Apar. anc. p/ cabos de protensão pas. de 6 f -1/2"</v>
          </cell>
          <cell r="F479" t="str">
            <v>un</v>
          </cell>
        </row>
        <row r="480">
          <cell r="B480" t="str">
            <v>5.1.61</v>
          </cell>
          <cell r="D480" t="str">
            <v>25.08.12</v>
          </cell>
          <cell r="E480" t="str">
            <v>Apar. anc. p/ cabos de protensão pas. de 19 f -1/2"</v>
          </cell>
          <cell r="F480" t="str">
            <v>un</v>
          </cell>
        </row>
        <row r="481">
          <cell r="B481" t="str">
            <v>5.1.62</v>
          </cell>
          <cell r="D481" t="str">
            <v>25.08.15.01</v>
          </cell>
          <cell r="E481" t="str">
            <v>Tiran. 40 TF 5F D= 1/2"</v>
          </cell>
          <cell r="F481" t="str">
            <v>m</v>
          </cell>
        </row>
        <row r="482">
          <cell r="B482" t="str">
            <v>5.1.63</v>
          </cell>
          <cell r="D482" t="str">
            <v>25.08.15.02</v>
          </cell>
          <cell r="E482" t="str">
            <v>Tiran. 60 TF 8F D= 1/2"</v>
          </cell>
          <cell r="F482" t="str">
            <v>m</v>
          </cell>
        </row>
        <row r="483">
          <cell r="B483" t="str">
            <v>5.1.64</v>
          </cell>
          <cell r="D483" t="str">
            <v>25.08.15.03</v>
          </cell>
          <cell r="E483" t="str">
            <v>Tiran. 80 TF 10F D=1/2"</v>
          </cell>
          <cell r="F483" t="str">
            <v>m</v>
          </cell>
        </row>
        <row r="484">
          <cell r="B484" t="str">
            <v>5.1.65</v>
          </cell>
          <cell r="D484" t="str">
            <v>25.08.15.04</v>
          </cell>
          <cell r="E484" t="str">
            <v>Tiran. 100TF 12F D=1/2"</v>
          </cell>
          <cell r="F484" t="str">
            <v>m</v>
          </cell>
        </row>
        <row r="485">
          <cell r="B485" t="str">
            <v>5.1.66</v>
          </cell>
          <cell r="D485" t="str">
            <v>25.08.16.02</v>
          </cell>
          <cell r="E485" t="str">
            <v>Termo fixo para tirante 40tf 8 D= 1/2"</v>
          </cell>
          <cell r="F485" t="str">
            <v>un</v>
          </cell>
        </row>
        <row r="486">
          <cell r="B486" t="str">
            <v>5.1.67</v>
          </cell>
          <cell r="D486" t="str">
            <v>25.08.16.02</v>
          </cell>
          <cell r="E486" t="str">
            <v>Termo fixo para tirante 60tf 8 D= 1/2"</v>
          </cell>
          <cell r="F486" t="str">
            <v>un</v>
          </cell>
        </row>
        <row r="487">
          <cell r="B487" t="str">
            <v>5.1.68</v>
          </cell>
          <cell r="D487" t="str">
            <v>25.08.16.03</v>
          </cell>
          <cell r="E487" t="str">
            <v>Termo fixo para tirante 80tf 10 D= 1/2"</v>
          </cell>
          <cell r="F487" t="str">
            <v>un</v>
          </cell>
        </row>
        <row r="488">
          <cell r="B488" t="str">
            <v>5.1.69</v>
          </cell>
          <cell r="D488" t="str">
            <v>25.09.01</v>
          </cell>
          <cell r="E488" t="str">
            <v>Concreto Fck 10 MPa</v>
          </cell>
          <cell r="F488" t="str">
            <v>m³</v>
          </cell>
        </row>
        <row r="489">
          <cell r="B489" t="str">
            <v>5.1.70</v>
          </cell>
          <cell r="D489" t="str">
            <v>25.09.02</v>
          </cell>
          <cell r="E489" t="str">
            <v>Concreto Fck 15 MPa</v>
          </cell>
          <cell r="F489" t="str">
            <v>m³</v>
          </cell>
        </row>
        <row r="490">
          <cell r="B490" t="str">
            <v>5.1.71</v>
          </cell>
          <cell r="D490" t="str">
            <v>25.09.03</v>
          </cell>
          <cell r="E490" t="str">
            <v>Concreto Fck 18 MPa</v>
          </cell>
          <cell r="F490" t="str">
            <v>m³</v>
          </cell>
        </row>
        <row r="491">
          <cell r="B491" t="str">
            <v>5.1.72</v>
          </cell>
          <cell r="D491" t="str">
            <v>25.09.04</v>
          </cell>
          <cell r="E491" t="str">
            <v>Concreto Fck 20 Mpa</v>
          </cell>
          <cell r="F491" t="str">
            <v>m³</v>
          </cell>
        </row>
        <row r="492">
          <cell r="B492" t="str">
            <v>5.1.73</v>
          </cell>
          <cell r="D492" t="str">
            <v>25.09.05</v>
          </cell>
          <cell r="E492" t="str">
            <v>Concreto Fck 25 MPa</v>
          </cell>
          <cell r="F492" t="str">
            <v>m³</v>
          </cell>
        </row>
        <row r="493">
          <cell r="B493" t="str">
            <v>5.1.74</v>
          </cell>
          <cell r="D493" t="str">
            <v>25.09.06</v>
          </cell>
          <cell r="E493" t="str">
            <v>Concreto Fck 30 MPa</v>
          </cell>
          <cell r="F493" t="str">
            <v>m³</v>
          </cell>
        </row>
        <row r="494">
          <cell r="B494" t="str">
            <v>5.1.75</v>
          </cell>
          <cell r="D494" t="str">
            <v>25.09.07</v>
          </cell>
          <cell r="E494" t="str">
            <v>Concreto Fck 35 Mpa</v>
          </cell>
          <cell r="F494" t="str">
            <v>m³</v>
          </cell>
        </row>
        <row r="495">
          <cell r="B495" t="str">
            <v>5.1.76</v>
          </cell>
          <cell r="D495" t="str">
            <v>25.09.08</v>
          </cell>
          <cell r="E495" t="str">
            <v>Concreto Ciclópico</v>
          </cell>
          <cell r="F495" t="str">
            <v>m³</v>
          </cell>
        </row>
        <row r="496">
          <cell r="B496" t="str">
            <v>5.1.77</v>
          </cell>
          <cell r="D496" t="str">
            <v>25.09.10</v>
          </cell>
          <cell r="E496" t="str">
            <v>Concreto Projetado</v>
          </cell>
          <cell r="F496" t="str">
            <v>m³</v>
          </cell>
        </row>
        <row r="497">
          <cell r="B497" t="str">
            <v>5.1.78</v>
          </cell>
          <cell r="D497" t="str">
            <v>25.09.11</v>
          </cell>
          <cell r="E497" t="str">
            <v>Bombeamento concreto qualquer resistência</v>
          </cell>
          <cell r="F497" t="str">
            <v>m³</v>
          </cell>
        </row>
        <row r="498">
          <cell r="B498" t="str">
            <v>5.1.79</v>
          </cell>
          <cell r="D498" t="str">
            <v>25.09.12</v>
          </cell>
          <cell r="E498" t="str">
            <v>Injeção de calda de cimento</v>
          </cell>
          <cell r="F498" t="str">
            <v>kg</v>
          </cell>
        </row>
        <row r="499">
          <cell r="B499" t="str">
            <v>5.1.80</v>
          </cell>
          <cell r="D499" t="str">
            <v>25.09.13</v>
          </cell>
          <cell r="E499" t="str">
            <v>Concreto Fck 12 Mpa</v>
          </cell>
          <cell r="F499" t="str">
            <v>m³</v>
          </cell>
        </row>
        <row r="500">
          <cell r="B500" t="str">
            <v>5.1.81</v>
          </cell>
          <cell r="D500" t="str">
            <v>25.09.14</v>
          </cell>
          <cell r="E500" t="str">
            <v>Concreto Fck 16 MPa</v>
          </cell>
          <cell r="F500" t="str">
            <v>m³</v>
          </cell>
        </row>
        <row r="501">
          <cell r="B501" t="str">
            <v>5.1.82</v>
          </cell>
          <cell r="D501" t="str">
            <v>25.09.15</v>
          </cell>
          <cell r="E501" t="str">
            <v>Concreto Fck 40 Mpa</v>
          </cell>
          <cell r="F501" t="str">
            <v>m³</v>
          </cell>
        </row>
        <row r="502">
          <cell r="B502" t="str">
            <v>5.1.83</v>
          </cell>
          <cell r="D502" t="str">
            <v>25.10.01</v>
          </cell>
          <cell r="E502" t="str">
            <v>Perf. p/ dreno e tir.solo D=57,10mm (AX)</v>
          </cell>
          <cell r="F502" t="str">
            <v>m</v>
          </cell>
        </row>
        <row r="503">
          <cell r="B503" t="str">
            <v>5.1.84</v>
          </cell>
          <cell r="D503" t="str">
            <v>25.10.02</v>
          </cell>
          <cell r="E503" t="str">
            <v>Perf. p/ dreno e tir.solo D=73,00mm (BX)</v>
          </cell>
          <cell r="F503" t="str">
            <v>m</v>
          </cell>
        </row>
        <row r="504">
          <cell r="B504" t="str">
            <v>5.1.85</v>
          </cell>
          <cell r="D504" t="str">
            <v>25.10.03</v>
          </cell>
          <cell r="E504" t="str">
            <v>Perf. p/ dreno e tir.solo D=88,9mm (NX)</v>
          </cell>
          <cell r="F504" t="str">
            <v>m</v>
          </cell>
        </row>
        <row r="505">
          <cell r="B505" t="str">
            <v>5.1.86</v>
          </cell>
          <cell r="D505" t="str">
            <v>25.10.04</v>
          </cell>
          <cell r="E505" t="str">
            <v>Perf. p/ dreno e tir.solo D=114,30mm (HX)</v>
          </cell>
          <cell r="F505" t="str">
            <v>m</v>
          </cell>
        </row>
        <row r="506">
          <cell r="B506" t="str">
            <v>5.1.87</v>
          </cell>
          <cell r="D506" t="str">
            <v>25.10.05</v>
          </cell>
          <cell r="E506" t="str">
            <v>Perf. p/ dreno e tir.rochaalt. D=57,10mm (AX)</v>
          </cell>
          <cell r="F506" t="str">
            <v>m</v>
          </cell>
        </row>
        <row r="507">
          <cell r="B507" t="str">
            <v>5.1.88</v>
          </cell>
          <cell r="D507" t="str">
            <v>25.10.06</v>
          </cell>
          <cell r="E507" t="str">
            <v>Perf. p/ dreno e tir.rochaalt. D=73,00mm (BX)</v>
          </cell>
          <cell r="F507" t="str">
            <v>m</v>
          </cell>
        </row>
        <row r="508">
          <cell r="B508" t="str">
            <v>5.1.89</v>
          </cell>
          <cell r="D508" t="str">
            <v>25.10.07</v>
          </cell>
          <cell r="E508" t="str">
            <v>Perf. p/ dreno e tir.rochaalt. D=88,90mm (NX)</v>
          </cell>
          <cell r="F508" t="str">
            <v>m</v>
          </cell>
        </row>
        <row r="509">
          <cell r="B509" t="str">
            <v>5.1.90</v>
          </cell>
          <cell r="D509" t="str">
            <v>25.10.08</v>
          </cell>
          <cell r="E509" t="str">
            <v>Perf. p/ dreno e tir.rochaalt. D=114,30mm (HX)</v>
          </cell>
          <cell r="F509" t="str">
            <v>m</v>
          </cell>
        </row>
        <row r="510">
          <cell r="B510" t="str">
            <v>5.1.91</v>
          </cell>
          <cell r="D510" t="str">
            <v>25.10.09</v>
          </cell>
          <cell r="E510" t="str">
            <v>Perf. p/ dreno e tir.rocha sã D=57,10mm (AX)</v>
          </cell>
          <cell r="F510" t="str">
            <v>m</v>
          </cell>
        </row>
        <row r="511">
          <cell r="B511" t="str">
            <v>5.1.92</v>
          </cell>
          <cell r="D511" t="str">
            <v>25.10.10</v>
          </cell>
          <cell r="E511" t="str">
            <v>Perf. p/ dreno e tir.rocha sã D=73,00mm (BX)</v>
          </cell>
          <cell r="F511" t="str">
            <v>m</v>
          </cell>
        </row>
        <row r="512">
          <cell r="B512" t="str">
            <v>5.1.93</v>
          </cell>
          <cell r="D512" t="str">
            <v>25.10.11</v>
          </cell>
          <cell r="E512" t="str">
            <v>Perf. p/ dreno e tir.rocha sã D=88,90mm (NX)</v>
          </cell>
          <cell r="F512" t="str">
            <v>m</v>
          </cell>
        </row>
        <row r="513">
          <cell r="B513" t="str">
            <v>5.1.94</v>
          </cell>
          <cell r="D513" t="str">
            <v>25.10.12</v>
          </cell>
          <cell r="E513" t="str">
            <v>Perf. p/ dreno e tir.rocha sã D=114,30mm (HX)</v>
          </cell>
          <cell r="F513" t="str">
            <v>m</v>
          </cell>
        </row>
        <row r="514">
          <cell r="B514" t="str">
            <v>5.1.95</v>
          </cell>
          <cell r="D514" t="str">
            <v>25.11.01</v>
          </cell>
          <cell r="E514" t="str">
            <v>Enrocamento pedra arrumada</v>
          </cell>
          <cell r="F514" t="str">
            <v>m³</v>
          </cell>
        </row>
        <row r="515">
          <cell r="B515" t="str">
            <v>5.1.96</v>
          </cell>
          <cell r="D515" t="str">
            <v>25.11.02</v>
          </cell>
          <cell r="E515" t="str">
            <v>Enrocamento pedra arrumada e rejuntada</v>
          </cell>
          <cell r="F515" t="str">
            <v>m³</v>
          </cell>
        </row>
        <row r="516">
          <cell r="B516" t="str">
            <v>5.1.97</v>
          </cell>
          <cell r="D516" t="str">
            <v>25.11.03</v>
          </cell>
          <cell r="E516" t="str">
            <v>Enrrocamento pedra jogada</v>
          </cell>
          <cell r="F516" t="str">
            <v>m³</v>
          </cell>
        </row>
        <row r="517">
          <cell r="B517" t="str">
            <v>5.1.98</v>
          </cell>
          <cell r="D517" t="str">
            <v>25.11.04</v>
          </cell>
          <cell r="E517" t="str">
            <v>Gabião tipo caixa 50 cm - tela galv.</v>
          </cell>
          <cell r="F517" t="str">
            <v>m³</v>
          </cell>
        </row>
        <row r="518">
          <cell r="B518" t="str">
            <v>5.1.99</v>
          </cell>
          <cell r="D518" t="str">
            <v>25.11.05.01</v>
          </cell>
          <cell r="E518" t="str">
            <v>Gabião tipo colchão espessura 17cm - tela galv.</v>
          </cell>
          <cell r="F518" t="str">
            <v>m²</v>
          </cell>
        </row>
        <row r="519">
          <cell r="B519" t="str">
            <v>5.1.100</v>
          </cell>
          <cell r="D519" t="str">
            <v>25.11.06.01</v>
          </cell>
          <cell r="E519" t="str">
            <v>Gabião tipo colchão e= 23cm - tela galv.</v>
          </cell>
          <cell r="F519" t="str">
            <v>m²</v>
          </cell>
        </row>
        <row r="520">
          <cell r="B520" t="str">
            <v>5.1.101</v>
          </cell>
          <cell r="D520" t="str">
            <v>25.11.07.01</v>
          </cell>
          <cell r="E520" t="str">
            <v>Gabião tipo colchão espessura 30cm - tela galv.</v>
          </cell>
          <cell r="F520" t="str">
            <v>m²</v>
          </cell>
        </row>
        <row r="521">
          <cell r="B521" t="str">
            <v>5.1.102</v>
          </cell>
          <cell r="D521" t="str">
            <v>25.11.08.01</v>
          </cell>
          <cell r="E521" t="str">
            <v xml:space="preserve">Gabião tipo colchão espessura 17cm - tela pvc </v>
          </cell>
          <cell r="F521" t="str">
            <v>m²</v>
          </cell>
        </row>
        <row r="522">
          <cell r="B522" t="str">
            <v>5.1.103</v>
          </cell>
          <cell r="D522" t="str">
            <v>25.11.09.01</v>
          </cell>
          <cell r="E522" t="str">
            <v>Gabião tipo colchão espessura 23cm - tela pvc</v>
          </cell>
          <cell r="F522" t="str">
            <v>m²</v>
          </cell>
        </row>
        <row r="523">
          <cell r="B523" t="str">
            <v>5.1.104</v>
          </cell>
          <cell r="D523" t="str">
            <v>25.11.10.01</v>
          </cell>
          <cell r="E523" t="str">
            <v>Gabião tipo colchão espessura 30cm - tela pvc</v>
          </cell>
          <cell r="F523" t="str">
            <v>m²</v>
          </cell>
        </row>
        <row r="524">
          <cell r="B524" t="str">
            <v>5.1.105</v>
          </cell>
          <cell r="D524" t="str">
            <v>25.11.11</v>
          </cell>
          <cell r="E524" t="str">
            <v>Gabião tipo saco - tela galv.</v>
          </cell>
          <cell r="F524" t="str">
            <v>m³</v>
          </cell>
        </row>
        <row r="525">
          <cell r="B525" t="str">
            <v>5.1.106</v>
          </cell>
          <cell r="D525" t="str">
            <v>25.11.12</v>
          </cell>
          <cell r="E525" t="str">
            <v>Camada filtrante pedra britada</v>
          </cell>
          <cell r="F525" t="str">
            <v>m³</v>
          </cell>
        </row>
        <row r="526">
          <cell r="B526" t="str">
            <v>5.1.107</v>
          </cell>
          <cell r="D526" t="str">
            <v>25.12.02</v>
          </cell>
          <cell r="E526" t="str">
            <v xml:space="preserve">Calçamento concreto Fck 15 MPa </v>
          </cell>
          <cell r="F526" t="str">
            <v>m³</v>
          </cell>
        </row>
        <row r="527">
          <cell r="B527" t="str">
            <v>5.1.108</v>
          </cell>
          <cell r="D527" t="str">
            <v>25.12.03</v>
          </cell>
          <cell r="E527" t="str">
            <v xml:space="preserve">Calçamento concreto Fck 10 MPa </v>
          </cell>
          <cell r="F527" t="str">
            <v>m³</v>
          </cell>
        </row>
        <row r="528">
          <cell r="B528" t="str">
            <v>5.1.109</v>
          </cell>
          <cell r="D528" t="str">
            <v>25.13.02</v>
          </cell>
          <cell r="E528" t="str">
            <v xml:space="preserve">Alvenaria de pedra seca </v>
          </cell>
          <cell r="F528" t="str">
            <v>m³</v>
          </cell>
        </row>
        <row r="529">
          <cell r="B529" t="str">
            <v>5.1.110</v>
          </cell>
          <cell r="D529" t="str">
            <v>25.13.04</v>
          </cell>
          <cell r="E529" t="str">
            <v>Alvenaria de pedra argamassada</v>
          </cell>
          <cell r="F529" t="str">
            <v>m³</v>
          </cell>
        </row>
        <row r="530">
          <cell r="B530" t="str">
            <v>5.1.111</v>
          </cell>
          <cell r="D530" t="str">
            <v>25.13.05</v>
          </cell>
          <cell r="E530" t="str">
            <v>Alvenaria de bloco de concreto</v>
          </cell>
          <cell r="F530" t="str">
            <v>m³</v>
          </cell>
        </row>
        <row r="531">
          <cell r="B531" t="str">
            <v>5.1.112</v>
          </cell>
          <cell r="D531" t="str">
            <v>25.13.07</v>
          </cell>
          <cell r="E531" t="str">
            <v>Argamassa de cimento e areia traço 1:3 esp 2cm</v>
          </cell>
          <cell r="F531" t="str">
            <v>m²</v>
          </cell>
        </row>
        <row r="532">
          <cell r="B532" t="str">
            <v>5.1.113</v>
          </cell>
          <cell r="D532" t="str">
            <v>25.14.01</v>
          </cell>
          <cell r="E532" t="str">
            <v>Manta geotêxtil não tecida</v>
          </cell>
          <cell r="F532" t="str">
            <v>kg</v>
          </cell>
        </row>
        <row r="533">
          <cell r="B533" t="str">
            <v>5.1.114</v>
          </cell>
          <cell r="D533" t="str">
            <v>25.14.02</v>
          </cell>
          <cell r="E533" t="str">
            <v xml:space="preserve">Manta geotêxtil tecida </v>
          </cell>
          <cell r="F533" t="str">
            <v>kg</v>
          </cell>
        </row>
        <row r="534">
          <cell r="B534" t="str">
            <v>5.1.115</v>
          </cell>
          <cell r="D534" t="str">
            <v>25.15.03</v>
          </cell>
          <cell r="E534" t="str">
            <v>Fornecimento de tubo dreno barro 15 cm</v>
          </cell>
          <cell r="F534" t="str">
            <v>m</v>
          </cell>
        </row>
        <row r="535">
          <cell r="B535" t="str">
            <v>5.1.116</v>
          </cell>
          <cell r="D535" t="str">
            <v>25.15.04</v>
          </cell>
          <cell r="E535" t="str">
            <v>Fornecimento de tubo dreno barro 20 cm</v>
          </cell>
          <cell r="F535" t="str">
            <v>m</v>
          </cell>
        </row>
        <row r="536">
          <cell r="B536" t="str">
            <v>5.1.117</v>
          </cell>
          <cell r="D536" t="str">
            <v>25.15.05</v>
          </cell>
          <cell r="E536" t="str">
            <v>Assentamento de tubo dreno concreto 15 cm</v>
          </cell>
          <cell r="F536" t="str">
            <v>m</v>
          </cell>
        </row>
        <row r="537">
          <cell r="B537" t="str">
            <v>5.1.118</v>
          </cell>
          <cell r="D537" t="str">
            <v>25.15.06</v>
          </cell>
          <cell r="E537" t="str">
            <v>Assentamento de tubo dreno concreto 20 cm</v>
          </cell>
          <cell r="F537" t="str">
            <v>m</v>
          </cell>
        </row>
        <row r="538">
          <cell r="B538" t="str">
            <v>5.1.119</v>
          </cell>
          <cell r="D538" t="str">
            <v>25.15.07</v>
          </cell>
          <cell r="E538" t="str">
            <v>Assentamento de tubo dreno barro 15 cm</v>
          </cell>
          <cell r="F538" t="str">
            <v>m</v>
          </cell>
        </row>
        <row r="539">
          <cell r="B539" t="str">
            <v>5.1.120</v>
          </cell>
          <cell r="D539" t="str">
            <v>25.15.08</v>
          </cell>
          <cell r="E539" t="str">
            <v>Assentamento de tubo dreno barro 20 cm</v>
          </cell>
          <cell r="F539" t="str">
            <v>m</v>
          </cell>
        </row>
        <row r="540">
          <cell r="B540" t="str">
            <v>5.1.121</v>
          </cell>
          <cell r="D540" t="str">
            <v>25.15.09</v>
          </cell>
          <cell r="E540" t="str">
            <v>Tubo de pvc perfurado ou não D=0,050m</v>
          </cell>
          <cell r="F540" t="str">
            <v>m</v>
          </cell>
        </row>
        <row r="541">
          <cell r="B541" t="str">
            <v>5.1.122</v>
          </cell>
          <cell r="D541" t="str">
            <v>25.15.11</v>
          </cell>
          <cell r="E541" t="str">
            <v xml:space="preserve">Tubo de pvc perfurado ou não D=0,10m </v>
          </cell>
          <cell r="F541" t="str">
            <v>m</v>
          </cell>
        </row>
        <row r="542">
          <cell r="B542" t="str">
            <v>5.1.123</v>
          </cell>
          <cell r="D542" t="str">
            <v>25.15.12</v>
          </cell>
          <cell r="E542" t="str">
            <v xml:space="preserve">Tubo de pvc perfurado ou não D=0,15m </v>
          </cell>
          <cell r="F542" t="str">
            <v>m</v>
          </cell>
        </row>
        <row r="543">
          <cell r="B543" t="str">
            <v>5.1.124</v>
          </cell>
          <cell r="D543" t="str">
            <v>25.18.01</v>
          </cell>
          <cell r="E543" t="str">
            <v>Grama armada com adubo</v>
          </cell>
          <cell r="F543" t="str">
            <v>m²</v>
          </cell>
        </row>
        <row r="544">
          <cell r="B544" t="str">
            <v>5.1.125</v>
          </cell>
          <cell r="D544" t="str">
            <v>25.18.02</v>
          </cell>
          <cell r="E544" t="str">
            <v>Grama armada sem adubo</v>
          </cell>
          <cell r="F544" t="str">
            <v>m²</v>
          </cell>
        </row>
        <row r="546">
          <cell r="B546" t="str">
            <v>Cód. Colinas</v>
          </cell>
          <cell r="D546" t="str">
            <v>Código</v>
          </cell>
          <cell r="E546" t="str">
            <v>Serviços</v>
          </cell>
          <cell r="F546" t="str">
            <v>Unid.</v>
          </cell>
        </row>
        <row r="549">
          <cell r="D549" t="str">
            <v>FASE-26 OBRAS DE ARTE ESPECIAIS</v>
          </cell>
        </row>
        <row r="550">
          <cell r="B550" t="str">
            <v>6.1.1</v>
          </cell>
          <cell r="D550" t="str">
            <v>26.01.01</v>
          </cell>
          <cell r="E550" t="str">
            <v>Escavação manual para obras sem explosivos</v>
          </cell>
          <cell r="F550" t="str">
            <v>m³</v>
          </cell>
        </row>
        <row r="551">
          <cell r="B551" t="str">
            <v>6.1.2</v>
          </cell>
          <cell r="D551" t="str">
            <v>26.01.02</v>
          </cell>
          <cell r="E551" t="str">
            <v>Escavação mecânica para obras sem explosivos</v>
          </cell>
          <cell r="F551" t="str">
            <v>m³</v>
          </cell>
        </row>
        <row r="552">
          <cell r="B552" t="str">
            <v>6.1.3</v>
          </cell>
          <cell r="D552" t="str">
            <v>26.01.03</v>
          </cell>
          <cell r="E552" t="str">
            <v>Escavação mecânica para obras com explosivo</v>
          </cell>
          <cell r="F552" t="str">
            <v>m³</v>
          </cell>
        </row>
        <row r="553">
          <cell r="B553" t="str">
            <v>6.1.4</v>
          </cell>
          <cell r="D553" t="str">
            <v>26.02.01</v>
          </cell>
          <cell r="E553" t="str">
            <v xml:space="preserve">Estaca concreto pre-moldado20cm 20/25 T </v>
          </cell>
          <cell r="F553" t="str">
            <v>m</v>
          </cell>
        </row>
        <row r="554">
          <cell r="B554" t="str">
            <v>6.1.5</v>
          </cell>
          <cell r="D554" t="str">
            <v>26.02.02</v>
          </cell>
          <cell r="E554" t="str">
            <v>Estaca concreto pre-moldado25cm - 30/35 T</v>
          </cell>
          <cell r="F554" t="str">
            <v>m</v>
          </cell>
        </row>
        <row r="555">
          <cell r="B555" t="str">
            <v>6.1.6</v>
          </cell>
          <cell r="D555" t="str">
            <v>26.02.03</v>
          </cell>
          <cell r="E555" t="str">
            <v xml:space="preserve">Estaca concreto pre-moldado30cm - 40/45 T </v>
          </cell>
          <cell r="F555" t="str">
            <v>m</v>
          </cell>
        </row>
        <row r="556">
          <cell r="B556" t="str">
            <v>6.1.7</v>
          </cell>
          <cell r="D556" t="str">
            <v>26.02.04</v>
          </cell>
          <cell r="E556" t="str">
            <v>Estaca concreto pre-moldado35cm 50/60 T</v>
          </cell>
          <cell r="F556" t="str">
            <v>m</v>
          </cell>
        </row>
        <row r="557">
          <cell r="B557" t="str">
            <v>6.1.8</v>
          </cell>
          <cell r="D557" t="str">
            <v>26.02.05</v>
          </cell>
          <cell r="E557" t="str">
            <v>Estaca concreto pre-moldado40cm - 70/80 T</v>
          </cell>
          <cell r="F557" t="str">
            <v>m</v>
          </cell>
        </row>
        <row r="558">
          <cell r="B558" t="str">
            <v>6.1.9</v>
          </cell>
          <cell r="D558" t="str">
            <v>26.02.06</v>
          </cell>
          <cell r="E558" t="str">
            <v>Estaca concreto - Taxa mobil. de equip. bate-estaca</v>
          </cell>
          <cell r="F558" t="str">
            <v>un</v>
          </cell>
        </row>
        <row r="559">
          <cell r="B559" t="str">
            <v>6.1.10</v>
          </cell>
          <cell r="D559" t="str">
            <v>26.02.07</v>
          </cell>
          <cell r="E559" t="str">
            <v xml:space="preserve">Estaca metálica, fornec.e cravação </v>
          </cell>
          <cell r="F559" t="str">
            <v>kg</v>
          </cell>
        </row>
        <row r="560">
          <cell r="B560" t="str">
            <v>6.1.11</v>
          </cell>
          <cell r="D560" t="str">
            <v>26.02.13</v>
          </cell>
          <cell r="E560" t="str">
            <v>Estacão em solo D=1,00m</v>
          </cell>
          <cell r="F560" t="str">
            <v>m</v>
          </cell>
        </row>
        <row r="561">
          <cell r="B561" t="str">
            <v>6.1.12</v>
          </cell>
          <cell r="D561" t="str">
            <v>26.02.14</v>
          </cell>
          <cell r="E561" t="str">
            <v>Estacão em solo D=1,20m</v>
          </cell>
          <cell r="F561" t="str">
            <v>m</v>
          </cell>
        </row>
        <row r="562">
          <cell r="B562" t="str">
            <v>6.1.13</v>
          </cell>
          <cell r="D562" t="str">
            <v>26.02.15</v>
          </cell>
          <cell r="E562" t="str">
            <v>Estacão em solo D=1,40m</v>
          </cell>
          <cell r="F562" t="str">
            <v>m</v>
          </cell>
        </row>
        <row r="563">
          <cell r="B563" t="str">
            <v>6.1.14</v>
          </cell>
          <cell r="D563" t="str">
            <v>26.02.16</v>
          </cell>
          <cell r="E563" t="str">
            <v xml:space="preserve">Estacão em solo D=1,50m </v>
          </cell>
          <cell r="F563" t="str">
            <v>m</v>
          </cell>
        </row>
        <row r="564">
          <cell r="B564" t="str">
            <v>6.1.15</v>
          </cell>
          <cell r="D564" t="str">
            <v>26.02.17</v>
          </cell>
          <cell r="E564" t="str">
            <v xml:space="preserve">Estacão em solo D=1,60m </v>
          </cell>
          <cell r="F564" t="str">
            <v>m</v>
          </cell>
        </row>
        <row r="565">
          <cell r="B565" t="str">
            <v>6.1.16</v>
          </cell>
          <cell r="D565" t="str">
            <v>26.02.18</v>
          </cell>
          <cell r="E565" t="str">
            <v xml:space="preserve">Estacão em solo D=1,80m </v>
          </cell>
          <cell r="F565" t="str">
            <v>m</v>
          </cell>
        </row>
        <row r="566">
          <cell r="B566" t="str">
            <v>6.1.17</v>
          </cell>
          <cell r="D566" t="str">
            <v>26.02.19</v>
          </cell>
          <cell r="E566" t="str">
            <v xml:space="preserve">Estacão -Taxa mobilização de equip. </v>
          </cell>
          <cell r="F566" t="str">
            <v>un</v>
          </cell>
        </row>
        <row r="567">
          <cell r="B567" t="str">
            <v>6.1.18</v>
          </cell>
          <cell r="D567" t="str">
            <v>26.02.20</v>
          </cell>
          <cell r="E567" t="str">
            <v>Camisa metálica</v>
          </cell>
          <cell r="F567" t="str">
            <v>kg</v>
          </cell>
        </row>
        <row r="568">
          <cell r="B568" t="str">
            <v>6.1.19</v>
          </cell>
          <cell r="D568" t="str">
            <v>26.02.21</v>
          </cell>
          <cell r="E568" t="str">
            <v xml:space="preserve">Estaca de madeira D=20cm - 8ton </v>
          </cell>
          <cell r="F568" t="str">
            <v>m</v>
          </cell>
        </row>
        <row r="569">
          <cell r="B569" t="str">
            <v>6.1.20</v>
          </cell>
          <cell r="D569" t="str">
            <v>26.02.22</v>
          </cell>
          <cell r="E569" t="str">
            <v xml:space="preserve">Estaca de madeira D=25cm - 15ton </v>
          </cell>
          <cell r="F569" t="str">
            <v>m</v>
          </cell>
        </row>
        <row r="570">
          <cell r="B570" t="str">
            <v>6.1.21</v>
          </cell>
          <cell r="D570" t="str">
            <v>26.03.25</v>
          </cell>
          <cell r="E570" t="str">
            <v xml:space="preserve">Escavação Tub.céu aberto 1/2 cat. - solo </v>
          </cell>
          <cell r="F570" t="str">
            <v>m³</v>
          </cell>
        </row>
        <row r="571">
          <cell r="B571" t="str">
            <v>6.1.22</v>
          </cell>
          <cell r="D571" t="str">
            <v>26.03.26</v>
          </cell>
          <cell r="E571" t="str">
            <v xml:space="preserve">Escavação tub. Ar compr. 1/2 cat. - solo </v>
          </cell>
          <cell r="F571" t="str">
            <v>m³</v>
          </cell>
        </row>
        <row r="572">
          <cell r="B572" t="str">
            <v>6.1.23</v>
          </cell>
          <cell r="D572" t="str">
            <v>26.03.27</v>
          </cell>
          <cell r="E572" t="str">
            <v xml:space="preserve">Escavação tub. Céu aberto 3 cat. - rocha </v>
          </cell>
          <cell r="F572" t="str">
            <v>m³</v>
          </cell>
        </row>
        <row r="573">
          <cell r="B573" t="str">
            <v>6.1.24</v>
          </cell>
          <cell r="D573" t="str">
            <v>26.03.28</v>
          </cell>
          <cell r="E573" t="str">
            <v xml:space="preserve">Escavação tub. Ar comprimido 3 cat. - rocha </v>
          </cell>
          <cell r="F573" t="str">
            <v>m³</v>
          </cell>
        </row>
        <row r="574">
          <cell r="B574" t="str">
            <v>6.1.25</v>
          </cell>
          <cell r="D574" t="str">
            <v>26.04.01</v>
          </cell>
          <cell r="E574" t="str">
            <v xml:space="preserve">Cimbramento pontes e viadutos c/estaca </v>
          </cell>
          <cell r="F574" t="str">
            <v>m³</v>
          </cell>
        </row>
        <row r="575">
          <cell r="B575" t="str">
            <v>6.1.26</v>
          </cell>
          <cell r="D575" t="str">
            <v>26.04.02</v>
          </cell>
          <cell r="E575" t="str">
            <v xml:space="preserve">Cimbramento pontes e viadutos s/estaca </v>
          </cell>
          <cell r="F575" t="str">
            <v>m³</v>
          </cell>
        </row>
        <row r="576">
          <cell r="B576" t="str">
            <v>6.1.27</v>
          </cell>
          <cell r="D576" t="str">
            <v>26.04.03</v>
          </cell>
          <cell r="E576" t="str">
            <v xml:space="preserve">Cimbramento de passagem sec. galeria ret. </v>
          </cell>
          <cell r="F576" t="str">
            <v>m³</v>
          </cell>
        </row>
        <row r="577">
          <cell r="B577" t="str">
            <v>6.1.28</v>
          </cell>
          <cell r="D577" t="str">
            <v>26.04.05</v>
          </cell>
          <cell r="E577" t="str">
            <v xml:space="preserve">Andaime de madeira </v>
          </cell>
          <cell r="F577" t="str">
            <v>m³</v>
          </cell>
        </row>
        <row r="578">
          <cell r="B578" t="str">
            <v>6.1.29</v>
          </cell>
          <cell r="D578" t="str">
            <v>26.04.06</v>
          </cell>
          <cell r="E578" t="str">
            <v xml:space="preserve">Andaime tubular </v>
          </cell>
          <cell r="F578" t="str">
            <v>m³</v>
          </cell>
        </row>
        <row r="579">
          <cell r="B579" t="str">
            <v>6.1.30</v>
          </cell>
          <cell r="D579" t="str">
            <v>26.05.01</v>
          </cell>
          <cell r="E579" t="str">
            <v xml:space="preserve">Forma plana para conc. armado comum </v>
          </cell>
          <cell r="F579" t="str">
            <v>m²</v>
          </cell>
        </row>
        <row r="580">
          <cell r="B580" t="str">
            <v>6.1.31</v>
          </cell>
          <cell r="D580" t="str">
            <v>26.05.02</v>
          </cell>
          <cell r="E580" t="str">
            <v xml:space="preserve">Forma plana p/conc.protend. ou aparente </v>
          </cell>
          <cell r="F580" t="str">
            <v>m²</v>
          </cell>
        </row>
        <row r="581">
          <cell r="B581" t="str">
            <v>6.1.32</v>
          </cell>
          <cell r="D581" t="str">
            <v>26.05.03</v>
          </cell>
          <cell r="E581" t="str">
            <v xml:space="preserve">Forma sem reaproveitamento </v>
          </cell>
          <cell r="F581" t="str">
            <v>m²</v>
          </cell>
        </row>
        <row r="582">
          <cell r="B582" t="str">
            <v>6.1.33</v>
          </cell>
          <cell r="D582" t="str">
            <v>26.05.04</v>
          </cell>
          <cell r="E582" t="str">
            <v xml:space="preserve">Forma metálicas especial para vigas </v>
          </cell>
          <cell r="F582" t="str">
            <v>m²</v>
          </cell>
        </row>
        <row r="583">
          <cell r="B583" t="str">
            <v>6.1.34</v>
          </cell>
          <cell r="D583" t="str">
            <v>26.05.05</v>
          </cell>
          <cell r="E583" t="str">
            <v xml:space="preserve">Forma curva para concreto comum </v>
          </cell>
          <cell r="F583" t="str">
            <v>m²</v>
          </cell>
        </row>
        <row r="584">
          <cell r="B584" t="str">
            <v>6.1.35</v>
          </cell>
          <cell r="D584" t="str">
            <v>26.05.06</v>
          </cell>
          <cell r="E584" t="str">
            <v>Forma curva para concreto aparente</v>
          </cell>
          <cell r="F584" t="str">
            <v>m²</v>
          </cell>
        </row>
        <row r="585">
          <cell r="B585" t="str">
            <v>6.1.36</v>
          </cell>
          <cell r="D585" t="str">
            <v>26.06.01</v>
          </cell>
          <cell r="E585" t="str">
            <v xml:space="preserve">Aço CA-25 </v>
          </cell>
          <cell r="F585" t="str">
            <v>kg</v>
          </cell>
        </row>
        <row r="586">
          <cell r="B586" t="str">
            <v>6.1.37</v>
          </cell>
          <cell r="D586" t="str">
            <v>26.06.02</v>
          </cell>
          <cell r="E586" t="str">
            <v>Aço CA-50</v>
          </cell>
          <cell r="F586" t="str">
            <v>kg</v>
          </cell>
        </row>
        <row r="587">
          <cell r="B587" t="str">
            <v>6.1.38</v>
          </cell>
          <cell r="D587" t="str">
            <v>26.06.03</v>
          </cell>
          <cell r="E587" t="str">
            <v>Aço CA-60</v>
          </cell>
          <cell r="F587" t="str">
            <v>kg</v>
          </cell>
        </row>
        <row r="588">
          <cell r="B588" t="str">
            <v>6.1.39</v>
          </cell>
          <cell r="D588" t="str">
            <v>26.06.04</v>
          </cell>
          <cell r="E588" t="str">
            <v>Aço para concreto protendido</v>
          </cell>
          <cell r="F588" t="str">
            <v>kg</v>
          </cell>
        </row>
        <row r="589">
          <cell r="B589" t="str">
            <v>6.1.40</v>
          </cell>
          <cell r="D589" t="str">
            <v>26.06.05</v>
          </cell>
          <cell r="E589" t="str">
            <v xml:space="preserve">Tela metálica </v>
          </cell>
          <cell r="F589" t="str">
            <v>kg</v>
          </cell>
        </row>
        <row r="590">
          <cell r="B590" t="str">
            <v>6.1.41</v>
          </cell>
          <cell r="D590" t="str">
            <v>26.06.06</v>
          </cell>
          <cell r="E590" t="str">
            <v>Aço para concreto protendido ST 85/105</v>
          </cell>
          <cell r="F590" t="str">
            <v>kg</v>
          </cell>
        </row>
        <row r="591">
          <cell r="B591" t="str">
            <v>6.1.42</v>
          </cell>
          <cell r="D591" t="str">
            <v>26.07.03</v>
          </cell>
          <cell r="E591" t="str">
            <v xml:space="preserve">Apar. anc. p/ cabos de protensão ativo de 4 f -1/2" </v>
          </cell>
          <cell r="F591" t="str">
            <v>un</v>
          </cell>
        </row>
        <row r="592">
          <cell r="B592" t="str">
            <v>6.1.43</v>
          </cell>
          <cell r="D592" t="str">
            <v>26.07.04</v>
          </cell>
          <cell r="E592" t="str">
            <v>Apar. anc. p/ cabos de protensão ativo de 6 f -1/2"</v>
          </cell>
          <cell r="F592" t="str">
            <v>un</v>
          </cell>
        </row>
        <row r="593">
          <cell r="B593" t="str">
            <v>6.1.44</v>
          </cell>
          <cell r="D593" t="str">
            <v>26.07.05</v>
          </cell>
          <cell r="E593" t="str">
            <v xml:space="preserve">Apar. anc. p/ cabos de protensão ativo de 12 f -1/2" </v>
          </cell>
          <cell r="F593" t="str">
            <v>un</v>
          </cell>
        </row>
        <row r="594">
          <cell r="B594" t="str">
            <v>6.1.45</v>
          </cell>
          <cell r="D594" t="str">
            <v>26.07.06</v>
          </cell>
          <cell r="E594" t="str">
            <v xml:space="preserve">Apar. anc. p/ cabos de protensão ativo de 19 f -1/2" </v>
          </cell>
          <cell r="F594" t="str">
            <v>un</v>
          </cell>
        </row>
        <row r="595">
          <cell r="B595" t="str">
            <v>6.1.46</v>
          </cell>
          <cell r="D595" t="str">
            <v>26.07.09</v>
          </cell>
          <cell r="E595" t="str">
            <v xml:space="preserve">Apar. anc. p/ cabos de protensão pas. de 4 f -1/2" </v>
          </cell>
          <cell r="F595" t="str">
            <v>un</v>
          </cell>
        </row>
        <row r="596">
          <cell r="B596" t="str">
            <v>6.1.47</v>
          </cell>
          <cell r="D596" t="str">
            <v>26.07.10</v>
          </cell>
          <cell r="E596" t="str">
            <v>Apar. anc. p/ cabos de protensão pas. de 6 f -1/2"</v>
          </cell>
          <cell r="F596" t="str">
            <v>un</v>
          </cell>
        </row>
        <row r="597">
          <cell r="B597" t="str">
            <v>6.1.48</v>
          </cell>
          <cell r="D597" t="str">
            <v>26.07.12</v>
          </cell>
          <cell r="E597" t="str">
            <v xml:space="preserve">Apar. anc. p/ cabos de protensão pas. de 19 f -1/2" </v>
          </cell>
          <cell r="F597" t="str">
            <v>un</v>
          </cell>
        </row>
        <row r="598">
          <cell r="B598" t="str">
            <v>6.1.49</v>
          </cell>
          <cell r="D598" t="str">
            <v>26.08.01</v>
          </cell>
          <cell r="E598" t="str">
            <v>Aparelho de apoio neoprene fretado</v>
          </cell>
          <cell r="F598" t="str">
            <v>dm³</v>
          </cell>
        </row>
        <row r="599">
          <cell r="B599" t="str">
            <v>6.1.50</v>
          </cell>
          <cell r="D599" t="str">
            <v>26.08.02</v>
          </cell>
          <cell r="E599" t="str">
            <v>Aparelho de apoio neoprene com teflon</v>
          </cell>
          <cell r="F599" t="str">
            <v>dm³</v>
          </cell>
        </row>
        <row r="600">
          <cell r="B600" t="str">
            <v>6.1.51</v>
          </cell>
          <cell r="D600" t="str">
            <v>26.08.03</v>
          </cell>
          <cell r="E600" t="str">
            <v xml:space="preserve">Articulação de concreto tipo "Freyssinet" </v>
          </cell>
          <cell r="F600" t="str">
            <v>dm²</v>
          </cell>
        </row>
        <row r="601">
          <cell r="B601" t="str">
            <v>6.1.52</v>
          </cell>
          <cell r="D601" t="str">
            <v>26.09.01</v>
          </cell>
          <cell r="E601" t="str">
            <v>Concreto Fck 10 MPa</v>
          </cell>
          <cell r="F601" t="str">
            <v>m³</v>
          </cell>
        </row>
        <row r="602">
          <cell r="B602" t="str">
            <v>6.1.53</v>
          </cell>
          <cell r="D602" t="str">
            <v>26.09.02</v>
          </cell>
          <cell r="E602" t="str">
            <v>Concreto Fck 15 MPa</v>
          </cell>
          <cell r="F602" t="str">
            <v>m³</v>
          </cell>
        </row>
        <row r="603">
          <cell r="B603" t="str">
            <v>6.1.54</v>
          </cell>
          <cell r="D603" t="str">
            <v>26.09.03</v>
          </cell>
          <cell r="E603" t="str">
            <v>Concreto Fck 18 MPa</v>
          </cell>
          <cell r="F603" t="str">
            <v>m³</v>
          </cell>
        </row>
        <row r="604">
          <cell r="B604" t="str">
            <v>6.1.55</v>
          </cell>
          <cell r="D604" t="str">
            <v>26.09.04</v>
          </cell>
          <cell r="E604" t="str">
            <v>Concreto Fck 20 MPa</v>
          </cell>
          <cell r="F604" t="str">
            <v>m³</v>
          </cell>
        </row>
        <row r="605">
          <cell r="B605" t="str">
            <v>6.1.56</v>
          </cell>
          <cell r="D605" t="str">
            <v>26.09.05</v>
          </cell>
          <cell r="E605" t="str">
            <v>Concreto Fck 25 MPa</v>
          </cell>
          <cell r="F605" t="str">
            <v>m³</v>
          </cell>
        </row>
        <row r="606">
          <cell r="B606" t="str">
            <v>6.1.57</v>
          </cell>
          <cell r="D606" t="str">
            <v>26.09.06</v>
          </cell>
          <cell r="E606" t="str">
            <v xml:space="preserve">Concreto Fck 30 MPa </v>
          </cell>
          <cell r="F606" t="str">
            <v>m³</v>
          </cell>
        </row>
        <row r="607">
          <cell r="B607" t="str">
            <v>6.1.58</v>
          </cell>
          <cell r="D607" t="str">
            <v>26.09.07</v>
          </cell>
          <cell r="E607" t="str">
            <v>Concreto Ciclópico</v>
          </cell>
          <cell r="F607" t="str">
            <v>m³</v>
          </cell>
        </row>
        <row r="608">
          <cell r="B608" t="str">
            <v>6.1.59</v>
          </cell>
          <cell r="D608" t="str">
            <v>26.09.09</v>
          </cell>
          <cell r="E608" t="str">
            <v>Bombeamento p/ conc. qualquer resist.</v>
          </cell>
          <cell r="F608" t="str">
            <v>m³</v>
          </cell>
        </row>
        <row r="609">
          <cell r="B609" t="str">
            <v>6.1.60</v>
          </cell>
          <cell r="D609" t="str">
            <v>26.09.10</v>
          </cell>
          <cell r="E609" t="str">
            <v>Concreto Fck 12 MPa</v>
          </cell>
          <cell r="F609" t="str">
            <v>m³</v>
          </cell>
        </row>
        <row r="610">
          <cell r="B610" t="str">
            <v>6.1.61</v>
          </cell>
          <cell r="D610" t="str">
            <v>26.09.11</v>
          </cell>
          <cell r="E610" t="str">
            <v>Concreto Fck 16 Mpa</v>
          </cell>
          <cell r="F610" t="str">
            <v>m³</v>
          </cell>
        </row>
        <row r="611">
          <cell r="B611" t="str">
            <v>6.1.62</v>
          </cell>
          <cell r="D611" t="str">
            <v>26.09.12</v>
          </cell>
          <cell r="E611" t="str">
            <v>Concreto Fck 35 MPa</v>
          </cell>
          <cell r="F611" t="str">
            <v>m³</v>
          </cell>
        </row>
        <row r="612">
          <cell r="B612" t="str">
            <v>6.1.63</v>
          </cell>
          <cell r="D612" t="str">
            <v>26.09.13</v>
          </cell>
          <cell r="E612" t="str">
            <v>Concreto Fck 40 MPa</v>
          </cell>
          <cell r="F612" t="str">
            <v>m³</v>
          </cell>
        </row>
        <row r="613">
          <cell r="B613" t="str">
            <v>6.1.64</v>
          </cell>
          <cell r="D613" t="str">
            <v>26.10.01</v>
          </cell>
          <cell r="E613" t="str">
            <v>Junta/retração c/lábio polim. ab.15 até 40mm</v>
          </cell>
          <cell r="F613" t="str">
            <v>m</v>
          </cell>
        </row>
        <row r="614">
          <cell r="B614" t="str">
            <v>6.1.65</v>
          </cell>
          <cell r="D614" t="str">
            <v>26.10.02</v>
          </cell>
          <cell r="E614" t="str">
            <v>Junta/retração c/lábio polim. ab.40 até 50mm</v>
          </cell>
          <cell r="F614" t="str">
            <v>m</v>
          </cell>
        </row>
        <row r="615">
          <cell r="B615" t="str">
            <v>6.1.66</v>
          </cell>
          <cell r="D615" t="str">
            <v>26.10.03</v>
          </cell>
          <cell r="E615" t="str">
            <v>Junta/retração c/lábio polim. ab. 50 até 70mm</v>
          </cell>
          <cell r="F615" t="str">
            <v>m</v>
          </cell>
        </row>
        <row r="616">
          <cell r="B616" t="str">
            <v>6.1.67</v>
          </cell>
          <cell r="D616" t="str">
            <v>26.10.04</v>
          </cell>
          <cell r="E616" t="str">
            <v>Junta de dilatação metálica</v>
          </cell>
          <cell r="F616" t="str">
            <v>m</v>
          </cell>
        </row>
        <row r="617">
          <cell r="B617" t="str">
            <v>6.1.68</v>
          </cell>
          <cell r="D617" t="str">
            <v>26.10.05</v>
          </cell>
          <cell r="E617" t="str">
            <v>Juntas de dilatação metálica c/neoprene</v>
          </cell>
          <cell r="F617" t="str">
            <v>m</v>
          </cell>
        </row>
        <row r="618">
          <cell r="B618" t="str">
            <v>6.1.69</v>
          </cell>
          <cell r="D618" t="str">
            <v>26.11.01</v>
          </cell>
          <cell r="E618" t="str">
            <v>G.c.intransponível tipo I - des. 5289</v>
          </cell>
          <cell r="F618" t="str">
            <v>m</v>
          </cell>
        </row>
        <row r="619">
          <cell r="B619" t="str">
            <v>6.1.70</v>
          </cell>
          <cell r="D619" t="str">
            <v>26.11.02</v>
          </cell>
          <cell r="E619" t="str">
            <v>G.c.intransponível tipo II - des. 5307</v>
          </cell>
          <cell r="F619" t="str">
            <v>m</v>
          </cell>
        </row>
        <row r="620">
          <cell r="B620" t="str">
            <v>6.1.71</v>
          </cell>
          <cell r="D620" t="str">
            <v>26.11.03</v>
          </cell>
          <cell r="E620" t="str">
            <v xml:space="preserve">G.c.de conc. pré passarela - des. 5370 </v>
          </cell>
          <cell r="F620" t="str">
            <v>m</v>
          </cell>
        </row>
        <row r="621">
          <cell r="B621" t="str">
            <v>6.1.72</v>
          </cell>
          <cell r="D621" t="str">
            <v>26.11.04</v>
          </cell>
          <cell r="E621" t="str">
            <v xml:space="preserve">Barreira de seg.tipo New Jersey des-5396 </v>
          </cell>
          <cell r="F621" t="str">
            <v>m</v>
          </cell>
        </row>
        <row r="622">
          <cell r="B622" t="str">
            <v>6.1.73</v>
          </cell>
          <cell r="D622" t="str">
            <v>26.11.05</v>
          </cell>
          <cell r="E622" t="str">
            <v>Barreira double face New Jersey des 5514</v>
          </cell>
          <cell r="F622" t="str">
            <v>m</v>
          </cell>
        </row>
        <row r="623">
          <cell r="B623" t="str">
            <v>6.1.74</v>
          </cell>
          <cell r="D623" t="str">
            <v>26.11.06</v>
          </cell>
          <cell r="E623" t="str">
            <v>Barreira double face New Jersey O.A.E.des 5464</v>
          </cell>
          <cell r="F623" t="str">
            <v>m</v>
          </cell>
        </row>
        <row r="624">
          <cell r="B624" t="str">
            <v>6.1.75</v>
          </cell>
          <cell r="D624" t="str">
            <v>26.11.07</v>
          </cell>
          <cell r="E624" t="str">
            <v>Barreira double face New Jersey des 5465</v>
          </cell>
          <cell r="F624" t="str">
            <v>m</v>
          </cell>
        </row>
        <row r="625">
          <cell r="B625" t="str">
            <v>6.1.76</v>
          </cell>
          <cell r="D625" t="str">
            <v>26.11.08</v>
          </cell>
          <cell r="E625" t="str">
            <v>Barreira com passeio p/ O.A.E. - des 5397</v>
          </cell>
          <cell r="F625" t="str">
            <v>m</v>
          </cell>
        </row>
        <row r="626">
          <cell r="B626" t="str">
            <v>6.1.77</v>
          </cell>
          <cell r="D626" t="str">
            <v>26.12.01</v>
          </cell>
          <cell r="E626" t="str">
            <v>Tubo de pvc perfurado ou não D=0,050m</v>
          </cell>
          <cell r="F626" t="str">
            <v>m</v>
          </cell>
        </row>
        <row r="627">
          <cell r="B627" t="str">
            <v>6.1.78</v>
          </cell>
          <cell r="D627" t="str">
            <v>26.12.03</v>
          </cell>
          <cell r="E627" t="str">
            <v>Tubo de pvc perfurado ou não D=0,10m</v>
          </cell>
          <cell r="F627" t="str">
            <v>m</v>
          </cell>
        </row>
        <row r="628">
          <cell r="B628" t="str">
            <v>6.1.79</v>
          </cell>
          <cell r="D628" t="str">
            <v>26.12.04</v>
          </cell>
          <cell r="E628" t="str">
            <v>Tubo de pvc perfurado ou não D=0,15m</v>
          </cell>
          <cell r="F628" t="str">
            <v>m</v>
          </cell>
        </row>
        <row r="629">
          <cell r="B629" t="str">
            <v>6.1.80</v>
          </cell>
          <cell r="D629" t="str">
            <v>26.13.01</v>
          </cell>
          <cell r="E629" t="str">
            <v>Lançamento viga P&lt;= 50ton-guindaste autoprop</v>
          </cell>
          <cell r="F629" t="str">
            <v>un</v>
          </cell>
        </row>
        <row r="630">
          <cell r="B630" t="str">
            <v>6.1.81</v>
          </cell>
          <cell r="D630" t="str">
            <v>26.13.02</v>
          </cell>
          <cell r="E630" t="str">
            <v>Lançamento viga 50&lt;P&lt;=80 -guind. Autoprop</v>
          </cell>
          <cell r="F630" t="str">
            <v>un</v>
          </cell>
        </row>
        <row r="631">
          <cell r="B631" t="str">
            <v>6.1.82</v>
          </cell>
          <cell r="D631" t="str">
            <v>26.14.01</v>
          </cell>
          <cell r="E631" t="str">
            <v>Esgotamento continuo água</v>
          </cell>
          <cell r="F631" t="str">
            <v>m³</v>
          </cell>
        </row>
        <row r="632">
          <cell r="B632" t="str">
            <v>6.1.83</v>
          </cell>
          <cell r="D632" t="str">
            <v>26.14.03</v>
          </cell>
          <cell r="E632" t="str">
            <v>Parede ensecadeira com prancha - esp. 0,05m</v>
          </cell>
          <cell r="F632" t="str">
            <v>m²</v>
          </cell>
        </row>
        <row r="633">
          <cell r="B633" t="str">
            <v>6.1.84</v>
          </cell>
          <cell r="D633" t="str">
            <v>26.14.04</v>
          </cell>
          <cell r="E633" t="str">
            <v>Parede ensecadeira com prancha - esp. 0,075m</v>
          </cell>
          <cell r="F633" t="str">
            <v>m²</v>
          </cell>
        </row>
        <row r="634">
          <cell r="B634" t="str">
            <v>6.1.85</v>
          </cell>
          <cell r="D634" t="str">
            <v>26.15.01</v>
          </cell>
          <cell r="E634" t="str">
            <v>Enrocamento pedra arrumada</v>
          </cell>
          <cell r="F634" t="str">
            <v>m³</v>
          </cell>
        </row>
        <row r="635">
          <cell r="B635" t="str">
            <v>6.1.86</v>
          </cell>
          <cell r="D635" t="str">
            <v>26.15.02</v>
          </cell>
          <cell r="E635" t="str">
            <v>Enrocamento pedra arrumada e rejuntada</v>
          </cell>
          <cell r="F635" t="str">
            <v>m³</v>
          </cell>
        </row>
        <row r="636">
          <cell r="B636" t="str">
            <v>6.1.87</v>
          </cell>
          <cell r="D636" t="str">
            <v>26.15.03</v>
          </cell>
          <cell r="E636" t="str">
            <v>Enrocamento pedra jogada</v>
          </cell>
          <cell r="F636" t="str">
            <v>m³</v>
          </cell>
        </row>
        <row r="638">
          <cell r="B638" t="str">
            <v>Cód. Colinas</v>
          </cell>
          <cell r="D638" t="str">
            <v>Código</v>
          </cell>
          <cell r="E638" t="str">
            <v>Serviços</v>
          </cell>
          <cell r="F638" t="str">
            <v>Unid.</v>
          </cell>
        </row>
        <row r="641">
          <cell r="D641" t="str">
            <v>FASE-27 RECUPERAÇÃO DE OBRAS ARTE ESPECIAIS</v>
          </cell>
        </row>
        <row r="642">
          <cell r="B642" t="str">
            <v>7.1.1</v>
          </cell>
          <cell r="D642" t="str">
            <v>27.01.01</v>
          </cell>
          <cell r="E642" t="str">
            <v>Remoção manual de concreto segregado</v>
          </cell>
          <cell r="F642" t="str">
            <v>dm³</v>
          </cell>
        </row>
        <row r="643">
          <cell r="B643" t="str">
            <v>7.1.2</v>
          </cell>
          <cell r="D643" t="str">
            <v>27.01.02</v>
          </cell>
          <cell r="E643" t="str">
            <v>Demolição de concreto simples</v>
          </cell>
          <cell r="F643" t="str">
            <v>m³</v>
          </cell>
        </row>
        <row r="644">
          <cell r="B644" t="str">
            <v>7.1.3</v>
          </cell>
          <cell r="D644" t="str">
            <v>27.01.03</v>
          </cell>
          <cell r="E644" t="str">
            <v>Demolição de concreto armado</v>
          </cell>
          <cell r="F644" t="str">
            <v>m³</v>
          </cell>
        </row>
        <row r="645">
          <cell r="B645" t="str">
            <v>7.1.4</v>
          </cell>
          <cell r="D645" t="str">
            <v>27.01.04</v>
          </cell>
          <cell r="E645" t="str">
            <v xml:space="preserve">Remoção, carga e transp. entulho em geral </v>
          </cell>
          <cell r="F645" t="str">
            <v>tonxkm</v>
          </cell>
        </row>
        <row r="646">
          <cell r="B646" t="str">
            <v>7.1.5</v>
          </cell>
          <cell r="D646" t="str">
            <v>27.02.01</v>
          </cell>
          <cell r="E646" t="str">
            <v>Apic. manual concreto c/ eliminação sup. lisas</v>
          </cell>
          <cell r="F646" t="str">
            <v>m²</v>
          </cell>
        </row>
        <row r="647">
          <cell r="B647" t="str">
            <v>7.1.6</v>
          </cell>
          <cell r="D647" t="str">
            <v>27.02.02</v>
          </cell>
          <cell r="E647" t="str">
            <v>Limpeza com jato d´água s/ sup. de concreto</v>
          </cell>
          <cell r="F647" t="str">
            <v>m²</v>
          </cell>
        </row>
        <row r="648">
          <cell r="B648" t="str">
            <v>7.1.7</v>
          </cell>
          <cell r="D648" t="str">
            <v>27.02.03</v>
          </cell>
          <cell r="E648" t="str">
            <v>Lixamento manual da superfície de concreto</v>
          </cell>
          <cell r="F648" t="str">
            <v>m²</v>
          </cell>
        </row>
        <row r="649">
          <cell r="B649" t="str">
            <v>7.1.8</v>
          </cell>
          <cell r="D649" t="str">
            <v>27.02.04</v>
          </cell>
          <cell r="E649" t="str">
            <v>Jateamento de concreto com areia</v>
          </cell>
          <cell r="F649" t="str">
            <v>m²</v>
          </cell>
        </row>
        <row r="650">
          <cell r="B650" t="str">
            <v>7.1.9</v>
          </cell>
          <cell r="D650" t="str">
            <v>27.02.05</v>
          </cell>
          <cell r="E650" t="str">
            <v>Jateamento em estr. concreto com água</v>
          </cell>
          <cell r="F650" t="str">
            <v>m²</v>
          </cell>
        </row>
        <row r="651">
          <cell r="B651" t="str">
            <v>7.1.10</v>
          </cell>
          <cell r="D651" t="str">
            <v>27.02.06</v>
          </cell>
          <cell r="E651" t="str">
            <v>Jateamento ao metal quase branco c/ areia</v>
          </cell>
          <cell r="F651" t="str">
            <v>m²</v>
          </cell>
        </row>
        <row r="652">
          <cell r="B652" t="str">
            <v>7.1.11</v>
          </cell>
          <cell r="D652" t="str">
            <v>27.02.07</v>
          </cell>
          <cell r="E652" t="str">
            <v>Jateamento ao metal branco com areia</v>
          </cell>
          <cell r="F652" t="str">
            <v>m²</v>
          </cell>
        </row>
        <row r="653">
          <cell r="B653" t="str">
            <v>7.1.12</v>
          </cell>
          <cell r="D653" t="str">
            <v>27.02.08</v>
          </cell>
          <cell r="E653" t="str">
            <v>Limpeza manual com escova de aço para aço</v>
          </cell>
          <cell r="F653" t="str">
            <v>m</v>
          </cell>
        </row>
        <row r="654">
          <cell r="B654" t="str">
            <v>7.1.13</v>
          </cell>
          <cell r="D654" t="str">
            <v>27.02.09</v>
          </cell>
          <cell r="E654" t="str">
            <v>Limpeza manual c/escova aço para concreto</v>
          </cell>
          <cell r="F654" t="str">
            <v>m²</v>
          </cell>
        </row>
        <row r="655">
          <cell r="B655" t="str">
            <v>7.1.14</v>
          </cell>
          <cell r="D655" t="str">
            <v>27.03.01</v>
          </cell>
          <cell r="E655" t="str">
            <v>Andaime de madeira</v>
          </cell>
          <cell r="F655" t="str">
            <v>m³</v>
          </cell>
        </row>
        <row r="656">
          <cell r="B656" t="str">
            <v>7.1.15</v>
          </cell>
          <cell r="D656" t="str">
            <v>27.03.02</v>
          </cell>
          <cell r="E656" t="str">
            <v>Andaime tubular</v>
          </cell>
          <cell r="F656" t="str">
            <v>m³</v>
          </cell>
        </row>
        <row r="657">
          <cell r="B657" t="str">
            <v>7.1.16</v>
          </cell>
          <cell r="D657" t="str">
            <v>27.03.03</v>
          </cell>
          <cell r="E657" t="str">
            <v>Andaime suspenso</v>
          </cell>
          <cell r="F657" t="str">
            <v>m²</v>
          </cell>
        </row>
        <row r="658">
          <cell r="B658" t="str">
            <v>7.1.17</v>
          </cell>
          <cell r="D658" t="str">
            <v>27.04.01</v>
          </cell>
          <cell r="E658" t="str">
            <v xml:space="preserve">Furo no concreto D=1" profund. de 05cm </v>
          </cell>
          <cell r="F658" t="str">
            <v>un</v>
          </cell>
        </row>
        <row r="659">
          <cell r="B659" t="str">
            <v>7.1.18</v>
          </cell>
          <cell r="D659" t="str">
            <v>27.04.02</v>
          </cell>
          <cell r="E659" t="str">
            <v>Furo no concreto D=1" profund. de 15cm</v>
          </cell>
          <cell r="F659" t="str">
            <v>un</v>
          </cell>
        </row>
        <row r="660">
          <cell r="B660" t="str">
            <v>7.1.19</v>
          </cell>
          <cell r="D660" t="str">
            <v>27.04.03</v>
          </cell>
          <cell r="E660" t="str">
            <v xml:space="preserve">Furo no concreto D=1" profund. de 30cm </v>
          </cell>
          <cell r="F660" t="str">
            <v>un</v>
          </cell>
        </row>
        <row r="661">
          <cell r="B661" t="str">
            <v>7.1.20</v>
          </cell>
          <cell r="D661" t="str">
            <v>27.04.04</v>
          </cell>
          <cell r="E661" t="str">
            <v>Furo no concreto D=3/4" profund. de 05cm</v>
          </cell>
          <cell r="F661" t="str">
            <v>un</v>
          </cell>
        </row>
        <row r="662">
          <cell r="B662" t="str">
            <v>7.1.21</v>
          </cell>
          <cell r="D662" t="str">
            <v>27.04.05</v>
          </cell>
          <cell r="E662" t="str">
            <v>Furo no concreto D=3/4" profund. de 15cm</v>
          </cell>
          <cell r="F662" t="str">
            <v>un</v>
          </cell>
        </row>
        <row r="663">
          <cell r="B663" t="str">
            <v>7.1.22</v>
          </cell>
          <cell r="D663" t="str">
            <v>27.04.06</v>
          </cell>
          <cell r="E663" t="str">
            <v>Furo no concreto D=3/4" profund. de 30cm</v>
          </cell>
          <cell r="F663" t="str">
            <v>un</v>
          </cell>
        </row>
        <row r="664">
          <cell r="B664" t="str">
            <v>7.1.23</v>
          </cell>
          <cell r="D664" t="str">
            <v>27.04.07</v>
          </cell>
          <cell r="E664" t="str">
            <v>Furo no concreto D=1/2" profund. de 05cm</v>
          </cell>
          <cell r="F664" t="str">
            <v>un</v>
          </cell>
        </row>
        <row r="665">
          <cell r="B665" t="str">
            <v>7.1.24</v>
          </cell>
          <cell r="D665" t="str">
            <v>27.04.08</v>
          </cell>
          <cell r="E665" t="str">
            <v>Furo no concreto D=1/2" profund. de 15cm</v>
          </cell>
          <cell r="F665" t="str">
            <v>un</v>
          </cell>
        </row>
        <row r="666">
          <cell r="B666" t="str">
            <v>7.1.25</v>
          </cell>
          <cell r="D666" t="str">
            <v>27.04.09</v>
          </cell>
          <cell r="E666" t="str">
            <v>Furo no concreto D=1/2" profund. de 30cm</v>
          </cell>
          <cell r="F666" t="str">
            <v>un</v>
          </cell>
        </row>
        <row r="667">
          <cell r="B667" t="str">
            <v>7.1.26</v>
          </cell>
          <cell r="D667" t="str">
            <v>27.04.10</v>
          </cell>
          <cell r="E667" t="str">
            <v>Furo no concreto D=3/8" profund. de 05cm</v>
          </cell>
          <cell r="F667" t="str">
            <v>un</v>
          </cell>
        </row>
        <row r="668">
          <cell r="B668" t="str">
            <v>7.1.27</v>
          </cell>
          <cell r="D668" t="str">
            <v>27.04.11</v>
          </cell>
          <cell r="E668" t="str">
            <v>Furo no concreto D=3/8" profund. de 15cm</v>
          </cell>
          <cell r="F668" t="str">
            <v>un</v>
          </cell>
        </row>
        <row r="669">
          <cell r="B669" t="str">
            <v>7.1.28</v>
          </cell>
          <cell r="D669" t="str">
            <v>27.04.12</v>
          </cell>
          <cell r="E669" t="str">
            <v>Furo no concreto D=3/8" profund. de 30cm</v>
          </cell>
          <cell r="F669" t="str">
            <v>un</v>
          </cell>
        </row>
        <row r="670">
          <cell r="B670" t="str">
            <v>7.1.29</v>
          </cell>
          <cell r="D670" t="str">
            <v>27.05.01</v>
          </cell>
          <cell r="E670" t="str">
            <v>Forma plana para conc. armado comum</v>
          </cell>
          <cell r="F670" t="str">
            <v>m²</v>
          </cell>
        </row>
        <row r="671">
          <cell r="B671" t="str">
            <v>7.1.30</v>
          </cell>
          <cell r="D671" t="str">
            <v>27.05.02</v>
          </cell>
          <cell r="E671" t="str">
            <v>Forma plana p/conc.protend. ou aparente</v>
          </cell>
          <cell r="F671" t="str">
            <v>m²</v>
          </cell>
        </row>
        <row r="672">
          <cell r="B672" t="str">
            <v>7.1.31</v>
          </cell>
          <cell r="D672" t="str">
            <v>27.05.03</v>
          </cell>
          <cell r="E672" t="str">
            <v>Formas metálica para concreto</v>
          </cell>
          <cell r="F672" t="str">
            <v>m²</v>
          </cell>
        </row>
        <row r="673">
          <cell r="B673" t="str">
            <v>7.1.32</v>
          </cell>
          <cell r="D673" t="str">
            <v>27.06.01</v>
          </cell>
          <cell r="E673" t="str">
            <v>Aço CA-25</v>
          </cell>
          <cell r="F673" t="str">
            <v>kg</v>
          </cell>
        </row>
        <row r="674">
          <cell r="B674" t="str">
            <v>7.1.33</v>
          </cell>
          <cell r="D674" t="str">
            <v xml:space="preserve">27.06.02 </v>
          </cell>
          <cell r="E674" t="str">
            <v>Aço CA-50</v>
          </cell>
          <cell r="F674" t="str">
            <v>kg</v>
          </cell>
        </row>
        <row r="675">
          <cell r="B675" t="str">
            <v>7.1.34</v>
          </cell>
          <cell r="D675" t="str">
            <v>27.06.03</v>
          </cell>
          <cell r="E675" t="str">
            <v>Aço CA-60</v>
          </cell>
          <cell r="F675" t="str">
            <v>kg</v>
          </cell>
        </row>
        <row r="676">
          <cell r="B676" t="str">
            <v>7.1.35</v>
          </cell>
          <cell r="D676" t="str">
            <v>27.06.04</v>
          </cell>
          <cell r="E676" t="str">
            <v>Aço para concreto protendido</v>
          </cell>
          <cell r="F676" t="str">
            <v>kg</v>
          </cell>
        </row>
        <row r="677">
          <cell r="B677" t="str">
            <v>7.1.36</v>
          </cell>
          <cell r="D677" t="str">
            <v>27.06.05</v>
          </cell>
          <cell r="E677" t="str">
            <v>Tela metálica</v>
          </cell>
          <cell r="F677" t="str">
            <v>kg</v>
          </cell>
        </row>
        <row r="678">
          <cell r="B678" t="str">
            <v>7.1.37</v>
          </cell>
          <cell r="D678" t="str">
            <v>27.06.06</v>
          </cell>
          <cell r="E678" t="str">
            <v>Substituição de aço da armadura</v>
          </cell>
          <cell r="F678" t="str">
            <v>kg</v>
          </cell>
        </row>
        <row r="679">
          <cell r="B679" t="str">
            <v>7.1.38</v>
          </cell>
          <cell r="D679" t="str">
            <v>27.06.07</v>
          </cell>
          <cell r="E679" t="str">
            <v>Retirada da armadura corroída</v>
          </cell>
          <cell r="F679" t="str">
            <v>kg</v>
          </cell>
        </row>
        <row r="680">
          <cell r="B680" t="str">
            <v>7.1.39</v>
          </cell>
          <cell r="D680" t="str">
            <v>27.06.08</v>
          </cell>
          <cell r="E680" t="str">
            <v>Aço para concreto protendido ST 85/105</v>
          </cell>
          <cell r="F680" t="str">
            <v>kg</v>
          </cell>
        </row>
        <row r="681">
          <cell r="B681" t="str">
            <v>7.1.40</v>
          </cell>
          <cell r="D681" t="str">
            <v>27.06.09</v>
          </cell>
          <cell r="E681" t="str">
            <v>Emenda barras de aço com luva prensada d=12mm</v>
          </cell>
          <cell r="F681" t="str">
            <v>un</v>
          </cell>
        </row>
        <row r="682">
          <cell r="B682" t="str">
            <v>7.1.41</v>
          </cell>
          <cell r="D682" t="str">
            <v>27.06.10</v>
          </cell>
          <cell r="E682" t="str">
            <v>Emenda barras de aço com luva prensada d=16mm</v>
          </cell>
          <cell r="F682" t="str">
            <v>un</v>
          </cell>
        </row>
        <row r="683">
          <cell r="B683" t="str">
            <v>7.1.42</v>
          </cell>
          <cell r="D683" t="str">
            <v>27.06.11</v>
          </cell>
          <cell r="E683" t="str">
            <v>Emenda barras de aço com luva prensada d=20mm</v>
          </cell>
          <cell r="F683" t="str">
            <v>un</v>
          </cell>
        </row>
        <row r="684">
          <cell r="B684" t="str">
            <v>7.1.43</v>
          </cell>
          <cell r="D684" t="str">
            <v>27.06.12</v>
          </cell>
          <cell r="E684" t="str">
            <v>Emenda barras de aço com luva prensada d=25mm</v>
          </cell>
          <cell r="F684" t="str">
            <v>un</v>
          </cell>
        </row>
        <row r="685">
          <cell r="B685" t="str">
            <v>7.1.44</v>
          </cell>
          <cell r="D685" t="str">
            <v>27.06.13</v>
          </cell>
          <cell r="E685" t="str">
            <v>Emenda barras de aço com rosca d=12mm</v>
          </cell>
          <cell r="F685" t="str">
            <v>un</v>
          </cell>
        </row>
        <row r="686">
          <cell r="B686" t="str">
            <v>7.1.45</v>
          </cell>
          <cell r="D686" t="str">
            <v>27.06.14</v>
          </cell>
          <cell r="E686" t="str">
            <v>Emenda barras de aço com rosca d=16mm</v>
          </cell>
          <cell r="F686" t="str">
            <v>un</v>
          </cell>
        </row>
        <row r="687">
          <cell r="B687" t="str">
            <v>7.1.46</v>
          </cell>
          <cell r="D687" t="str">
            <v>27.06.15</v>
          </cell>
          <cell r="E687" t="str">
            <v>Emenda barras de aço com rosca d=20mm</v>
          </cell>
          <cell r="F687" t="str">
            <v>un</v>
          </cell>
        </row>
        <row r="688">
          <cell r="B688" t="str">
            <v>7.1.47</v>
          </cell>
          <cell r="D688" t="str">
            <v>27.06.16</v>
          </cell>
          <cell r="E688" t="str">
            <v>Emenda barras de aço com rosca d=25mm</v>
          </cell>
          <cell r="F688" t="str">
            <v>un</v>
          </cell>
        </row>
        <row r="689">
          <cell r="B689" t="str">
            <v>7.1.48</v>
          </cell>
          <cell r="D689" t="str">
            <v>27.06.17</v>
          </cell>
          <cell r="E689" t="str">
            <v xml:space="preserve">Chumbamento barras c/ resina epox. Injecão </v>
          </cell>
          <cell r="F689" t="str">
            <v>kg</v>
          </cell>
        </row>
        <row r="690">
          <cell r="B690" t="str">
            <v>7.1.49</v>
          </cell>
          <cell r="D690" t="str">
            <v>27.07.03</v>
          </cell>
          <cell r="E690" t="str">
            <v>Apar. anc. p/ cabos de protensão ativo de 4 f -1/2"</v>
          </cell>
          <cell r="F690" t="str">
            <v>un</v>
          </cell>
        </row>
        <row r="691">
          <cell r="B691" t="str">
            <v>7.1.50</v>
          </cell>
          <cell r="D691" t="str">
            <v>27.07.04</v>
          </cell>
          <cell r="E691" t="str">
            <v>Apar. anc. p/ cabos de protensão ativo de 6 f -1/2"</v>
          </cell>
          <cell r="F691" t="str">
            <v>un</v>
          </cell>
        </row>
        <row r="692">
          <cell r="B692" t="str">
            <v>7.1.51</v>
          </cell>
          <cell r="D692" t="str">
            <v>27.07.05</v>
          </cell>
          <cell r="E692" t="str">
            <v>Apar. anc. p/ cabos de protensão ativo de 12 f -1/2"</v>
          </cell>
          <cell r="F692" t="str">
            <v>un</v>
          </cell>
        </row>
        <row r="693">
          <cell r="B693" t="str">
            <v>7.1.52</v>
          </cell>
          <cell r="D693" t="str">
            <v xml:space="preserve">27.07.06 </v>
          </cell>
          <cell r="E693" t="str">
            <v>Apar. anc. p/ cabos de protensão ativo de 19 f -1/2"</v>
          </cell>
          <cell r="F693" t="str">
            <v>un</v>
          </cell>
        </row>
        <row r="694">
          <cell r="B694" t="str">
            <v>7.1.53</v>
          </cell>
          <cell r="D694" t="str">
            <v>27.07.09</v>
          </cell>
          <cell r="E694" t="str">
            <v xml:space="preserve">Apar. anc. p/ cabos de protensão pas. de 4 f -1/2" </v>
          </cell>
          <cell r="F694" t="str">
            <v>un</v>
          </cell>
        </row>
        <row r="695">
          <cell r="B695" t="str">
            <v>7.1.54</v>
          </cell>
          <cell r="D695" t="str">
            <v>27.07.10</v>
          </cell>
          <cell r="E695" t="str">
            <v>Apar. anc. p/ cabos de protensão pas. de 6 f -1/2"</v>
          </cell>
          <cell r="F695" t="str">
            <v>un</v>
          </cell>
        </row>
        <row r="696">
          <cell r="B696" t="str">
            <v>7.1.55</v>
          </cell>
          <cell r="D696" t="str">
            <v xml:space="preserve">27.07.12 </v>
          </cell>
          <cell r="E696" t="str">
            <v xml:space="preserve">Apar. anc. p/ cabos de protensão pas. de 19 f -1/2" </v>
          </cell>
          <cell r="F696" t="str">
            <v>un</v>
          </cell>
        </row>
        <row r="697">
          <cell r="B697" t="str">
            <v>7.1.56</v>
          </cell>
          <cell r="D697" t="str">
            <v>27.08.01</v>
          </cell>
          <cell r="E697" t="str">
            <v>Substituição aparelho apoio neoprene fretado</v>
          </cell>
          <cell r="F697" t="str">
            <v>dm³</v>
          </cell>
        </row>
        <row r="698">
          <cell r="B698" t="str">
            <v>7.1.57</v>
          </cell>
          <cell r="D698" t="str">
            <v>27.08.02</v>
          </cell>
          <cell r="E698" t="str">
            <v>Substituição aparelho apoio neoprene c/teflon</v>
          </cell>
          <cell r="F698" t="str">
            <v>dm³</v>
          </cell>
        </row>
        <row r="699">
          <cell r="B699" t="str">
            <v>7.1.58</v>
          </cell>
          <cell r="D699" t="str">
            <v>27.09.01</v>
          </cell>
          <cell r="E699" t="str">
            <v>Concreto Fck 10 MPa</v>
          </cell>
          <cell r="F699" t="str">
            <v>m³</v>
          </cell>
        </row>
        <row r="700">
          <cell r="B700" t="str">
            <v>7.1.59</v>
          </cell>
          <cell r="D700" t="str">
            <v>27.09.02</v>
          </cell>
          <cell r="E700" t="str">
            <v>Concreto Fck 15 MPa</v>
          </cell>
          <cell r="F700" t="str">
            <v>m³</v>
          </cell>
        </row>
        <row r="701">
          <cell r="B701" t="str">
            <v>7.1.60</v>
          </cell>
          <cell r="D701" t="str">
            <v xml:space="preserve">27.09.03 </v>
          </cell>
          <cell r="E701" t="str">
            <v>Concreto Fck 18 MPa</v>
          </cell>
          <cell r="F701" t="str">
            <v>m³</v>
          </cell>
        </row>
        <row r="702">
          <cell r="B702" t="str">
            <v>7.1.61</v>
          </cell>
          <cell r="D702" t="str">
            <v>27.09.04</v>
          </cell>
          <cell r="E702" t="str">
            <v>Concreto Fck 20 MPa</v>
          </cell>
          <cell r="F702" t="str">
            <v>m³</v>
          </cell>
        </row>
        <row r="703">
          <cell r="B703" t="str">
            <v>7.1.62</v>
          </cell>
          <cell r="D703" t="str">
            <v>27.09.05</v>
          </cell>
          <cell r="E703" t="str">
            <v>Concreto Fck 25 MPa</v>
          </cell>
          <cell r="F703" t="str">
            <v>m³</v>
          </cell>
        </row>
        <row r="704">
          <cell r="B704" t="str">
            <v>7.1.63</v>
          </cell>
          <cell r="D704" t="str">
            <v>27.09.07</v>
          </cell>
          <cell r="E704" t="str">
            <v>Concreto Fck 30 MPa</v>
          </cell>
          <cell r="F704" t="str">
            <v>m³</v>
          </cell>
        </row>
        <row r="705">
          <cell r="B705" t="str">
            <v>7.1.64</v>
          </cell>
          <cell r="D705" t="str">
            <v>27.09.08</v>
          </cell>
          <cell r="E705" t="str">
            <v>Concreto Ciclópico</v>
          </cell>
          <cell r="F705" t="str">
            <v>m³</v>
          </cell>
        </row>
        <row r="706">
          <cell r="B706" t="str">
            <v>7.1.65</v>
          </cell>
          <cell r="D706" t="str">
            <v xml:space="preserve">27.09.09 </v>
          </cell>
          <cell r="E706" t="str">
            <v>Concreto Projetado, medido na seção</v>
          </cell>
          <cell r="F706" t="str">
            <v>m³</v>
          </cell>
        </row>
        <row r="707">
          <cell r="B707" t="str">
            <v>7.1.66</v>
          </cell>
          <cell r="D707" t="str">
            <v>27.09.10</v>
          </cell>
          <cell r="E707" t="str">
            <v xml:space="preserve">Bombeamento p/ conc. qualquer resist. </v>
          </cell>
          <cell r="F707" t="str">
            <v>m³</v>
          </cell>
        </row>
        <row r="708">
          <cell r="B708" t="str">
            <v>7.1.67</v>
          </cell>
          <cell r="D708" t="str">
            <v>27.09.11</v>
          </cell>
          <cell r="E708" t="str">
            <v>Concreto grout alta resistência</v>
          </cell>
          <cell r="F708" t="str">
            <v>m³</v>
          </cell>
        </row>
        <row r="709">
          <cell r="B709" t="str">
            <v>7.1.68</v>
          </cell>
          <cell r="D709" t="str">
            <v>27.09.12</v>
          </cell>
          <cell r="E709" t="str">
            <v>Enchimento com concreto celular</v>
          </cell>
          <cell r="F709" t="str">
            <v>m³</v>
          </cell>
        </row>
        <row r="710">
          <cell r="B710" t="str">
            <v>7.1.69</v>
          </cell>
          <cell r="D710" t="str">
            <v>27.09.13</v>
          </cell>
          <cell r="E710" t="str">
            <v>Concreto Fck 12 Mpa</v>
          </cell>
          <cell r="F710" t="str">
            <v>m³</v>
          </cell>
        </row>
        <row r="711">
          <cell r="B711" t="str">
            <v>7.1.70</v>
          </cell>
          <cell r="D711" t="str">
            <v>27.09.14</v>
          </cell>
          <cell r="E711" t="str">
            <v>Concreto Fck 16 Mpa</v>
          </cell>
          <cell r="F711" t="str">
            <v>m³</v>
          </cell>
        </row>
        <row r="712">
          <cell r="B712" t="str">
            <v>7.1.71</v>
          </cell>
          <cell r="D712" t="str">
            <v>27.09.15</v>
          </cell>
          <cell r="E712" t="str">
            <v>Concreto Fck 35 Mpa</v>
          </cell>
          <cell r="F712" t="str">
            <v>m³</v>
          </cell>
        </row>
        <row r="713">
          <cell r="B713" t="str">
            <v>7.1.72</v>
          </cell>
          <cell r="D713" t="str">
            <v>27.09.16</v>
          </cell>
          <cell r="E713" t="str">
            <v>Concreto Fck 40 Mpa</v>
          </cell>
          <cell r="F713" t="str">
            <v>m³</v>
          </cell>
        </row>
        <row r="714">
          <cell r="B714" t="str">
            <v>7.1.73</v>
          </cell>
          <cell r="D714" t="str">
            <v>27.10.01</v>
          </cell>
          <cell r="E714" t="str">
            <v>Junta/retração c/lábio polim. ab.15 até 40mm-subst.</v>
          </cell>
          <cell r="F714" t="str">
            <v>m</v>
          </cell>
        </row>
        <row r="715">
          <cell r="B715" t="str">
            <v>7.1.74</v>
          </cell>
          <cell r="D715" t="str">
            <v>27.10.02</v>
          </cell>
          <cell r="E715" t="str">
            <v>Junta/retração c/lábio polim. ab.40 até 50mm-subst.</v>
          </cell>
          <cell r="F715" t="str">
            <v>m</v>
          </cell>
        </row>
        <row r="716">
          <cell r="B716" t="str">
            <v>7.1.75</v>
          </cell>
          <cell r="D716" t="str">
            <v>27.10.03</v>
          </cell>
          <cell r="E716" t="str">
            <v>Junta/retração c/lábio polim. ab. 50 até 70mm-subst.</v>
          </cell>
          <cell r="F716" t="str">
            <v>m</v>
          </cell>
        </row>
        <row r="717">
          <cell r="B717" t="str">
            <v>7.1.76</v>
          </cell>
          <cell r="D717" t="str">
            <v>27.10.04</v>
          </cell>
          <cell r="E717" t="str">
            <v>Substituição de junta metálica</v>
          </cell>
          <cell r="F717" t="str">
            <v>m</v>
          </cell>
        </row>
        <row r="718">
          <cell r="B718" t="str">
            <v>7.1.77</v>
          </cell>
          <cell r="D718" t="str">
            <v>27.11.01</v>
          </cell>
          <cell r="E718" t="str">
            <v>Preparação e aplicação de argamassa</v>
          </cell>
          <cell r="F718" t="str">
            <v>m³</v>
          </cell>
        </row>
        <row r="719">
          <cell r="B719" t="str">
            <v>7.1.78</v>
          </cell>
          <cell r="D719" t="str">
            <v>27.11.02</v>
          </cell>
          <cell r="E719" t="str">
            <v>Ades.epoxi p/ trincas e fis.extrut.(incl. furo e mang.)</v>
          </cell>
          <cell r="F719" t="str">
            <v>kg</v>
          </cell>
        </row>
        <row r="720">
          <cell r="B720" t="str">
            <v>7.1.79</v>
          </cell>
          <cell r="D720" t="str">
            <v>27.11.03</v>
          </cell>
          <cell r="E720" t="str">
            <v>Injeção de calda de cimento</v>
          </cell>
          <cell r="F720" t="str">
            <v>kg</v>
          </cell>
        </row>
        <row r="721">
          <cell r="B721" t="str">
            <v>7.1.80</v>
          </cell>
          <cell r="D721" t="str">
            <v>27.11.05</v>
          </cell>
          <cell r="E721" t="str">
            <v>Injeção de calda de cimento em bainhas</v>
          </cell>
          <cell r="F721" t="str">
            <v>kg</v>
          </cell>
        </row>
        <row r="722">
          <cell r="B722" t="str">
            <v>7.1.81</v>
          </cell>
          <cell r="D722" t="str">
            <v>27.11.09</v>
          </cell>
          <cell r="E722" t="str">
            <v>Argamassa de cimento e areia traço 1:6</v>
          </cell>
          <cell r="F722" t="str">
            <v>m³</v>
          </cell>
        </row>
        <row r="723">
          <cell r="B723" t="str">
            <v>7.1.82</v>
          </cell>
          <cell r="D723" t="str">
            <v>27.11.10</v>
          </cell>
          <cell r="E723" t="str">
            <v>Argamassa cimento e areia traço 1:3 esp 2cm</v>
          </cell>
          <cell r="F723" t="str">
            <v>m²</v>
          </cell>
        </row>
        <row r="724">
          <cell r="B724" t="str">
            <v>7.1.83</v>
          </cell>
          <cell r="D724" t="str">
            <v>27.12.01</v>
          </cell>
          <cell r="E724" t="str">
            <v>Tubo de pvc perfurado ou não D=0,050m</v>
          </cell>
          <cell r="F724" t="str">
            <v>m</v>
          </cell>
        </row>
        <row r="725">
          <cell r="B725" t="str">
            <v>7.1.84</v>
          </cell>
          <cell r="D725" t="str">
            <v>27.12.03</v>
          </cell>
          <cell r="E725" t="str">
            <v>Tubo de pvc perfurado ou não D=0,10m</v>
          </cell>
          <cell r="F725" t="str">
            <v>m</v>
          </cell>
        </row>
        <row r="726">
          <cell r="B726" t="str">
            <v>7.1.85</v>
          </cell>
          <cell r="D726" t="str">
            <v>27.12.04</v>
          </cell>
          <cell r="E726" t="str">
            <v xml:space="preserve">Tubo de pvc perfurado ou não D=0,15m </v>
          </cell>
          <cell r="F726" t="str">
            <v>m</v>
          </cell>
        </row>
        <row r="727">
          <cell r="B727" t="str">
            <v>7.1.86</v>
          </cell>
          <cell r="D727" t="str">
            <v>27.13.02</v>
          </cell>
          <cell r="E727" t="str">
            <v>Aditivo super plastificante</v>
          </cell>
          <cell r="F727" t="str">
            <v>kg</v>
          </cell>
        </row>
        <row r="728">
          <cell r="B728" t="str">
            <v>7.1.87</v>
          </cell>
          <cell r="D728" t="str">
            <v>27.13.03</v>
          </cell>
          <cell r="E728" t="str">
            <v>Aditivo super fluidificante</v>
          </cell>
          <cell r="F728" t="str">
            <v>kg</v>
          </cell>
        </row>
        <row r="729">
          <cell r="B729" t="str">
            <v>7.1.88</v>
          </cell>
          <cell r="D729" t="str">
            <v>27.13.04</v>
          </cell>
          <cell r="E729" t="str">
            <v xml:space="preserve">Aditivo acelerador de pega </v>
          </cell>
          <cell r="F729" t="str">
            <v>kg</v>
          </cell>
        </row>
        <row r="730">
          <cell r="B730" t="str">
            <v>7.1.89</v>
          </cell>
          <cell r="D730" t="str">
            <v>27.13.05</v>
          </cell>
          <cell r="E730" t="str">
            <v>Aditivo retardador de pega</v>
          </cell>
          <cell r="F730" t="str">
            <v>kg</v>
          </cell>
        </row>
        <row r="731">
          <cell r="B731" t="str">
            <v>7.1.90</v>
          </cell>
          <cell r="D731" t="str">
            <v>27.14.03</v>
          </cell>
          <cell r="E731" t="str">
            <v>Pintura a base de epoxi - 2 demãos</v>
          </cell>
          <cell r="F731" t="str">
            <v>m²</v>
          </cell>
        </row>
        <row r="733">
          <cell r="B733" t="str">
            <v>Cód. Colinas</v>
          </cell>
          <cell r="D733" t="str">
            <v>Código</v>
          </cell>
          <cell r="E733" t="str">
            <v>Serviços</v>
          </cell>
          <cell r="F733" t="str">
            <v>Unid.</v>
          </cell>
        </row>
        <row r="736">
          <cell r="D736" t="str">
            <v>FASE 28 - SINALIZAÇÃO E ELEMENTOS DE SEGURANÇA</v>
          </cell>
        </row>
        <row r="737">
          <cell r="B737" t="str">
            <v>8.1.1</v>
          </cell>
          <cell r="D737" t="str">
            <v>28.01.02</v>
          </cell>
          <cell r="E737" t="str">
            <v>Placa de aço + GT</v>
          </cell>
          <cell r="F737" t="str">
            <v>m²</v>
          </cell>
        </row>
        <row r="738">
          <cell r="B738" t="str">
            <v>8.1.2</v>
          </cell>
          <cell r="D738" t="str">
            <v>28.01.04</v>
          </cell>
          <cell r="E738" t="str">
            <v>Placa de aço GT+ GT</v>
          </cell>
          <cell r="F738" t="str">
            <v>m²</v>
          </cell>
        </row>
        <row r="739">
          <cell r="B739" t="str">
            <v>8.1.3</v>
          </cell>
          <cell r="D739" t="str">
            <v>28.01.05</v>
          </cell>
          <cell r="E739" t="str">
            <v>Placa de aço GT+ AI</v>
          </cell>
          <cell r="F739" t="str">
            <v>m²</v>
          </cell>
        </row>
        <row r="740">
          <cell r="B740" t="str">
            <v>8.1.4</v>
          </cell>
          <cell r="D740" t="str">
            <v>28.01.07</v>
          </cell>
          <cell r="E740" t="str">
            <v>Placa alumínio mod. GT+GT</v>
          </cell>
          <cell r="F740" t="str">
            <v>m²</v>
          </cell>
        </row>
        <row r="741">
          <cell r="B741" t="str">
            <v>8.1.5</v>
          </cell>
          <cell r="D741" t="str">
            <v>28.01.08</v>
          </cell>
          <cell r="E741" t="str">
            <v xml:space="preserve">Placa al. mod. GT+AI </v>
          </cell>
          <cell r="F741" t="str">
            <v>m²</v>
          </cell>
        </row>
        <row r="742">
          <cell r="B742" t="str">
            <v>8.1.6</v>
          </cell>
          <cell r="D742" t="str">
            <v>28.01.10</v>
          </cell>
          <cell r="E742" t="str">
            <v xml:space="preserve">Placa al.mod.Ed./Ob.GT+Vinil </v>
          </cell>
          <cell r="F742" t="str">
            <v>m²</v>
          </cell>
        </row>
        <row r="743">
          <cell r="B743" t="str">
            <v>8.1.7</v>
          </cell>
          <cell r="D743" t="str">
            <v>28.01.17</v>
          </cell>
          <cell r="E743" t="str">
            <v xml:space="preserve">Placa em al. mod. p/Port/Semi-Port - GT+GT </v>
          </cell>
          <cell r="F743" t="str">
            <v>m²</v>
          </cell>
        </row>
        <row r="744">
          <cell r="B744" t="str">
            <v>8.1.8</v>
          </cell>
          <cell r="D744" t="str">
            <v>28.01.18</v>
          </cell>
          <cell r="E744" t="str">
            <v>Placa al. mod. p/Port./Semi GT+AI</v>
          </cell>
          <cell r="F744" t="str">
            <v>m²</v>
          </cell>
        </row>
        <row r="745">
          <cell r="B745" t="str">
            <v>8.1.9</v>
          </cell>
          <cell r="D745" t="str">
            <v>28.03.01</v>
          </cell>
          <cell r="E745" t="str">
            <v>Sinaliz.hor. res.alquid. + bor.clor.</v>
          </cell>
          <cell r="F745" t="str">
            <v>m²</v>
          </cell>
        </row>
        <row r="746">
          <cell r="B746" t="str">
            <v>8.1.10</v>
          </cell>
          <cell r="D746" t="str">
            <v>28.03.02</v>
          </cell>
          <cell r="E746" t="str">
            <v xml:space="preserve">Sinaliz.hor. c/resina vinilica ou acrilica </v>
          </cell>
          <cell r="F746" t="str">
            <v>m²</v>
          </cell>
        </row>
        <row r="747">
          <cell r="B747" t="str">
            <v>8.1.11</v>
          </cell>
          <cell r="D747" t="str">
            <v>28.03.03</v>
          </cell>
          <cell r="E747" t="str">
            <v xml:space="preserve">Sinaliz.hor. com termoplast. Hot-spray </v>
          </cell>
          <cell r="F747" t="str">
            <v>m²</v>
          </cell>
        </row>
        <row r="748">
          <cell r="B748" t="str">
            <v>8.1.12</v>
          </cell>
          <cell r="D748" t="str">
            <v>28.03.04</v>
          </cell>
          <cell r="E748" t="str">
            <v xml:space="preserve">Sinaliz.hor. c/termoplast.spray- c/visib </v>
          </cell>
          <cell r="F748" t="str">
            <v>m²</v>
          </cell>
        </row>
        <row r="749">
          <cell r="B749" t="str">
            <v>8.1.13</v>
          </cell>
          <cell r="D749" t="str">
            <v>28.03.05</v>
          </cell>
          <cell r="E749" t="str">
            <v>Sinaliz. hor. c/termoplast estrudado</v>
          </cell>
          <cell r="F749" t="str">
            <v>m²</v>
          </cell>
        </row>
        <row r="750">
          <cell r="B750" t="str">
            <v>8.1.14</v>
          </cell>
          <cell r="D750" t="str">
            <v>28.03.06</v>
          </cell>
          <cell r="E750" t="str">
            <v>Sinaliz. hor tinta para pouco trafego</v>
          </cell>
          <cell r="F750" t="str">
            <v>m²</v>
          </cell>
        </row>
        <row r="751">
          <cell r="B751" t="str">
            <v>8.1.15</v>
          </cell>
          <cell r="D751" t="str">
            <v>28.03.07</v>
          </cell>
          <cell r="E751" t="str">
            <v>Sinaliz. horiz. acril.base de água</v>
          </cell>
          <cell r="F751" t="str">
            <v>m²</v>
          </cell>
        </row>
        <row r="752">
          <cell r="B752" t="str">
            <v>8.1.16</v>
          </cell>
          <cell r="D752" t="str">
            <v>28.03.08</v>
          </cell>
          <cell r="E752" t="str">
            <v>Sinaliz. horiz. acril. base água c/visibead</v>
          </cell>
          <cell r="F752" t="str">
            <v>m²</v>
          </cell>
        </row>
        <row r="753">
          <cell r="B753" t="str">
            <v>8.1.17</v>
          </cell>
          <cell r="D753" t="str">
            <v>28.03.09</v>
          </cell>
          <cell r="E753" t="str">
            <v xml:space="preserve">Tacha c/elem refl. vidro esp.lap. monod. </v>
          </cell>
          <cell r="F753" t="str">
            <v>un</v>
          </cell>
        </row>
        <row r="754">
          <cell r="B754" t="str">
            <v>8.1.18</v>
          </cell>
          <cell r="D754" t="str">
            <v>28.03.09.01</v>
          </cell>
          <cell r="E754" t="str">
            <v>Tacha c/elem refl. vidro esp.lap.bidir.</v>
          </cell>
          <cell r="F754" t="str">
            <v>un</v>
          </cell>
        </row>
        <row r="755">
          <cell r="B755" t="str">
            <v>8.1.19</v>
          </cell>
          <cell r="D755" t="str">
            <v>28.03.10</v>
          </cell>
          <cell r="E755" t="str">
            <v xml:space="preserve">Tachão mini refl. vidro esp.lap.monod. </v>
          </cell>
          <cell r="F755" t="str">
            <v>un</v>
          </cell>
        </row>
        <row r="756">
          <cell r="B756" t="str">
            <v>8.1.20</v>
          </cell>
          <cell r="D756" t="str">
            <v>28.03.10.01</v>
          </cell>
          <cell r="E756" t="str">
            <v>Tachão mini refl. vidro esp.lap.bid</v>
          </cell>
          <cell r="F756" t="str">
            <v>un</v>
          </cell>
        </row>
        <row r="757">
          <cell r="B757" t="str">
            <v>8.1.21</v>
          </cell>
          <cell r="D757" t="str">
            <v>28.03.11</v>
          </cell>
          <cell r="E757" t="str">
            <v xml:space="preserve">Tachão c/elem refl vidro esp.lap.monod. </v>
          </cell>
          <cell r="F757" t="str">
            <v>un</v>
          </cell>
        </row>
        <row r="758">
          <cell r="B758" t="str">
            <v>8.1.22</v>
          </cell>
          <cell r="D758" t="str">
            <v>28.03.12</v>
          </cell>
          <cell r="E758" t="str">
            <v xml:space="preserve">Tachão c/elem refl. vidro esp.lap bidirec. </v>
          </cell>
          <cell r="F758" t="str">
            <v>un</v>
          </cell>
        </row>
        <row r="759">
          <cell r="B759" t="str">
            <v>8.1.23</v>
          </cell>
          <cell r="D759" t="str">
            <v>28.03.13</v>
          </cell>
          <cell r="E759" t="str">
            <v>Tacha c/elem refl de plastico monod.</v>
          </cell>
          <cell r="F759" t="str">
            <v>un</v>
          </cell>
        </row>
        <row r="760">
          <cell r="B760" t="str">
            <v>8.1.24</v>
          </cell>
          <cell r="D760" t="str">
            <v>28.03.14</v>
          </cell>
          <cell r="E760" t="str">
            <v>Tacha c/elem refl de plastico bidirec.</v>
          </cell>
          <cell r="F760" t="str">
            <v>un</v>
          </cell>
        </row>
        <row r="761">
          <cell r="B761" t="str">
            <v>8.1.25</v>
          </cell>
          <cell r="D761" t="str">
            <v>28.03.15</v>
          </cell>
          <cell r="E761" t="str">
            <v xml:space="preserve">Tacha c/elem refl prism.monodirec. </v>
          </cell>
          <cell r="F761" t="str">
            <v>un</v>
          </cell>
        </row>
        <row r="762">
          <cell r="B762" t="str">
            <v>8.1.26</v>
          </cell>
          <cell r="D762" t="str">
            <v>28.03.16</v>
          </cell>
          <cell r="E762" t="str">
            <v xml:space="preserve">Tacha c/elem refl prism. bidirec. </v>
          </cell>
          <cell r="F762" t="str">
            <v>un</v>
          </cell>
        </row>
        <row r="763">
          <cell r="B763" t="str">
            <v>8.1.27</v>
          </cell>
          <cell r="D763" t="str">
            <v>28.04.01</v>
          </cell>
          <cell r="E763" t="str">
            <v>Balizador de solo</v>
          </cell>
          <cell r="F763" t="str">
            <v>un</v>
          </cell>
        </row>
        <row r="764">
          <cell r="B764" t="str">
            <v>8.1.28</v>
          </cell>
          <cell r="D764" t="str">
            <v>28.04.05</v>
          </cell>
          <cell r="E764" t="str">
            <v xml:space="preserve">Barreira plast. bicolor 1000x 500x500mm </v>
          </cell>
          <cell r="F764" t="str">
            <v>un</v>
          </cell>
        </row>
        <row r="765">
          <cell r="B765" t="str">
            <v>8.1.29</v>
          </cell>
          <cell r="D765" t="str">
            <v>28.04.06</v>
          </cell>
          <cell r="E765" t="str">
            <v>Cilindro Canalizador de trafego</v>
          </cell>
          <cell r="F765" t="str">
            <v>un</v>
          </cell>
        </row>
        <row r="766">
          <cell r="B766" t="str">
            <v>8.1.30</v>
          </cell>
          <cell r="D766" t="str">
            <v>28.04.07</v>
          </cell>
          <cell r="E766" t="str">
            <v>Balizador cilindrico GT</v>
          </cell>
          <cell r="F766" t="str">
            <v>un</v>
          </cell>
        </row>
        <row r="767">
          <cell r="B767" t="str">
            <v>8.1.31</v>
          </cell>
          <cell r="D767" t="str">
            <v>28.04.08</v>
          </cell>
          <cell r="E767" t="str">
            <v xml:space="preserve">Balizador cilindrico AI </v>
          </cell>
          <cell r="F767" t="str">
            <v>un</v>
          </cell>
        </row>
        <row r="768">
          <cell r="B768" t="str">
            <v>8.1.32</v>
          </cell>
          <cell r="D768" t="str">
            <v>28.04.09</v>
          </cell>
          <cell r="E768" t="str">
            <v>Baia proteção simples</v>
          </cell>
          <cell r="F768" t="str">
            <v>un</v>
          </cell>
        </row>
        <row r="769">
          <cell r="B769" t="str">
            <v>8.1.33</v>
          </cell>
          <cell r="D769" t="str">
            <v>28.04.10</v>
          </cell>
          <cell r="E769" t="str">
            <v>Baia proteção duplo</v>
          </cell>
          <cell r="F769" t="str">
            <v>un</v>
          </cell>
        </row>
        <row r="770">
          <cell r="B770" t="str">
            <v>8.1.34</v>
          </cell>
          <cell r="D770" t="str">
            <v>28.04.11</v>
          </cell>
          <cell r="E770" t="str">
            <v>Baia proteção master</v>
          </cell>
          <cell r="F770" t="str">
            <v>un</v>
          </cell>
        </row>
        <row r="771">
          <cell r="B771" t="str">
            <v>8.1.35</v>
          </cell>
          <cell r="D771" t="str">
            <v xml:space="preserve">28.04.12 </v>
          </cell>
          <cell r="E771" t="str">
            <v xml:space="preserve">Lamela ant.fixada em barr.N.Jersey h=0,60m </v>
          </cell>
          <cell r="F771" t="str">
            <v>m</v>
          </cell>
        </row>
        <row r="772">
          <cell r="B772" t="str">
            <v>8.1.36</v>
          </cell>
          <cell r="D772" t="str">
            <v>28.04.13</v>
          </cell>
          <cell r="E772" t="str">
            <v xml:space="preserve">Lamela ant.fixada em barr.N.Jersey h=0,80m </v>
          </cell>
          <cell r="F772" t="str">
            <v>m</v>
          </cell>
        </row>
        <row r="773">
          <cell r="B773" t="str">
            <v>8.1.37</v>
          </cell>
          <cell r="D773" t="str">
            <v>28.04.14</v>
          </cell>
          <cell r="E773" t="str">
            <v>Lamela ant.fixada em defensa h=0,80m</v>
          </cell>
          <cell r="F773" t="str">
            <v>m</v>
          </cell>
        </row>
        <row r="774">
          <cell r="B774" t="str">
            <v>8.1.38</v>
          </cell>
          <cell r="D774" t="str">
            <v>28.05.01</v>
          </cell>
          <cell r="E774" t="str">
            <v xml:space="preserve">Defensa -maleável simples </v>
          </cell>
          <cell r="F774" t="str">
            <v>m</v>
          </cell>
        </row>
        <row r="775">
          <cell r="B775" t="str">
            <v>8.1.39</v>
          </cell>
          <cell r="D775" t="str">
            <v>28.05.02</v>
          </cell>
          <cell r="E775" t="str">
            <v xml:space="preserve">Defensa -maleável duplo </v>
          </cell>
          <cell r="F775" t="str">
            <v>m</v>
          </cell>
        </row>
        <row r="776">
          <cell r="B776" t="str">
            <v>8.1.40</v>
          </cell>
          <cell r="D776" t="str">
            <v>28.05.03</v>
          </cell>
          <cell r="E776" t="str">
            <v>Defensa -maleável simples - implantação</v>
          </cell>
          <cell r="F776" t="str">
            <v>m</v>
          </cell>
        </row>
        <row r="777">
          <cell r="B777" t="str">
            <v>8.1.41</v>
          </cell>
          <cell r="D777" t="str">
            <v>28.05.04</v>
          </cell>
          <cell r="E777" t="str">
            <v>Defensa -maleável duplo - implantação</v>
          </cell>
          <cell r="F777" t="str">
            <v>m</v>
          </cell>
        </row>
        <row r="778">
          <cell r="B778" t="str">
            <v>8.1.42</v>
          </cell>
          <cell r="D778" t="str">
            <v>28.05.05</v>
          </cell>
          <cell r="E778" t="str">
            <v xml:space="preserve">Defensa -semi-maleável simples - fornecim. </v>
          </cell>
          <cell r="F778" t="str">
            <v>m</v>
          </cell>
        </row>
        <row r="779">
          <cell r="B779" t="str">
            <v>8.1.43</v>
          </cell>
          <cell r="D779" t="str">
            <v>28.05.06</v>
          </cell>
          <cell r="E779" t="str">
            <v xml:space="preserve">Defensa -semi-maleável simples - instalação </v>
          </cell>
          <cell r="F779" t="str">
            <v>m</v>
          </cell>
        </row>
        <row r="780">
          <cell r="B780" t="str">
            <v>8.1.44</v>
          </cell>
          <cell r="D780" t="str">
            <v>28.06.01</v>
          </cell>
          <cell r="E780" t="str">
            <v xml:space="preserve">G.c.intransponível tipo I - des. 5289 </v>
          </cell>
          <cell r="F780" t="str">
            <v>m</v>
          </cell>
        </row>
        <row r="781">
          <cell r="B781" t="str">
            <v>8.1.45</v>
          </cell>
          <cell r="D781" t="str">
            <v>28.06.02</v>
          </cell>
          <cell r="E781" t="str">
            <v xml:space="preserve">G.c.intransponível tipo II - des. 5307 </v>
          </cell>
          <cell r="F781" t="str">
            <v>m</v>
          </cell>
        </row>
        <row r="782">
          <cell r="B782" t="str">
            <v>8.1.46</v>
          </cell>
          <cell r="D782" t="str">
            <v>28.06.03</v>
          </cell>
          <cell r="E782" t="str">
            <v>G.c.de conc. pré passarela - des. 5370</v>
          </cell>
          <cell r="F782" t="str">
            <v>m</v>
          </cell>
        </row>
        <row r="783">
          <cell r="B783" t="str">
            <v>8.1.47</v>
          </cell>
          <cell r="D783" t="str">
            <v>28.06.04</v>
          </cell>
          <cell r="E783" t="str">
            <v xml:space="preserve">Barreira de segurança tipo New Jersey - des. 5396 </v>
          </cell>
          <cell r="F783" t="str">
            <v>m</v>
          </cell>
        </row>
        <row r="784">
          <cell r="B784" t="str">
            <v>8.1.48</v>
          </cell>
          <cell r="D784" t="str">
            <v>28.06.05</v>
          </cell>
          <cell r="E784" t="str">
            <v xml:space="preserve">Barreira double face New Jersey des 5514 </v>
          </cell>
          <cell r="F784" t="str">
            <v>m</v>
          </cell>
        </row>
        <row r="785">
          <cell r="B785" t="str">
            <v>8.1.49</v>
          </cell>
          <cell r="D785" t="str">
            <v>28.06.06</v>
          </cell>
          <cell r="E785" t="str">
            <v xml:space="preserve">Barreira double face New Jersey O.A.E.des 5464 </v>
          </cell>
          <cell r="F785" t="str">
            <v>m</v>
          </cell>
        </row>
        <row r="786">
          <cell r="B786" t="str">
            <v>8.1.50</v>
          </cell>
          <cell r="D786" t="str">
            <v>28.06.07</v>
          </cell>
          <cell r="E786" t="str">
            <v xml:space="preserve">Barreira double face New Jersey des 5465 </v>
          </cell>
          <cell r="F786" t="str">
            <v>m</v>
          </cell>
        </row>
        <row r="787">
          <cell r="B787" t="str">
            <v>8.1.51</v>
          </cell>
          <cell r="D787" t="str">
            <v>28.06.08</v>
          </cell>
          <cell r="E787" t="str">
            <v xml:space="preserve">Barreira com passeio p/ O.A.E. - des 5397 </v>
          </cell>
          <cell r="F787" t="str">
            <v>m</v>
          </cell>
        </row>
        <row r="788">
          <cell r="B788" t="str">
            <v>8.1.52</v>
          </cell>
          <cell r="D788" t="str">
            <v>28.06.09</v>
          </cell>
          <cell r="E788" t="str">
            <v xml:space="preserve">Barreira New-Jersey extrudada </v>
          </cell>
          <cell r="F788" t="str">
            <v>m</v>
          </cell>
        </row>
        <row r="789">
          <cell r="B789" t="str">
            <v>8.1.53</v>
          </cell>
          <cell r="D789" t="str">
            <v>28.06.10</v>
          </cell>
          <cell r="E789" t="str">
            <v xml:space="preserve">Suporte madeira tratada 0,10 x 0,10m </v>
          </cell>
          <cell r="F789" t="str">
            <v>m</v>
          </cell>
        </row>
        <row r="790">
          <cell r="B790" t="str">
            <v>8.1.54</v>
          </cell>
          <cell r="D790" t="str">
            <v>28.06.11</v>
          </cell>
          <cell r="E790" t="str">
            <v xml:space="preserve">Suporte de perfil metálico galvanizado </v>
          </cell>
          <cell r="F790" t="str">
            <v>kg</v>
          </cell>
        </row>
        <row r="791">
          <cell r="B791" t="str">
            <v>8.1.55</v>
          </cell>
          <cell r="D791" t="str">
            <v>28.06.12</v>
          </cell>
          <cell r="E791" t="str">
            <v xml:space="preserve">Suporte de tubo galvanizado d= 2 1/2" </v>
          </cell>
          <cell r="F791" t="str">
            <v>m</v>
          </cell>
        </row>
        <row r="792">
          <cell r="B792" t="str">
            <v>8.1.56</v>
          </cell>
          <cell r="D792" t="str">
            <v>28.07.01</v>
          </cell>
          <cell r="E792" t="str">
            <v xml:space="preserve">Broca de concreto armado D=20,00cm </v>
          </cell>
          <cell r="F792" t="str">
            <v>m</v>
          </cell>
        </row>
        <row r="793">
          <cell r="B793" t="str">
            <v>8.1.57</v>
          </cell>
          <cell r="D793" t="str">
            <v>28.07.02</v>
          </cell>
          <cell r="E793" t="str">
            <v xml:space="preserve">Broca de concreto armado D=25,00cm </v>
          </cell>
          <cell r="F793" t="str">
            <v>m</v>
          </cell>
        </row>
        <row r="794">
          <cell r="B794" t="str">
            <v>8.1.58</v>
          </cell>
          <cell r="D794" t="str">
            <v>28.07.03</v>
          </cell>
          <cell r="E794" t="str">
            <v>Broca de concreto armado D=15,00cm</v>
          </cell>
          <cell r="F794" t="str">
            <v>m</v>
          </cell>
        </row>
        <row r="795">
          <cell r="B795" t="str">
            <v>8.1.59</v>
          </cell>
          <cell r="D795" t="str">
            <v>28.07.04</v>
          </cell>
          <cell r="E795" t="str">
            <v xml:space="preserve">Placa institucional </v>
          </cell>
          <cell r="F795" t="str">
            <v>un</v>
          </cell>
        </row>
        <row r="796">
          <cell r="B796" t="str">
            <v>8.1.60</v>
          </cell>
          <cell r="D796" t="str">
            <v>28.07.05</v>
          </cell>
          <cell r="E796" t="str">
            <v xml:space="preserve">Manut placa instit. </v>
          </cell>
          <cell r="F796" t="str">
            <v>manut x mês</v>
          </cell>
        </row>
        <row r="798">
          <cell r="B798" t="str">
            <v>Cód. Colinas</v>
          </cell>
          <cell r="D798" t="str">
            <v>Código</v>
          </cell>
          <cell r="E798" t="str">
            <v>Serviços</v>
          </cell>
          <cell r="F798" t="str">
            <v>Unid.</v>
          </cell>
        </row>
        <row r="801">
          <cell r="D801" t="str">
            <v>FASE 30 - SERVIÇO DE PROTEÇÂO AO MEIO AMBIENTE</v>
          </cell>
        </row>
        <row r="802">
          <cell r="B802" t="str">
            <v>9.1.1</v>
          </cell>
          <cell r="D802" t="str">
            <v>30.01.01</v>
          </cell>
          <cell r="E802" t="str">
            <v>Grama placa s/adubo</v>
          </cell>
          <cell r="F802" t="str">
            <v>m²</v>
          </cell>
        </row>
        <row r="803">
          <cell r="B803" t="str">
            <v>9.1.2</v>
          </cell>
          <cell r="D803" t="str">
            <v>30.01.02</v>
          </cell>
          <cell r="E803" t="str">
            <v>Grama placa c/adubo</v>
          </cell>
          <cell r="F803" t="str">
            <v>m²</v>
          </cell>
        </row>
        <row r="804">
          <cell r="B804" t="str">
            <v>9.1.3</v>
          </cell>
          <cell r="D804" t="str">
            <v>30.01.03</v>
          </cell>
          <cell r="E804" t="str">
            <v>Grama muda s/adubo</v>
          </cell>
          <cell r="F804" t="str">
            <v>m²</v>
          </cell>
        </row>
        <row r="805">
          <cell r="B805" t="str">
            <v>9.1.4</v>
          </cell>
          <cell r="D805" t="str">
            <v>30.01.04</v>
          </cell>
          <cell r="E805" t="str">
            <v>Grama muda c/adubo</v>
          </cell>
          <cell r="F805" t="str">
            <v>m²</v>
          </cell>
        </row>
        <row r="806">
          <cell r="B806" t="str">
            <v>9.1.5</v>
          </cell>
          <cell r="D806" t="str">
            <v>30.01.05</v>
          </cell>
          <cell r="E806" t="str">
            <v>Plant. Semen. s/adubo</v>
          </cell>
          <cell r="F806" t="str">
            <v>m²</v>
          </cell>
        </row>
        <row r="807">
          <cell r="B807" t="str">
            <v>9.1.6</v>
          </cell>
          <cell r="D807" t="str">
            <v>30.01.06</v>
          </cell>
          <cell r="E807" t="str">
            <v>Plant. Semen. c/adubo</v>
          </cell>
          <cell r="F807" t="str">
            <v>m²</v>
          </cell>
        </row>
        <row r="808">
          <cell r="B808" t="str">
            <v>9.1.7</v>
          </cell>
          <cell r="D808" t="str">
            <v>30.01.07</v>
          </cell>
          <cell r="E808" t="str">
            <v>Hidrossemeadura</v>
          </cell>
          <cell r="F808" t="str">
            <v>m²</v>
          </cell>
        </row>
        <row r="809">
          <cell r="B809" t="str">
            <v>9.1.8</v>
          </cell>
          <cell r="D809" t="str">
            <v>30.01.08</v>
          </cell>
          <cell r="E809" t="str">
            <v>Irrig. Revest. Vegetal</v>
          </cell>
          <cell r="F809" t="str">
            <v>m²</v>
          </cell>
        </row>
        <row r="810">
          <cell r="B810" t="str">
            <v>9.1.9</v>
          </cell>
          <cell r="D810" t="str">
            <v>30.01.21</v>
          </cell>
          <cell r="E810" t="str">
            <v xml:space="preserve">Plantio de arbustos </v>
          </cell>
          <cell r="F810" t="str">
            <v>un</v>
          </cell>
        </row>
        <row r="811">
          <cell r="B811" t="str">
            <v>9.1.10</v>
          </cell>
          <cell r="D811" t="str">
            <v>30.01.22</v>
          </cell>
          <cell r="E811" t="str">
            <v>Plantio de arvores</v>
          </cell>
          <cell r="F811" t="str">
            <v>un</v>
          </cell>
        </row>
        <row r="812">
          <cell r="B812" t="str">
            <v>9.1.11</v>
          </cell>
          <cell r="D812" t="str">
            <v>30.01.30</v>
          </cell>
          <cell r="E812" t="str">
            <v xml:space="preserve">Plant gram sem c adu. </v>
          </cell>
          <cell r="F812" t="str">
            <v>m²</v>
          </cell>
        </row>
        <row r="813">
          <cell r="B813" t="str">
            <v>9.1.12</v>
          </cell>
          <cell r="D813" t="str">
            <v>30.02.02</v>
          </cell>
          <cell r="E813" t="str">
            <v xml:space="preserve">Alambrado com tela de arame galv., mourao de conc, </v>
          </cell>
          <cell r="F813" t="str">
            <v>m²</v>
          </cell>
        </row>
        <row r="815">
          <cell r="B815" t="str">
            <v>Cód. Colinas</v>
          </cell>
          <cell r="D815" t="str">
            <v>Código</v>
          </cell>
          <cell r="E815" t="str">
            <v>Serviços</v>
          </cell>
          <cell r="F815" t="str">
            <v>Unid.</v>
          </cell>
        </row>
        <row r="818">
          <cell r="D818" t="str">
            <v>FASE 31 - CONSERVAÇÃO DE ROTINA</v>
          </cell>
        </row>
        <row r="819">
          <cell r="B819" t="str">
            <v>10.1.1</v>
          </cell>
          <cell r="D819" t="str">
            <v>31.01.01</v>
          </cell>
          <cell r="E819" t="str">
            <v>Remendo pre-mist. Quente</v>
          </cell>
          <cell r="F819" t="str">
            <v>m³</v>
          </cell>
        </row>
        <row r="820">
          <cell r="B820" t="str">
            <v>10.1.2</v>
          </cell>
          <cell r="D820" t="str">
            <v>31.01.02</v>
          </cell>
          <cell r="E820" t="str">
            <v>Remendo pre-mist. Frio</v>
          </cell>
          <cell r="F820" t="str">
            <v>m³</v>
          </cell>
        </row>
        <row r="821">
          <cell r="B821" t="str">
            <v>10.1.3</v>
          </cell>
          <cell r="D821" t="str">
            <v>31.01.03</v>
          </cell>
          <cell r="E821" t="str">
            <v>Reparo em pav. Tapa buraco</v>
          </cell>
          <cell r="F821" t="str">
            <v>m³</v>
          </cell>
        </row>
        <row r="822">
          <cell r="B822" t="str">
            <v>10.1.4</v>
          </cell>
          <cell r="D822" t="str">
            <v>31.01.04</v>
          </cell>
          <cell r="E822" t="str">
            <v>Reparo de base brita graduada</v>
          </cell>
          <cell r="F822" t="str">
            <v>m³</v>
          </cell>
        </row>
        <row r="823">
          <cell r="B823" t="str">
            <v>10.1.5</v>
          </cell>
          <cell r="D823" t="str">
            <v>31.01.05</v>
          </cell>
          <cell r="E823" t="str">
            <v>Selagem de trinca</v>
          </cell>
          <cell r="F823" t="str">
            <v>litros</v>
          </cell>
        </row>
        <row r="824">
          <cell r="B824" t="str">
            <v>10.1.6</v>
          </cell>
          <cell r="D824" t="str">
            <v>31.01.06</v>
          </cell>
          <cell r="E824" t="str">
            <v>Reparo de concreto portland</v>
          </cell>
          <cell r="F824" t="str">
            <v>m³</v>
          </cell>
        </row>
        <row r="825">
          <cell r="B825" t="str">
            <v>10.1.7</v>
          </cell>
          <cell r="D825" t="str">
            <v>31.01.07</v>
          </cell>
          <cell r="E825" t="str">
            <v xml:space="preserve">Repos. Ver. Prim. Pista </v>
          </cell>
          <cell r="F825" t="str">
            <v>m³</v>
          </cell>
        </row>
        <row r="826">
          <cell r="B826" t="str">
            <v>10.1.8</v>
          </cell>
          <cell r="D826" t="str">
            <v>31.01.08</v>
          </cell>
          <cell r="E826" t="str">
            <v>Repos. Ver. Prim. Acost.</v>
          </cell>
          <cell r="F826" t="str">
            <v>m³</v>
          </cell>
        </row>
        <row r="827">
          <cell r="B827" t="str">
            <v>10.1.9</v>
          </cell>
          <cell r="D827" t="str">
            <v>31.01.09</v>
          </cell>
          <cell r="E827" t="str">
            <v xml:space="preserve">Reconformação de plataforma </v>
          </cell>
          <cell r="F827" t="str">
            <v>km</v>
          </cell>
        </row>
        <row r="828">
          <cell r="B828" t="str">
            <v>10.1.10</v>
          </cell>
          <cell r="D828" t="str">
            <v>31.01.10</v>
          </cell>
          <cell r="E828" t="str">
            <v xml:space="preserve">Reconformação de acostamento </v>
          </cell>
          <cell r="F828" t="str">
            <v>km</v>
          </cell>
        </row>
        <row r="829">
          <cell r="B829" t="str">
            <v>10.1.11</v>
          </cell>
          <cell r="D829" t="str">
            <v>31.02.01</v>
          </cell>
          <cell r="E829" t="str">
            <v>Plantio de grama em placa sem adubo</v>
          </cell>
          <cell r="F829" t="str">
            <v>m²</v>
          </cell>
        </row>
        <row r="830">
          <cell r="B830" t="str">
            <v>10.1.12</v>
          </cell>
          <cell r="D830" t="str">
            <v>31.02.02</v>
          </cell>
          <cell r="E830" t="str">
            <v>Plantio de grama em placa com adubo</v>
          </cell>
          <cell r="F830" t="str">
            <v>m²</v>
          </cell>
        </row>
        <row r="831">
          <cell r="B831" t="str">
            <v>10.1.13</v>
          </cell>
          <cell r="D831" t="str">
            <v>31.02.03</v>
          </cell>
          <cell r="E831" t="str">
            <v>Roçada manual</v>
          </cell>
          <cell r="F831" t="str">
            <v>ha</v>
          </cell>
        </row>
        <row r="832">
          <cell r="B832" t="str">
            <v>10.1.14</v>
          </cell>
          <cell r="D832" t="str">
            <v>31.02.04</v>
          </cell>
          <cell r="E832" t="str">
            <v xml:space="preserve">Roçada mecânica </v>
          </cell>
          <cell r="F832" t="str">
            <v>ha</v>
          </cell>
        </row>
        <row r="833">
          <cell r="B833" t="str">
            <v>10.1.15</v>
          </cell>
          <cell r="D833" t="str">
            <v>31.02.05</v>
          </cell>
          <cell r="E833" t="str">
            <v>Capina manual</v>
          </cell>
          <cell r="F833" t="str">
            <v>ha</v>
          </cell>
        </row>
        <row r="834">
          <cell r="B834" t="str">
            <v>10.1.16</v>
          </cell>
          <cell r="D834" t="str">
            <v>31.02.06</v>
          </cell>
          <cell r="E834" t="str">
            <v>Capina química</v>
          </cell>
          <cell r="F834" t="str">
            <v>m²</v>
          </cell>
        </row>
        <row r="835">
          <cell r="B835" t="str">
            <v>10.1.17</v>
          </cell>
          <cell r="D835" t="str">
            <v>31.02.07</v>
          </cell>
          <cell r="E835" t="str">
            <v>Conservação manual de aceiro</v>
          </cell>
          <cell r="F835" t="str">
            <v>ha</v>
          </cell>
        </row>
        <row r="836">
          <cell r="B836" t="str">
            <v>10.1.18</v>
          </cell>
          <cell r="D836" t="str">
            <v>31.02.08</v>
          </cell>
          <cell r="E836" t="str">
            <v>Despraguejamento manual de gramado</v>
          </cell>
          <cell r="F836" t="str">
            <v>ha</v>
          </cell>
        </row>
        <row r="837">
          <cell r="B837" t="str">
            <v>10.1.19</v>
          </cell>
          <cell r="D837" t="str">
            <v>31.02.09</v>
          </cell>
          <cell r="E837" t="str">
            <v>Remoção lixo entulho</v>
          </cell>
          <cell r="F837" t="str">
            <v>equipexh</v>
          </cell>
        </row>
        <row r="838">
          <cell r="B838" t="str">
            <v>10.1.20</v>
          </cell>
          <cell r="D838" t="str">
            <v>31.03.01</v>
          </cell>
          <cell r="E838" t="str">
            <v>Reparo total de cerca</v>
          </cell>
          <cell r="F838" t="str">
            <v>m</v>
          </cell>
        </row>
        <row r="839">
          <cell r="B839" t="str">
            <v>10.1.21</v>
          </cell>
          <cell r="D839" t="str">
            <v>31.03.02</v>
          </cell>
          <cell r="E839" t="str">
            <v>Reparo parcial de cerca - mourão</v>
          </cell>
          <cell r="F839" t="str">
            <v>m</v>
          </cell>
        </row>
        <row r="840">
          <cell r="B840" t="str">
            <v>10.1.22</v>
          </cell>
          <cell r="D840" t="str">
            <v>31.03.03</v>
          </cell>
          <cell r="E840" t="str">
            <v>Reparo parcial de cerca - arame</v>
          </cell>
          <cell r="F840" t="str">
            <v>m</v>
          </cell>
        </row>
        <row r="841">
          <cell r="B841" t="str">
            <v>10.1.23</v>
          </cell>
          <cell r="D841" t="str">
            <v>31.04.01</v>
          </cell>
          <cell r="E841" t="str">
            <v>Recomposição manual de aterro</v>
          </cell>
          <cell r="F841" t="str">
            <v>m³</v>
          </cell>
        </row>
        <row r="842">
          <cell r="B842" t="str">
            <v>10.1.24</v>
          </cell>
          <cell r="D842" t="str">
            <v>31.04.02</v>
          </cell>
          <cell r="E842" t="str">
            <v>Recomposição mecânica de aterro</v>
          </cell>
          <cell r="F842" t="str">
            <v>m³</v>
          </cell>
        </row>
        <row r="843">
          <cell r="B843" t="str">
            <v>10.1.25</v>
          </cell>
          <cell r="D843" t="str">
            <v>31.04.03</v>
          </cell>
          <cell r="E843" t="str">
            <v xml:space="preserve">Remoção manual de barreira </v>
          </cell>
          <cell r="F843" t="str">
            <v>m³</v>
          </cell>
        </row>
        <row r="844">
          <cell r="B844" t="str">
            <v>10.1.26</v>
          </cell>
          <cell r="D844" t="str">
            <v>31.04.04</v>
          </cell>
          <cell r="E844" t="str">
            <v>Remoção mecânica de barreira</v>
          </cell>
          <cell r="F844" t="str">
            <v>m³</v>
          </cell>
        </row>
        <row r="845">
          <cell r="B845" t="str">
            <v>10.1.27</v>
          </cell>
          <cell r="D845" t="str">
            <v>31.05.01</v>
          </cell>
          <cell r="E845" t="str">
            <v>Limpeza de drenagem da plataforma</v>
          </cell>
          <cell r="F845" t="str">
            <v>m</v>
          </cell>
        </row>
        <row r="846">
          <cell r="B846" t="str">
            <v>10.1.28</v>
          </cell>
          <cell r="D846" t="str">
            <v>31.05.02</v>
          </cell>
          <cell r="E846" t="str">
            <v>Limpeza de drenagem fora da plataforma</v>
          </cell>
          <cell r="F846" t="str">
            <v>m</v>
          </cell>
        </row>
        <row r="847">
          <cell r="B847" t="str">
            <v>10.1.29</v>
          </cell>
          <cell r="D847" t="str">
            <v>31.05.03</v>
          </cell>
          <cell r="E847" t="str">
            <v>Limpeza de bueiros diametro até 60cm</v>
          </cell>
          <cell r="F847" t="str">
            <v>m</v>
          </cell>
        </row>
        <row r="848">
          <cell r="B848" t="str">
            <v>10.1.30</v>
          </cell>
          <cell r="D848" t="str">
            <v>31.05.04</v>
          </cell>
          <cell r="E848" t="str">
            <v>Limpeza de bueiros diametro até 80cm</v>
          </cell>
          <cell r="F848" t="str">
            <v>m</v>
          </cell>
        </row>
        <row r="849">
          <cell r="B849" t="str">
            <v>10.1.31</v>
          </cell>
          <cell r="D849" t="str">
            <v>31.05.05</v>
          </cell>
          <cell r="E849" t="str">
            <v>Limpeza de bueiros diametro até 100cm</v>
          </cell>
          <cell r="F849" t="str">
            <v>m</v>
          </cell>
        </row>
        <row r="850">
          <cell r="B850" t="str">
            <v>10.1.32</v>
          </cell>
          <cell r="D850" t="str">
            <v>31.05.06</v>
          </cell>
          <cell r="E850" t="str">
            <v>Limpeza de bueiros diametro até 120cm</v>
          </cell>
          <cell r="F850" t="str">
            <v>m</v>
          </cell>
        </row>
        <row r="851">
          <cell r="B851" t="str">
            <v>10.1.33</v>
          </cell>
          <cell r="D851" t="str">
            <v>31.05.07</v>
          </cell>
          <cell r="E851" t="str">
            <v>Limpeza de bueiros diametro até 150cm</v>
          </cell>
          <cell r="F851" t="str">
            <v>m</v>
          </cell>
        </row>
        <row r="852">
          <cell r="B852" t="str">
            <v>10.1.34</v>
          </cell>
          <cell r="D852" t="str">
            <v>31.05.08</v>
          </cell>
          <cell r="E852" t="str">
            <v>Limpeza de galeria</v>
          </cell>
          <cell r="F852" t="str">
            <v>m</v>
          </cell>
        </row>
        <row r="853">
          <cell r="B853" t="str">
            <v>10.1.35</v>
          </cell>
          <cell r="D853" t="str">
            <v>31.05.09</v>
          </cell>
          <cell r="E853" t="str">
            <v>Reparo drenagem superficial de concreto</v>
          </cell>
          <cell r="F853" t="str">
            <v>m³</v>
          </cell>
        </row>
        <row r="854">
          <cell r="B854" t="str">
            <v>10.1.36</v>
          </cell>
          <cell r="D854" t="str">
            <v>31.05.10</v>
          </cell>
          <cell r="E854" t="str">
            <v>Demolição de concreto simples</v>
          </cell>
          <cell r="F854" t="str">
            <v>m³</v>
          </cell>
        </row>
        <row r="855">
          <cell r="B855" t="str">
            <v>10.1.37</v>
          </cell>
          <cell r="D855" t="str">
            <v>31.05.11</v>
          </cell>
          <cell r="E855" t="str">
            <v xml:space="preserve">Demolição de concreto Armado </v>
          </cell>
          <cell r="F855" t="str">
            <v>m³</v>
          </cell>
        </row>
        <row r="856">
          <cell r="B856" t="str">
            <v>10.1.38</v>
          </cell>
          <cell r="D856" t="str">
            <v>31.05.12</v>
          </cell>
          <cell r="E856" t="str">
            <v>Demolição e retirada de guarda-corpo</v>
          </cell>
          <cell r="F856" t="str">
            <v>m³</v>
          </cell>
        </row>
        <row r="857">
          <cell r="B857" t="str">
            <v>10.1.39</v>
          </cell>
          <cell r="D857" t="str">
            <v>31.06.01</v>
          </cell>
          <cell r="E857" t="str">
            <v>Limpeza de placa</v>
          </cell>
          <cell r="F857" t="str">
            <v>m²</v>
          </cell>
        </row>
        <row r="858">
          <cell r="B858" t="str">
            <v>10.1.40</v>
          </cell>
          <cell r="D858" t="str">
            <v>31.06.02</v>
          </cell>
          <cell r="E858" t="str">
            <v>Substituição de placa</v>
          </cell>
          <cell r="F858" t="str">
            <v>m²</v>
          </cell>
        </row>
        <row r="859">
          <cell r="B859" t="str">
            <v>10.1.41</v>
          </cell>
          <cell r="D859" t="str">
            <v>31.06.03</v>
          </cell>
          <cell r="E859" t="str">
            <v>Fornec. de placa de aco FP+GT</v>
          </cell>
          <cell r="F859" t="str">
            <v>m²</v>
          </cell>
        </row>
        <row r="860">
          <cell r="B860" t="str">
            <v>10.1.42</v>
          </cell>
          <cell r="D860" t="str">
            <v>31.06.05</v>
          </cell>
          <cell r="E860" t="str">
            <v>Placa de alumínio GT+GT</v>
          </cell>
          <cell r="F860" t="str">
            <v>m²</v>
          </cell>
        </row>
        <row r="861">
          <cell r="B861" t="str">
            <v>10.1.43</v>
          </cell>
          <cell r="D861" t="str">
            <v>31.06.06</v>
          </cell>
          <cell r="E861" t="str">
            <v>Suporte madeira tratada 0,10 x 0,10m</v>
          </cell>
          <cell r="F861" t="str">
            <v>m</v>
          </cell>
        </row>
        <row r="862">
          <cell r="B862" t="str">
            <v>10.1.44</v>
          </cell>
          <cell r="D862" t="str">
            <v>31.06.07</v>
          </cell>
          <cell r="E862" t="str">
            <v>Suporte de perfil metálico galvanizado</v>
          </cell>
          <cell r="F862" t="str">
            <v>kg</v>
          </cell>
        </row>
        <row r="863">
          <cell r="B863" t="str">
            <v>10.1.45</v>
          </cell>
          <cell r="D863" t="str">
            <v>31.06.08</v>
          </cell>
          <cell r="E863" t="str">
            <v>Suporte de tubo galvanizado d=2 1/2"</v>
          </cell>
          <cell r="F863" t="str">
            <v>m</v>
          </cell>
        </row>
        <row r="864">
          <cell r="B864" t="str">
            <v>10.1.46</v>
          </cell>
          <cell r="D864" t="str">
            <v>31.06.09</v>
          </cell>
          <cell r="E864" t="str">
            <v>Limpeza tacha refletiva mono/bidirecional</v>
          </cell>
          <cell r="F864" t="str">
            <v>un</v>
          </cell>
        </row>
        <row r="865">
          <cell r="B865" t="str">
            <v>10.1.47</v>
          </cell>
          <cell r="D865" t="str">
            <v>31.06.10</v>
          </cell>
          <cell r="E865" t="str">
            <v>Pintura de caiação 2 demãos</v>
          </cell>
          <cell r="F865" t="str">
            <v>m²</v>
          </cell>
        </row>
        <row r="866">
          <cell r="B866" t="str">
            <v>10.1.48</v>
          </cell>
          <cell r="D866" t="str">
            <v>31.07.01</v>
          </cell>
          <cell r="E866" t="str">
            <v>Substituição de defensa semi-maleável sem mat.</v>
          </cell>
          <cell r="F866" t="str">
            <v>m</v>
          </cell>
        </row>
        <row r="867">
          <cell r="B867" t="str">
            <v>10.1.49</v>
          </cell>
          <cell r="D867" t="str">
            <v>31.07.02</v>
          </cell>
          <cell r="E867" t="str">
            <v>Defensa semi-maleável - fornecimento</v>
          </cell>
          <cell r="F867" t="str">
            <v>m</v>
          </cell>
        </row>
        <row r="868">
          <cell r="B868" t="str">
            <v>10.1.50</v>
          </cell>
          <cell r="D868" t="str">
            <v>31.07.03</v>
          </cell>
          <cell r="E868" t="str">
            <v>Defensa semi-maleável - Instalação</v>
          </cell>
          <cell r="F868" t="str">
            <v>m</v>
          </cell>
        </row>
        <row r="869">
          <cell r="B869" t="str">
            <v>10.1.51</v>
          </cell>
          <cell r="D869" t="str">
            <v>31.07.04</v>
          </cell>
          <cell r="E869" t="str">
            <v>Reparo de guarda corpo metálico</v>
          </cell>
          <cell r="F869" t="str">
            <v>m²</v>
          </cell>
        </row>
        <row r="870">
          <cell r="B870" t="str">
            <v>10.1.52</v>
          </cell>
          <cell r="D870" t="str">
            <v>31.08.01</v>
          </cell>
          <cell r="E870" t="str">
            <v>Limpeza superficial concreto</v>
          </cell>
          <cell r="F870" t="str">
            <v>m²</v>
          </cell>
        </row>
        <row r="871">
          <cell r="B871" t="str">
            <v>10.1.53</v>
          </cell>
          <cell r="D871" t="str">
            <v>31.08.02</v>
          </cell>
          <cell r="E871" t="str">
            <v>Alvenaria de 1 tijolo</v>
          </cell>
          <cell r="F871" t="str">
            <v>m³</v>
          </cell>
        </row>
        <row r="872">
          <cell r="B872" t="str">
            <v>10.1.54</v>
          </cell>
          <cell r="D872" t="str">
            <v>31.08.03</v>
          </cell>
          <cell r="E872" t="str">
            <v xml:space="preserve">Recolhimento de animais </v>
          </cell>
          <cell r="F872" t="str">
            <v>equipexhora</v>
          </cell>
        </row>
        <row r="873">
          <cell r="B873" t="str">
            <v>10.1.55</v>
          </cell>
          <cell r="D873" t="str">
            <v>31.08.07</v>
          </cell>
          <cell r="E873" t="str">
            <v>Equipe para serviços conservação</v>
          </cell>
          <cell r="F873" t="str">
            <v>equipexdia</v>
          </cell>
        </row>
        <row r="874">
          <cell r="B874" t="str">
            <v>10.1.56</v>
          </cell>
          <cell r="D874" t="str">
            <v>31.08.08</v>
          </cell>
          <cell r="E874" t="str">
            <v>Transporte de pessoal</v>
          </cell>
          <cell r="F874" t="str">
            <v>km</v>
          </cell>
        </row>
        <row r="875">
          <cell r="B875" t="str">
            <v>10.1.57</v>
          </cell>
          <cell r="D875" t="str">
            <v>31.08.09</v>
          </cell>
          <cell r="E875" t="str">
            <v>Pintura latex acrílica</v>
          </cell>
          <cell r="F875" t="str">
            <v>m²</v>
          </cell>
        </row>
        <row r="876">
          <cell r="B876" t="str">
            <v>10.1.58</v>
          </cell>
          <cell r="D876" t="str">
            <v>31.09.01</v>
          </cell>
          <cell r="E876" t="str">
            <v>Guia concreto Fck 15 Mpa</v>
          </cell>
          <cell r="F876" t="str">
            <v>m³</v>
          </cell>
        </row>
        <row r="877">
          <cell r="B877" t="str">
            <v>10.1.59</v>
          </cell>
          <cell r="D877" t="str">
            <v>31.09.02</v>
          </cell>
          <cell r="E877" t="str">
            <v>Sarjeta concreto Fck 15 Mpa</v>
          </cell>
          <cell r="F877" t="str">
            <v>m³</v>
          </cell>
        </row>
        <row r="879">
          <cell r="B879" t="str">
            <v>Cód. Colinas</v>
          </cell>
          <cell r="D879" t="str">
            <v>Código</v>
          </cell>
          <cell r="E879" t="str">
            <v>Serviços</v>
          </cell>
          <cell r="F879" t="str">
            <v>Unid.</v>
          </cell>
        </row>
        <row r="882">
          <cell r="D882" t="str">
            <v>FASE 32 - CONSERVAÇÃO ESPECIAL</v>
          </cell>
        </row>
        <row r="883">
          <cell r="B883" t="str">
            <v>11.1.1</v>
          </cell>
          <cell r="D883" t="str">
            <v>32.01.01</v>
          </cell>
          <cell r="E883" t="str">
            <v>Reforço de sub-leito - Escavação</v>
          </cell>
          <cell r="F883" t="str">
            <v>m³</v>
          </cell>
        </row>
        <row r="884">
          <cell r="B884" t="str">
            <v>11.1.2</v>
          </cell>
          <cell r="D884" t="str">
            <v>32.01.02</v>
          </cell>
          <cell r="E884" t="str">
            <v>Reforço de sub-leito - compactação</v>
          </cell>
          <cell r="F884" t="str">
            <v>m³</v>
          </cell>
        </row>
        <row r="885">
          <cell r="B885" t="str">
            <v>11.1.3</v>
          </cell>
          <cell r="D885" t="str">
            <v>32.01.03</v>
          </cell>
          <cell r="E885" t="str">
            <v xml:space="preserve">Preparo e melhoramento sub-leito </v>
          </cell>
          <cell r="F885" t="str">
            <v>m²</v>
          </cell>
        </row>
        <row r="886">
          <cell r="B886" t="str">
            <v>11.1.4</v>
          </cell>
          <cell r="D886" t="str">
            <v>32.01.05</v>
          </cell>
          <cell r="E886" t="str">
            <v>Sub-base ou base brita grad. simples</v>
          </cell>
          <cell r="F886" t="str">
            <v>m³</v>
          </cell>
        </row>
        <row r="887">
          <cell r="B887" t="str">
            <v>11.1.5</v>
          </cell>
          <cell r="D887" t="str">
            <v>32.01.06</v>
          </cell>
          <cell r="E887" t="str">
            <v>Imprimadura bet. impermeabilizante</v>
          </cell>
          <cell r="F887" t="str">
            <v>m²</v>
          </cell>
        </row>
        <row r="888">
          <cell r="B888" t="str">
            <v>11.1.6</v>
          </cell>
          <cell r="D888" t="str">
            <v>32.01.07</v>
          </cell>
          <cell r="E888" t="str">
            <v>Imprimadura betuminosa ligante</v>
          </cell>
          <cell r="F888" t="str">
            <v>m²</v>
          </cell>
        </row>
        <row r="889">
          <cell r="B889" t="str">
            <v>11.1.7</v>
          </cell>
          <cell r="D889" t="str">
            <v>32.01.08</v>
          </cell>
          <cell r="E889" t="str">
            <v>Tratamento superf. c/ lama asfáltica</v>
          </cell>
          <cell r="F889" t="str">
            <v>m²</v>
          </cell>
        </row>
        <row r="890">
          <cell r="B890" t="str">
            <v>11.1.8</v>
          </cell>
          <cell r="D890" t="str">
            <v>32.01.09</v>
          </cell>
          <cell r="E890" t="str">
            <v>Camada de lama asfáltica grossa</v>
          </cell>
          <cell r="F890" t="str">
            <v>m²</v>
          </cell>
        </row>
        <row r="891">
          <cell r="B891" t="str">
            <v>11.1.9</v>
          </cell>
          <cell r="D891" t="str">
            <v>32.01.10.01</v>
          </cell>
          <cell r="E891" t="str">
            <v>Camada de rolamento CBUQ - panos s/DOP</v>
          </cell>
          <cell r="F891" t="str">
            <v>m³</v>
          </cell>
        </row>
        <row r="892">
          <cell r="B892" t="str">
            <v>11.1.10</v>
          </cell>
          <cell r="D892" t="str">
            <v>32.01.11</v>
          </cell>
          <cell r="E892" t="str">
            <v>Camada Base/regularização de pré mist. A frio</v>
          </cell>
          <cell r="F892" t="str">
            <v>m³</v>
          </cell>
        </row>
        <row r="893">
          <cell r="B893" t="str">
            <v>11.1.11</v>
          </cell>
          <cell r="D893" t="str">
            <v>32.01.12</v>
          </cell>
          <cell r="E893" t="str">
            <v>Capa selante Betuminosa</v>
          </cell>
          <cell r="F893" t="str">
            <v>m²</v>
          </cell>
        </row>
        <row r="894">
          <cell r="B894" t="str">
            <v>11.1.12</v>
          </cell>
          <cell r="D894" t="str">
            <v>32.01.13</v>
          </cell>
          <cell r="E894" t="str">
            <v>Fresagem Pavimento</v>
          </cell>
          <cell r="F894" t="str">
            <v>m³</v>
          </cell>
        </row>
        <row r="895">
          <cell r="B895" t="str">
            <v>11.1.13</v>
          </cell>
          <cell r="D895" t="str">
            <v>32.01.14</v>
          </cell>
          <cell r="E895" t="str">
            <v>Imprimadura bet. auxiliar de ligação</v>
          </cell>
          <cell r="F895" t="str">
            <v>m²</v>
          </cell>
        </row>
        <row r="896">
          <cell r="B896" t="str">
            <v>11.1.14</v>
          </cell>
          <cell r="D896" t="str">
            <v>32.01.17</v>
          </cell>
          <cell r="E896" t="str">
            <v>Remoção Camada de rolamento</v>
          </cell>
          <cell r="F896" t="str">
            <v>m³</v>
          </cell>
        </row>
        <row r="897">
          <cell r="B897" t="str">
            <v>11.1.15</v>
          </cell>
          <cell r="D897" t="str">
            <v>32.01.18</v>
          </cell>
          <cell r="E897" t="str">
            <v>Tratamento superficial duplo</v>
          </cell>
          <cell r="F897" t="str">
            <v>m³</v>
          </cell>
        </row>
        <row r="898">
          <cell r="B898" t="str">
            <v>11.1.16</v>
          </cell>
          <cell r="D898" t="str">
            <v>32.01.19</v>
          </cell>
          <cell r="E898" t="str">
            <v>Tratamento superficial triplo</v>
          </cell>
          <cell r="F898" t="str">
            <v>m³</v>
          </cell>
        </row>
        <row r="899">
          <cell r="B899" t="str">
            <v>11.1.17</v>
          </cell>
          <cell r="D899" t="str">
            <v>32.02.01</v>
          </cell>
          <cell r="E899" t="str">
            <v xml:space="preserve">Escavação manual de 1ª/2ª categoria </v>
          </cell>
          <cell r="F899" t="str">
            <v>m³</v>
          </cell>
        </row>
        <row r="900">
          <cell r="B900" t="str">
            <v>11.1.18</v>
          </cell>
          <cell r="D900" t="str">
            <v>32.02.01.01</v>
          </cell>
          <cell r="E900" t="str">
            <v>Escavação fund., bueiro ou dreno s/expl.até 2m</v>
          </cell>
          <cell r="F900" t="str">
            <v>m³</v>
          </cell>
        </row>
        <row r="901">
          <cell r="B901" t="str">
            <v>11.1.19</v>
          </cell>
          <cell r="D901" t="str">
            <v>32.02.01.02</v>
          </cell>
          <cell r="E901" t="str">
            <v>Acresc. p/Escav. 1,5 m prof., além 2m</v>
          </cell>
          <cell r="F901" t="str">
            <v>m³</v>
          </cell>
        </row>
        <row r="902">
          <cell r="B902" t="str">
            <v>11.1.20</v>
          </cell>
          <cell r="D902" t="str">
            <v>32.02.01.03</v>
          </cell>
          <cell r="E902" t="str">
            <v>Escavação fund., bueiro ou dreno c/expl. até 2 m</v>
          </cell>
          <cell r="F902" t="str">
            <v>m³</v>
          </cell>
        </row>
        <row r="903">
          <cell r="B903" t="str">
            <v>11.1.21</v>
          </cell>
          <cell r="D903" t="str">
            <v>32.02.01.04</v>
          </cell>
          <cell r="E903" t="str">
            <v>Acresc. p/escav. ensec.c/explos. c/ 1,5m além 3m</v>
          </cell>
          <cell r="F903" t="str">
            <v>m³</v>
          </cell>
        </row>
        <row r="904">
          <cell r="B904" t="str">
            <v>11.1.22</v>
          </cell>
          <cell r="D904" t="str">
            <v>32.02.02</v>
          </cell>
          <cell r="E904" t="str">
            <v>Compactação manual com reaterro solo local</v>
          </cell>
          <cell r="F904" t="str">
            <v>m³</v>
          </cell>
        </row>
        <row r="905">
          <cell r="B905" t="str">
            <v>11.1.23</v>
          </cell>
          <cell r="D905" t="str">
            <v>32.02.03</v>
          </cell>
          <cell r="E905" t="str">
            <v>Forma plana para concreto comum</v>
          </cell>
          <cell r="F905" t="str">
            <v>m²</v>
          </cell>
        </row>
        <row r="906">
          <cell r="B906" t="str">
            <v>11.1.24</v>
          </cell>
          <cell r="D906" t="str">
            <v>32.02.04</v>
          </cell>
          <cell r="E906" t="str">
            <v>Forma plana para concreto aparente</v>
          </cell>
          <cell r="F906" t="str">
            <v>m²</v>
          </cell>
        </row>
        <row r="907">
          <cell r="B907" t="str">
            <v>11.1.25</v>
          </cell>
          <cell r="D907" t="str">
            <v>32.02.05</v>
          </cell>
          <cell r="E907" t="str">
            <v>Forma curva para concreto comum</v>
          </cell>
          <cell r="F907" t="str">
            <v>m²</v>
          </cell>
        </row>
        <row r="908">
          <cell r="B908" t="str">
            <v>11.1.26</v>
          </cell>
          <cell r="D908" t="str">
            <v>32.02.06</v>
          </cell>
          <cell r="E908" t="str">
            <v>Forma curva para concreto aparente</v>
          </cell>
          <cell r="F908" t="str">
            <v>m²</v>
          </cell>
        </row>
        <row r="909">
          <cell r="B909" t="str">
            <v>11.1.27</v>
          </cell>
          <cell r="D909" t="str">
            <v>32.02.07</v>
          </cell>
          <cell r="E909" t="str">
            <v>Aço CA-25</v>
          </cell>
          <cell r="F909" t="str">
            <v>kg</v>
          </cell>
        </row>
        <row r="910">
          <cell r="B910" t="str">
            <v>11.1.28</v>
          </cell>
          <cell r="D910" t="str">
            <v>32.02.08</v>
          </cell>
          <cell r="E910" t="str">
            <v>Aço CA-50</v>
          </cell>
          <cell r="F910" t="str">
            <v>kg</v>
          </cell>
        </row>
        <row r="911">
          <cell r="B911" t="str">
            <v>11.1.29</v>
          </cell>
          <cell r="D911" t="str">
            <v>32.02.09</v>
          </cell>
          <cell r="E911" t="str">
            <v>Aço CA-60</v>
          </cell>
          <cell r="F911" t="str">
            <v>kg</v>
          </cell>
        </row>
        <row r="912">
          <cell r="B912" t="str">
            <v>11.1.30</v>
          </cell>
          <cell r="D912" t="str">
            <v>32.02.10</v>
          </cell>
          <cell r="E912" t="str">
            <v>Concreto Fck 10 MPa</v>
          </cell>
          <cell r="F912" t="str">
            <v>m³</v>
          </cell>
        </row>
        <row r="913">
          <cell r="B913" t="str">
            <v>11.1.31</v>
          </cell>
          <cell r="D913" t="str">
            <v>32.02.10.01</v>
          </cell>
          <cell r="E913" t="str">
            <v>Concreto Fck 12 MPa</v>
          </cell>
          <cell r="F913" t="str">
            <v>m³</v>
          </cell>
        </row>
        <row r="914">
          <cell r="B914" t="str">
            <v>11.1.32</v>
          </cell>
          <cell r="D914" t="str">
            <v>32.02.11</v>
          </cell>
          <cell r="E914" t="str">
            <v>Concreto Fck 15 MPa</v>
          </cell>
          <cell r="F914" t="str">
            <v>m³</v>
          </cell>
        </row>
        <row r="915">
          <cell r="B915" t="str">
            <v>11.1.33</v>
          </cell>
          <cell r="D915" t="str">
            <v>32.02.11.01</v>
          </cell>
          <cell r="E915" t="str">
            <v>Concreto Fck 16 MPa</v>
          </cell>
          <cell r="F915" t="str">
            <v>m³</v>
          </cell>
        </row>
        <row r="916">
          <cell r="B916" t="str">
            <v>11.1.34</v>
          </cell>
          <cell r="D916" t="str">
            <v>32.02.12</v>
          </cell>
          <cell r="E916" t="str">
            <v>Concreto Fck 18 MPa</v>
          </cell>
          <cell r="F916" t="str">
            <v>m³</v>
          </cell>
        </row>
        <row r="917">
          <cell r="B917" t="str">
            <v>11.1.35</v>
          </cell>
          <cell r="D917" t="str">
            <v>32.02.13</v>
          </cell>
          <cell r="E917" t="str">
            <v>Concreto Fck 20 MPa</v>
          </cell>
          <cell r="F917" t="str">
            <v>m³</v>
          </cell>
        </row>
        <row r="918">
          <cell r="B918" t="str">
            <v>11.1.36</v>
          </cell>
          <cell r="D918" t="str">
            <v>32.02.14</v>
          </cell>
          <cell r="E918" t="str">
            <v>Concreto Fck 25 MPa</v>
          </cell>
          <cell r="F918" t="str">
            <v>m³</v>
          </cell>
        </row>
        <row r="919">
          <cell r="B919" t="str">
            <v>11.1.37</v>
          </cell>
          <cell r="D919" t="str">
            <v>32.02.16</v>
          </cell>
          <cell r="E919" t="str">
            <v>Concreto Fck 30 MPa</v>
          </cell>
          <cell r="F919" t="str">
            <v>m³</v>
          </cell>
        </row>
        <row r="920">
          <cell r="B920" t="str">
            <v>11.1.38</v>
          </cell>
          <cell r="D920" t="str">
            <v>32.02.16.01</v>
          </cell>
          <cell r="E920" t="str">
            <v>Concreto Fck 35 Mpa</v>
          </cell>
          <cell r="F920" t="str">
            <v>m³</v>
          </cell>
        </row>
        <row r="921">
          <cell r="B921" t="str">
            <v>11.1.39</v>
          </cell>
          <cell r="D921" t="str">
            <v>32.02.16.02</v>
          </cell>
          <cell r="E921" t="str">
            <v>Concreto Fck 40 MPa</v>
          </cell>
          <cell r="F921" t="str">
            <v>m³</v>
          </cell>
        </row>
        <row r="922">
          <cell r="B922" t="str">
            <v>11.1.40</v>
          </cell>
          <cell r="D922" t="str">
            <v>32.02.17</v>
          </cell>
          <cell r="E922" t="str">
            <v>Concreto Ciclópico</v>
          </cell>
          <cell r="F922" t="str">
            <v>m³</v>
          </cell>
        </row>
        <row r="923">
          <cell r="B923" t="str">
            <v>11.1.41</v>
          </cell>
          <cell r="D923" t="str">
            <v>32.02.18</v>
          </cell>
          <cell r="E923" t="str">
            <v>Bombeamento p/conc. qualquer resist.</v>
          </cell>
          <cell r="F923" t="str">
            <v>m³</v>
          </cell>
        </row>
        <row r="924">
          <cell r="B924" t="str">
            <v>11.1.42</v>
          </cell>
          <cell r="D924" t="str">
            <v>32.02.19</v>
          </cell>
          <cell r="E924" t="str">
            <v>Enrocamento pedra arrumada</v>
          </cell>
          <cell r="F924" t="str">
            <v>m³</v>
          </cell>
        </row>
        <row r="925">
          <cell r="B925" t="str">
            <v>11.1.43</v>
          </cell>
          <cell r="D925" t="str">
            <v>32.02.20</v>
          </cell>
          <cell r="E925" t="str">
            <v>Enrocamento pedra arrumada e rejuntada</v>
          </cell>
          <cell r="F925" t="str">
            <v>m³</v>
          </cell>
        </row>
        <row r="926">
          <cell r="B926" t="str">
            <v>11.1.44</v>
          </cell>
          <cell r="D926" t="str">
            <v>32.02.21</v>
          </cell>
          <cell r="E926" t="str">
            <v>Enrrocamento pedra jogada</v>
          </cell>
          <cell r="F926" t="str">
            <v>m³</v>
          </cell>
        </row>
        <row r="927">
          <cell r="B927" t="str">
            <v>11.1.45</v>
          </cell>
          <cell r="D927" t="str">
            <v>32.02.22</v>
          </cell>
          <cell r="E927" t="str">
            <v xml:space="preserve">Tubo concreto D=0,40m CA-1 - fornec. </v>
          </cell>
          <cell r="F927" t="str">
            <v>m</v>
          </cell>
        </row>
        <row r="928">
          <cell r="B928" t="str">
            <v>11.1.46</v>
          </cell>
          <cell r="D928" t="str">
            <v>32.02.23</v>
          </cell>
          <cell r="E928" t="str">
            <v>Tubo concreto D=0,40m CA-2 - fornec.</v>
          </cell>
          <cell r="F928" t="str">
            <v>m</v>
          </cell>
        </row>
        <row r="929">
          <cell r="B929" t="str">
            <v>11.1.47</v>
          </cell>
          <cell r="D929" t="str">
            <v>32.02.26</v>
          </cell>
          <cell r="E929" t="str">
            <v xml:space="preserve">Tubo concreto D=0,50m CA-3 - fornec. </v>
          </cell>
          <cell r="F929" t="str">
            <v>m</v>
          </cell>
        </row>
        <row r="930">
          <cell r="B930" t="str">
            <v>11.1.48</v>
          </cell>
          <cell r="D930" t="str">
            <v>32.02.28</v>
          </cell>
          <cell r="E930" t="str">
            <v>Tubo concreto D=0,60m CA-1 - fornec.</v>
          </cell>
          <cell r="F930" t="str">
            <v>m</v>
          </cell>
        </row>
        <row r="931">
          <cell r="B931" t="str">
            <v>11.1.49</v>
          </cell>
          <cell r="D931" t="str">
            <v>32.02.29</v>
          </cell>
          <cell r="E931" t="str">
            <v xml:space="preserve">Tubo concreto D=0,60m CA-2 - fornec. </v>
          </cell>
          <cell r="F931" t="str">
            <v>m</v>
          </cell>
        </row>
        <row r="932">
          <cell r="B932" t="str">
            <v>11.1.50</v>
          </cell>
          <cell r="D932" t="str">
            <v>32.02.30</v>
          </cell>
          <cell r="E932" t="str">
            <v>Tubo concreto D=0,60m CA-3 - fornec.</v>
          </cell>
          <cell r="F932" t="str">
            <v>m</v>
          </cell>
        </row>
        <row r="933">
          <cell r="B933" t="str">
            <v>11.1.51</v>
          </cell>
          <cell r="D933" t="str">
            <v>32.02.31</v>
          </cell>
          <cell r="E933" t="str">
            <v>Tubo concreto D=0,60m CA-4 - fornec.</v>
          </cell>
          <cell r="F933" t="str">
            <v>m</v>
          </cell>
        </row>
        <row r="934">
          <cell r="B934" t="str">
            <v>11.1.52</v>
          </cell>
          <cell r="D934" t="str">
            <v>32.02.32</v>
          </cell>
          <cell r="E934" t="str">
            <v>Tubo concreto D=0,80m CA-1 - fornec.</v>
          </cell>
          <cell r="F934" t="str">
            <v>m</v>
          </cell>
        </row>
        <row r="935">
          <cell r="B935" t="str">
            <v>11.1.53</v>
          </cell>
          <cell r="D935" t="str">
            <v>32.02.33</v>
          </cell>
          <cell r="E935" t="str">
            <v>Tubo concreto D=0,80m CA-2 - fornec.</v>
          </cell>
          <cell r="F935" t="str">
            <v>m</v>
          </cell>
        </row>
        <row r="936">
          <cell r="B936" t="str">
            <v>11.1.54</v>
          </cell>
          <cell r="D936" t="str">
            <v>32.02.34</v>
          </cell>
          <cell r="E936" t="str">
            <v>Tubo concreto D=0,80m CA-3 - fornec.</v>
          </cell>
          <cell r="F936" t="str">
            <v>m</v>
          </cell>
        </row>
        <row r="937">
          <cell r="B937" t="str">
            <v>11.1.55</v>
          </cell>
          <cell r="D937" t="str">
            <v>32.02.35</v>
          </cell>
          <cell r="E937" t="str">
            <v xml:space="preserve">Tubo concreto D=0,80m CA-4 - fornceimento </v>
          </cell>
          <cell r="F937" t="str">
            <v>m</v>
          </cell>
        </row>
        <row r="938">
          <cell r="B938" t="str">
            <v>11.1.56</v>
          </cell>
          <cell r="D938" t="str">
            <v>32.02.36</v>
          </cell>
          <cell r="E938" t="str">
            <v xml:space="preserve">Tubo concreto D=1,00m CA-1 - fornec. </v>
          </cell>
          <cell r="F938" t="str">
            <v>m</v>
          </cell>
        </row>
        <row r="939">
          <cell r="B939" t="str">
            <v>11.1.57</v>
          </cell>
          <cell r="D939" t="str">
            <v>32.02.40</v>
          </cell>
          <cell r="E939" t="str">
            <v xml:space="preserve">Tubo concreto D=1,20m CA-1 - fornec. </v>
          </cell>
          <cell r="F939" t="str">
            <v>m</v>
          </cell>
        </row>
        <row r="940">
          <cell r="B940" t="str">
            <v>11.1.58</v>
          </cell>
          <cell r="D940" t="str">
            <v>32.02.44</v>
          </cell>
          <cell r="E940" t="str">
            <v xml:space="preserve">Tubo concreto D=1,50m CA-1 - fornec. </v>
          </cell>
          <cell r="F940" t="str">
            <v>m</v>
          </cell>
        </row>
        <row r="941">
          <cell r="B941" t="str">
            <v>11.1.59</v>
          </cell>
          <cell r="D941" t="str">
            <v>32.02.48</v>
          </cell>
          <cell r="E941" t="str">
            <v>Tubo concreto D=0,40m assentamento</v>
          </cell>
          <cell r="F941" t="str">
            <v>m</v>
          </cell>
        </row>
        <row r="942">
          <cell r="B942" t="str">
            <v>11.1.60</v>
          </cell>
          <cell r="D942" t="str">
            <v>32.02.49</v>
          </cell>
          <cell r="E942" t="str">
            <v>Tubo de concreto D=0,50m assentamento</v>
          </cell>
          <cell r="F942" t="str">
            <v>m</v>
          </cell>
        </row>
        <row r="943">
          <cell r="B943" t="str">
            <v>11.1.61</v>
          </cell>
          <cell r="D943" t="str">
            <v>32.02.50</v>
          </cell>
          <cell r="E943" t="str">
            <v>Tubo concreto D=0,60m assentamento</v>
          </cell>
          <cell r="F943" t="str">
            <v>m</v>
          </cell>
        </row>
        <row r="944">
          <cell r="B944" t="str">
            <v>11.1.62</v>
          </cell>
          <cell r="D944" t="str">
            <v>32.02.51</v>
          </cell>
          <cell r="E944" t="str">
            <v xml:space="preserve">Tubo concreto D=0,80m assentamento </v>
          </cell>
          <cell r="F944" t="str">
            <v>m</v>
          </cell>
        </row>
        <row r="945">
          <cell r="B945" t="str">
            <v>11.1.63</v>
          </cell>
          <cell r="D945" t="str">
            <v>32.02.52</v>
          </cell>
          <cell r="E945" t="str">
            <v>Tubo concreto D=1,00m assentamento</v>
          </cell>
          <cell r="F945" t="str">
            <v>m</v>
          </cell>
        </row>
        <row r="946">
          <cell r="B946" t="str">
            <v>11.1.64</v>
          </cell>
          <cell r="D946" t="str">
            <v>32.02.53</v>
          </cell>
          <cell r="E946" t="str">
            <v>Tubo concreto D=1,20m assentamento</v>
          </cell>
          <cell r="F946" t="str">
            <v>m</v>
          </cell>
        </row>
        <row r="947">
          <cell r="B947" t="str">
            <v>11.1.65</v>
          </cell>
          <cell r="D947" t="str">
            <v>32.02.54</v>
          </cell>
          <cell r="E947" t="str">
            <v>Tubo concreto D=1,50m assentamento</v>
          </cell>
          <cell r="F947" t="str">
            <v>m</v>
          </cell>
        </row>
        <row r="948">
          <cell r="B948" t="str">
            <v>11.1.66</v>
          </cell>
          <cell r="D948" t="str">
            <v>32.02.55</v>
          </cell>
          <cell r="E948" t="str">
            <v>Gabião tipo caixa 50cm - tela galv.</v>
          </cell>
          <cell r="F948" t="str">
            <v>m³</v>
          </cell>
        </row>
        <row r="949">
          <cell r="B949" t="str">
            <v>11.1.67</v>
          </cell>
          <cell r="D949" t="str">
            <v>32.02.56.01</v>
          </cell>
          <cell r="E949" t="str">
            <v>Gabião tipo colchão e= 17cm - tela galv.</v>
          </cell>
          <cell r="F949" t="str">
            <v>m²</v>
          </cell>
        </row>
        <row r="950">
          <cell r="B950" t="str">
            <v>11.1.68</v>
          </cell>
          <cell r="D950" t="str">
            <v>32.02.57.01</v>
          </cell>
          <cell r="E950" t="str">
            <v>Gabião tipo colchão e= 23cm - tela galv.</v>
          </cell>
          <cell r="F950" t="str">
            <v>m²</v>
          </cell>
        </row>
        <row r="951">
          <cell r="B951" t="str">
            <v>11.1.69</v>
          </cell>
          <cell r="D951" t="str">
            <v>32.02.58.01</v>
          </cell>
          <cell r="E951" t="str">
            <v xml:space="preserve">Gabião tipo colchão espessura 30cm - tela galv. </v>
          </cell>
          <cell r="F951" t="str">
            <v>m²</v>
          </cell>
        </row>
        <row r="952">
          <cell r="B952" t="str">
            <v>11.1.70</v>
          </cell>
          <cell r="D952" t="str">
            <v>32.02.59.01</v>
          </cell>
          <cell r="E952" t="str">
            <v xml:space="preserve">Gabião tipo colchão e= 17cm - tela pvc </v>
          </cell>
          <cell r="F952" t="str">
            <v>m²</v>
          </cell>
        </row>
        <row r="953">
          <cell r="B953" t="str">
            <v>11.1.71</v>
          </cell>
          <cell r="D953" t="str">
            <v>32.02.60.01</v>
          </cell>
          <cell r="E953" t="str">
            <v>Gabião tipo colchão espessura 23cm - tela pvc</v>
          </cell>
          <cell r="F953" t="str">
            <v>m²</v>
          </cell>
        </row>
        <row r="954">
          <cell r="B954" t="str">
            <v>11.1.72</v>
          </cell>
          <cell r="D954" t="str">
            <v>32.02.61.01</v>
          </cell>
          <cell r="E954" t="str">
            <v>Gabião tipo colchão espessura 30cm - tela pvc</v>
          </cell>
          <cell r="F954" t="str">
            <v>m²</v>
          </cell>
        </row>
        <row r="955">
          <cell r="B955" t="str">
            <v>11.1.73</v>
          </cell>
          <cell r="D955" t="str">
            <v>32.02.62</v>
          </cell>
          <cell r="E955" t="str">
            <v>Gabião tipo saco - tela galv.</v>
          </cell>
          <cell r="F955" t="str">
            <v>m³</v>
          </cell>
        </row>
        <row r="956">
          <cell r="B956" t="str">
            <v>11.1.74</v>
          </cell>
          <cell r="D956" t="str">
            <v>32.02.63</v>
          </cell>
          <cell r="E956" t="str">
            <v>Camada filtrante pedra britada</v>
          </cell>
          <cell r="F956" t="str">
            <v>m³</v>
          </cell>
        </row>
        <row r="957">
          <cell r="B957" t="str">
            <v>11.1.75</v>
          </cell>
          <cell r="D957" t="str">
            <v>32.02.66</v>
          </cell>
          <cell r="E957" t="str">
            <v>Canaleta concreto 40 cm</v>
          </cell>
          <cell r="F957" t="str">
            <v>m</v>
          </cell>
        </row>
        <row r="958">
          <cell r="B958" t="str">
            <v>11.1.76</v>
          </cell>
          <cell r="D958" t="str">
            <v>32.02.67</v>
          </cell>
          <cell r="E958" t="str">
            <v>Canaleta concreto 60 cm</v>
          </cell>
          <cell r="F958" t="str">
            <v>m</v>
          </cell>
        </row>
        <row r="959">
          <cell r="B959" t="str">
            <v>11.1.77</v>
          </cell>
          <cell r="D959" t="str">
            <v>32.02.68</v>
          </cell>
          <cell r="E959" t="str">
            <v>Canaleta concreto 80 cm</v>
          </cell>
          <cell r="F959" t="str">
            <v>m</v>
          </cell>
        </row>
        <row r="960">
          <cell r="B960" t="str">
            <v>11.1.78</v>
          </cell>
          <cell r="D960" t="str">
            <v>32.02.69</v>
          </cell>
          <cell r="E960" t="str">
            <v>Tubo pvc perfurado ou não D=0,050m</v>
          </cell>
          <cell r="F960" t="str">
            <v>m</v>
          </cell>
        </row>
        <row r="961">
          <cell r="B961" t="str">
            <v>11.1.79</v>
          </cell>
          <cell r="D961" t="str">
            <v>32.02.71</v>
          </cell>
          <cell r="E961" t="str">
            <v>Tubo pvc perfurado ou não D=0,10m</v>
          </cell>
          <cell r="F961" t="str">
            <v>m</v>
          </cell>
        </row>
        <row r="962">
          <cell r="B962" t="str">
            <v>11.1.80</v>
          </cell>
          <cell r="D962" t="str">
            <v>32.02.72</v>
          </cell>
          <cell r="E962" t="str">
            <v>Tubo pvc perfurado ou não D=0,15m</v>
          </cell>
          <cell r="F962" t="str">
            <v>m</v>
          </cell>
        </row>
        <row r="963">
          <cell r="B963" t="str">
            <v>11.1.81</v>
          </cell>
          <cell r="D963" t="str">
            <v>32.02.73</v>
          </cell>
          <cell r="E963" t="str">
            <v xml:space="preserve">Manta geotêxtil não tecida </v>
          </cell>
          <cell r="F963" t="str">
            <v>kg</v>
          </cell>
        </row>
        <row r="964">
          <cell r="B964" t="str">
            <v>11.1.82</v>
          </cell>
          <cell r="D964" t="str">
            <v>32.02.74</v>
          </cell>
          <cell r="E964" t="str">
            <v xml:space="preserve">Manta geotêxtil tecida </v>
          </cell>
          <cell r="F964" t="str">
            <v>kg</v>
          </cell>
        </row>
        <row r="965">
          <cell r="B965" t="str">
            <v>11.1.83</v>
          </cell>
          <cell r="D965" t="str">
            <v>32.02.75</v>
          </cell>
          <cell r="E965" t="str">
            <v>Enchimento de vala com areia lavada</v>
          </cell>
          <cell r="F965" t="str">
            <v>m³</v>
          </cell>
        </row>
        <row r="966">
          <cell r="B966" t="str">
            <v>11.1.84</v>
          </cell>
          <cell r="D966" t="str">
            <v>32.02.76</v>
          </cell>
          <cell r="E966" t="str">
            <v>Enchimento de vala com pedra britada 3 e 4</v>
          </cell>
          <cell r="F966" t="str">
            <v>m³</v>
          </cell>
        </row>
        <row r="967">
          <cell r="B967" t="str">
            <v>11.1.85</v>
          </cell>
          <cell r="D967" t="str">
            <v>32.02.77</v>
          </cell>
          <cell r="E967" t="str">
            <v>Enchimento de vala com pedra rachão</v>
          </cell>
          <cell r="F967" t="str">
            <v>m³</v>
          </cell>
        </row>
        <row r="968">
          <cell r="B968" t="str">
            <v>11.1.86</v>
          </cell>
          <cell r="D968" t="str">
            <v>32.02.79</v>
          </cell>
          <cell r="E968" t="str">
            <v>Retaludamento mecânico 1ª/2ª cat.</v>
          </cell>
          <cell r="F968" t="str">
            <v>m³</v>
          </cell>
        </row>
        <row r="969">
          <cell r="B969" t="str">
            <v>11.1.87</v>
          </cell>
          <cell r="D969" t="str">
            <v>32.02.80.01</v>
          </cell>
          <cell r="E969" t="str">
            <v>Tubo aço corr.galv.met.não destrutivo</v>
          </cell>
          <cell r="F969" t="str">
            <v>kg</v>
          </cell>
        </row>
        <row r="970">
          <cell r="B970" t="str">
            <v>11.1.88</v>
          </cell>
          <cell r="D970" t="str">
            <v>32.02.80.02</v>
          </cell>
          <cell r="E970" t="str">
            <v>Tubo aço corr.epoxy met.não destrutivo</v>
          </cell>
          <cell r="F970" t="str">
            <v>kg</v>
          </cell>
        </row>
        <row r="971">
          <cell r="B971" t="str">
            <v>11.1.89</v>
          </cell>
          <cell r="D971" t="str">
            <v>32.02.80.03</v>
          </cell>
          <cell r="E971" t="str">
            <v>Tubo aço corr.galv.met. destrutivo</v>
          </cell>
          <cell r="F971" t="str">
            <v>kg</v>
          </cell>
        </row>
        <row r="972">
          <cell r="B972" t="str">
            <v>11.1.90</v>
          </cell>
          <cell r="D972" t="str">
            <v>32.02.80.04</v>
          </cell>
          <cell r="E972" t="str">
            <v>Tubo aço corr.epoxy met. destrutivo</v>
          </cell>
          <cell r="F972" t="str">
            <v>kg</v>
          </cell>
        </row>
        <row r="973">
          <cell r="B973" t="str">
            <v>11.1.91</v>
          </cell>
          <cell r="D973" t="str">
            <v>32.03.01</v>
          </cell>
          <cell r="E973" t="str">
            <v xml:space="preserve">Tacha c/elem refl. vidro esp.lap. monod. </v>
          </cell>
          <cell r="F973" t="str">
            <v>un</v>
          </cell>
        </row>
        <row r="974">
          <cell r="B974" t="str">
            <v>11.1.92</v>
          </cell>
          <cell r="D974" t="str">
            <v>32.03.02</v>
          </cell>
          <cell r="E974" t="str">
            <v xml:space="preserve">Tacha c/elem refl. vidro esp.lap.bidir. </v>
          </cell>
          <cell r="F974" t="str">
            <v>un</v>
          </cell>
        </row>
        <row r="975">
          <cell r="B975" t="str">
            <v>11.1.93</v>
          </cell>
          <cell r="D975" t="str">
            <v>32.03.03</v>
          </cell>
          <cell r="E975" t="str">
            <v xml:space="preserve">Tachão c/elem refl vidro esp.lap.monod. </v>
          </cell>
          <cell r="F975" t="str">
            <v>un</v>
          </cell>
        </row>
        <row r="976">
          <cell r="B976" t="str">
            <v>11.1.94</v>
          </cell>
          <cell r="D976" t="str">
            <v>32.03.04</v>
          </cell>
          <cell r="E976" t="str">
            <v>Tachão c/elem refl. vidro esp.lap bidirec.</v>
          </cell>
          <cell r="F976" t="str">
            <v>un</v>
          </cell>
        </row>
        <row r="977">
          <cell r="B977" t="str">
            <v>11.1.95</v>
          </cell>
          <cell r="D977" t="str">
            <v>32.03.04.01</v>
          </cell>
          <cell r="E977" t="str">
            <v xml:space="preserve">Tachão mini refl. vidro esp.lap.monod. </v>
          </cell>
          <cell r="F977" t="str">
            <v>un</v>
          </cell>
        </row>
        <row r="978">
          <cell r="B978" t="str">
            <v>11.1.96</v>
          </cell>
          <cell r="D978" t="str">
            <v>32.03.04.02</v>
          </cell>
          <cell r="E978" t="str">
            <v xml:space="preserve">Tachão mini refl. vidro esp.lap.bid </v>
          </cell>
          <cell r="F978" t="str">
            <v>un</v>
          </cell>
        </row>
        <row r="979">
          <cell r="B979" t="str">
            <v>11.1.97</v>
          </cell>
          <cell r="D979" t="str">
            <v>32.03.04.03</v>
          </cell>
          <cell r="E979" t="str">
            <v>Tacha c/elem refl de plastico monod.</v>
          </cell>
          <cell r="F979" t="str">
            <v>un</v>
          </cell>
        </row>
        <row r="980">
          <cell r="B980" t="str">
            <v>11.1.98</v>
          </cell>
          <cell r="D980" t="str">
            <v>32.03.04.04</v>
          </cell>
          <cell r="E980" t="str">
            <v xml:space="preserve">Tacha c/elem refl de plastico bidirec. </v>
          </cell>
          <cell r="F980" t="str">
            <v>un</v>
          </cell>
        </row>
        <row r="981">
          <cell r="B981" t="str">
            <v>11.1.99</v>
          </cell>
          <cell r="D981" t="str">
            <v>32.03.04.06</v>
          </cell>
          <cell r="E981" t="str">
            <v xml:space="preserve">Tacha c/elem refl prism. bidirec. </v>
          </cell>
          <cell r="F981" t="str">
            <v>un</v>
          </cell>
        </row>
        <row r="982">
          <cell r="B982" t="str">
            <v>11.1.100</v>
          </cell>
          <cell r="D982" t="str">
            <v>32.03.05</v>
          </cell>
          <cell r="E982" t="str">
            <v>Sinaliz. horiz. acril.base de água m²</v>
          </cell>
          <cell r="F982" t="str">
            <v>m²</v>
          </cell>
        </row>
        <row r="983">
          <cell r="B983" t="str">
            <v>11.1.101</v>
          </cell>
          <cell r="D983" t="str">
            <v>32.03.06</v>
          </cell>
          <cell r="E983" t="str">
            <v>Sinaliz. horiz. acril. base água c/visibead m²</v>
          </cell>
          <cell r="F983" t="str">
            <v>m²</v>
          </cell>
        </row>
        <row r="984">
          <cell r="B984" t="str">
            <v>11.1.102</v>
          </cell>
          <cell r="D984" t="str">
            <v>32.03.07</v>
          </cell>
          <cell r="E984" t="str">
            <v>Renovação tinta res. acríl./vinílica</v>
          </cell>
          <cell r="F984" t="str">
            <v>m²</v>
          </cell>
        </row>
        <row r="985">
          <cell r="B985" t="str">
            <v>11.1.103</v>
          </cell>
          <cell r="D985" t="str">
            <v>32.03.08</v>
          </cell>
          <cell r="E985" t="str">
            <v>Renovação mat.termopl.aspersão</v>
          </cell>
          <cell r="F985" t="str">
            <v>m²</v>
          </cell>
        </row>
        <row r="986">
          <cell r="B986" t="str">
            <v>11.1.104</v>
          </cell>
          <cell r="D986" t="str">
            <v>32.03.09</v>
          </cell>
          <cell r="E986" t="str">
            <v>Renovação mat.termopl.extrusão</v>
          </cell>
          <cell r="F986" t="str">
            <v>m²</v>
          </cell>
        </row>
        <row r="987">
          <cell r="B987" t="str">
            <v>11.1.105</v>
          </cell>
          <cell r="D987" t="str">
            <v>32.03.10</v>
          </cell>
          <cell r="E987" t="str">
            <v>Renovação tinta res. alqd.borracha clorada</v>
          </cell>
          <cell r="F987" t="str">
            <v>m²</v>
          </cell>
        </row>
        <row r="988">
          <cell r="B988" t="str">
            <v>11.1.106</v>
          </cell>
          <cell r="D988" t="str">
            <v>32.04.02</v>
          </cell>
          <cell r="E988" t="str">
            <v xml:space="preserve">Destocamento árv. com perímetro maior que 78cm </v>
          </cell>
          <cell r="F988" t="str">
            <v>un</v>
          </cell>
        </row>
        <row r="989">
          <cell r="B989" t="str">
            <v>11.1.107</v>
          </cell>
          <cell r="D989" t="str">
            <v>32.04.03</v>
          </cell>
          <cell r="E989" t="str">
            <v>Limp. terreno c/ dest.arv.perímetro&lt;= 78cm</v>
          </cell>
          <cell r="F989" t="str">
            <v>m²</v>
          </cell>
        </row>
        <row r="990">
          <cell r="B990" t="str">
            <v>11.1.108</v>
          </cell>
          <cell r="D990" t="str">
            <v>32.04.04</v>
          </cell>
          <cell r="E990" t="str">
            <v>Limp. terreno s/destocamento de árvores</v>
          </cell>
          <cell r="F990" t="str">
            <v>m²</v>
          </cell>
        </row>
        <row r="991">
          <cell r="B991" t="str">
            <v>11.1.109</v>
          </cell>
          <cell r="D991" t="str">
            <v>32.05.01</v>
          </cell>
          <cell r="E991" t="str">
            <v>Escavação 1/2ª cat. trator + pá carreg.</v>
          </cell>
          <cell r="F991" t="str">
            <v>m³</v>
          </cell>
        </row>
        <row r="992">
          <cell r="B992" t="str">
            <v>11.1.110</v>
          </cell>
          <cell r="D992" t="str">
            <v>32.05.02</v>
          </cell>
          <cell r="E992" t="str">
            <v>Escavação 1/2ª cat. c/ motoscraper</v>
          </cell>
          <cell r="F992" t="str">
            <v>m³</v>
          </cell>
        </row>
        <row r="993">
          <cell r="B993" t="str">
            <v>11.1.111</v>
          </cell>
          <cell r="D993" t="str">
            <v>32.05.03</v>
          </cell>
          <cell r="E993" t="str">
            <v>Escavação 1/2ª cat. c/ escav. hidraúlica</v>
          </cell>
          <cell r="F993" t="str">
            <v>m³</v>
          </cell>
        </row>
        <row r="994">
          <cell r="B994" t="str">
            <v>11.1.112</v>
          </cell>
          <cell r="D994" t="str">
            <v>32.05.04</v>
          </cell>
          <cell r="E994" t="str">
            <v>Escavação e carga material 2ª cat. c/ripper</v>
          </cell>
          <cell r="F994" t="str">
            <v>m³</v>
          </cell>
        </row>
        <row r="995">
          <cell r="B995" t="str">
            <v>11.1.113</v>
          </cell>
          <cell r="D995" t="str">
            <v>32.05.05</v>
          </cell>
          <cell r="E995" t="str">
            <v>Escavação carga material 2ª cat. com explosivo</v>
          </cell>
          <cell r="F995" t="str">
            <v>m³</v>
          </cell>
        </row>
        <row r="996">
          <cell r="B996" t="str">
            <v>11.1.114</v>
          </cell>
          <cell r="D996" t="str">
            <v>32.05.06</v>
          </cell>
          <cell r="E996" t="str">
            <v xml:space="preserve">Escavação e carga material de 3ª cat. </v>
          </cell>
          <cell r="F996" t="str">
            <v>m³</v>
          </cell>
        </row>
        <row r="997">
          <cell r="B997" t="str">
            <v>11.1.115</v>
          </cell>
          <cell r="D997" t="str">
            <v>32.06.01</v>
          </cell>
          <cell r="E997" t="str">
            <v xml:space="preserve">Compactação de aterro maior/igual 95%PS </v>
          </cell>
          <cell r="F997" t="str">
            <v>m³</v>
          </cell>
        </row>
        <row r="998">
          <cell r="B998" t="str">
            <v>11.1.116</v>
          </cell>
          <cell r="D998" t="str">
            <v>32.07.01</v>
          </cell>
          <cell r="E998" t="str">
            <v xml:space="preserve">Transporte de 1ª/2ª categoria até 1 km </v>
          </cell>
          <cell r="F998" t="str">
            <v>m³xkm</v>
          </cell>
        </row>
        <row r="999">
          <cell r="B999" t="str">
            <v>11.1.117</v>
          </cell>
          <cell r="D999" t="str">
            <v>32.07.02</v>
          </cell>
          <cell r="E999" t="str">
            <v xml:space="preserve">Transporte de 1ª/2ª categoria até 2 km </v>
          </cell>
          <cell r="F999" t="str">
            <v>m³xkm</v>
          </cell>
        </row>
        <row r="1000">
          <cell r="B1000" t="str">
            <v>11.1.118</v>
          </cell>
          <cell r="D1000" t="str">
            <v>32.07.03</v>
          </cell>
          <cell r="E1000" t="str">
            <v xml:space="preserve">Transporte de 1ª/2ª categoria até 5 km </v>
          </cell>
          <cell r="F1000" t="str">
            <v>m³xkm</v>
          </cell>
        </row>
        <row r="1001">
          <cell r="B1001" t="str">
            <v>11.1.119</v>
          </cell>
          <cell r="D1001" t="str">
            <v>32.07.04</v>
          </cell>
          <cell r="E1001" t="str">
            <v xml:space="preserve">Transporte de 1ª/2ª categoria até 10 km </v>
          </cell>
          <cell r="F1001" t="str">
            <v>m³xkm</v>
          </cell>
        </row>
        <row r="1002">
          <cell r="B1002" t="str">
            <v>11.1.120</v>
          </cell>
          <cell r="D1002" t="str">
            <v>32.07.05</v>
          </cell>
          <cell r="E1002" t="str">
            <v xml:space="preserve">Transporte de 1ª/2ª categoria até 15 km </v>
          </cell>
          <cell r="F1002" t="str">
            <v>m³xkm</v>
          </cell>
        </row>
        <row r="1003">
          <cell r="B1003" t="str">
            <v>11.1.121</v>
          </cell>
          <cell r="D1003" t="str">
            <v>32.07.06</v>
          </cell>
          <cell r="E1003" t="str">
            <v xml:space="preserve">Transporte de 1ª/2ª categoria alem 15 km </v>
          </cell>
          <cell r="F1003" t="str">
            <v>m³xkm</v>
          </cell>
        </row>
        <row r="1004">
          <cell r="B1004" t="str">
            <v>11.1.122</v>
          </cell>
          <cell r="D1004" t="str">
            <v>32.07.11</v>
          </cell>
          <cell r="E1004" t="str">
            <v xml:space="preserve">Transporte de solo cimento ate 5 km </v>
          </cell>
          <cell r="F1004" t="str">
            <v>m³xkm</v>
          </cell>
        </row>
        <row r="1005">
          <cell r="B1005" t="str">
            <v>11.1.123</v>
          </cell>
          <cell r="D1005" t="str">
            <v>32.08.01</v>
          </cell>
          <cell r="E1005" t="str">
            <v xml:space="preserve">Sub-base ou base solo cim 7% - Pulv. </v>
          </cell>
          <cell r="F1005" t="str">
            <v>m³</v>
          </cell>
        </row>
        <row r="1006">
          <cell r="B1006" t="str">
            <v>11.1.124</v>
          </cell>
          <cell r="D1006" t="str">
            <v>32.08.04</v>
          </cell>
          <cell r="E1006" t="str">
            <v xml:space="preserve">Sub-base ou base solo cim 10% - Pulv. </v>
          </cell>
          <cell r="F1006" t="str">
            <v>m³</v>
          </cell>
        </row>
        <row r="1008">
          <cell r="B1008" t="str">
            <v>Cód. Colinas</v>
          </cell>
          <cell r="D1008" t="str">
            <v>Código</v>
          </cell>
          <cell r="E1008" t="str">
            <v>Serviços</v>
          </cell>
          <cell r="F1008" t="str">
            <v>Unid.</v>
          </cell>
        </row>
        <row r="1011">
          <cell r="D1011" t="str">
            <v>FASE 34 - SERVIÇOS TERCEIRIZADOS</v>
          </cell>
        </row>
        <row r="1012">
          <cell r="B1012" t="str">
            <v>12.1.1</v>
          </cell>
          <cell r="D1012" t="str">
            <v>34.01.01</v>
          </cell>
          <cell r="E1012" t="str">
            <v xml:space="preserve">Arrecadador </v>
          </cell>
          <cell r="F1012" t="str">
            <v>sal. mês</v>
          </cell>
        </row>
        <row r="1013">
          <cell r="B1013" t="str">
            <v>12.1.2</v>
          </cell>
          <cell r="D1013" t="str">
            <v>34.01.02</v>
          </cell>
          <cell r="E1013" t="str">
            <v>Auxiliar Man. El. Eletronica</v>
          </cell>
          <cell r="F1013" t="str">
            <v>sal. mês</v>
          </cell>
        </row>
        <row r="1014">
          <cell r="B1014" t="str">
            <v>12.1.3</v>
          </cell>
          <cell r="D1014" t="str">
            <v>34.01.03</v>
          </cell>
          <cell r="E1014" t="str">
            <v>Auxiliar de Pista</v>
          </cell>
          <cell r="F1014" t="str">
            <v>sal. mês</v>
          </cell>
        </row>
        <row r="1015">
          <cell r="B1015" t="str">
            <v>12.1.4</v>
          </cell>
          <cell r="D1015" t="str">
            <v>34.01.04</v>
          </cell>
          <cell r="E1015" t="str">
            <v>Auxiliar de tráfego</v>
          </cell>
          <cell r="F1015" t="str">
            <v>sal. mês</v>
          </cell>
        </row>
        <row r="1016">
          <cell r="B1016" t="str">
            <v>12.1.5</v>
          </cell>
          <cell r="D1016" t="str">
            <v>34.01.05</v>
          </cell>
          <cell r="E1016" t="str">
            <v>Coordenador de pedágio</v>
          </cell>
          <cell r="F1016" t="str">
            <v>sal. mês</v>
          </cell>
        </row>
        <row r="1017">
          <cell r="B1017" t="str">
            <v>12.1.6</v>
          </cell>
          <cell r="D1017" t="str">
            <v>34.01.06</v>
          </cell>
          <cell r="E1017" t="str">
            <v>Supervisor de pedágio</v>
          </cell>
          <cell r="F1017" t="str">
            <v>sal. mês</v>
          </cell>
        </row>
        <row r="1018">
          <cell r="B1018" t="str">
            <v>12.1.7</v>
          </cell>
          <cell r="D1018" t="str">
            <v>34.01.07</v>
          </cell>
          <cell r="E1018" t="str">
            <v>Conferente</v>
          </cell>
          <cell r="F1018" t="str">
            <v>sal. mês</v>
          </cell>
        </row>
        <row r="1019">
          <cell r="B1019" t="str">
            <v>12.1.8</v>
          </cell>
          <cell r="D1019" t="str">
            <v>34.01.10</v>
          </cell>
          <cell r="E1019" t="str">
            <v xml:space="preserve">Técnico manut. Elet-eletr </v>
          </cell>
          <cell r="F1019" t="str">
            <v>sal. mês</v>
          </cell>
        </row>
        <row r="1020">
          <cell r="B1020" t="str">
            <v>12.1.9</v>
          </cell>
          <cell r="D1020" t="str">
            <v>34.01.11</v>
          </cell>
          <cell r="E1020" t="str">
            <v xml:space="preserve">Auxiliar Técnico </v>
          </cell>
          <cell r="F1020" t="str">
            <v>sal. mês</v>
          </cell>
        </row>
        <row r="1021">
          <cell r="B1021" t="str">
            <v>12.1.10</v>
          </cell>
          <cell r="D1021" t="str">
            <v>34.02.01</v>
          </cell>
          <cell r="E1021" t="str">
            <v>Balanceiro</v>
          </cell>
          <cell r="F1021" t="str">
            <v>sal. mês</v>
          </cell>
        </row>
        <row r="1022">
          <cell r="B1022" t="str">
            <v>12.1.11</v>
          </cell>
          <cell r="D1022" t="str">
            <v>34.02.02</v>
          </cell>
          <cell r="E1022" t="str">
            <v>Auxiliar de pesagem</v>
          </cell>
          <cell r="F1022" t="str">
            <v>sal. mês</v>
          </cell>
        </row>
        <row r="1023">
          <cell r="B1023" t="str">
            <v>12.1.12</v>
          </cell>
          <cell r="D1023" t="str">
            <v>34.03.01</v>
          </cell>
          <cell r="E1023" t="str">
            <v>Limpeza de áreas int. pisos acarpetados</v>
          </cell>
          <cell r="F1023" t="str">
            <v>m² x mês</v>
          </cell>
        </row>
        <row r="1024">
          <cell r="B1024" t="str">
            <v>12.1.13</v>
          </cell>
          <cell r="D1024" t="str">
            <v>34.03.02</v>
          </cell>
          <cell r="E1024" t="str">
            <v>Limpeza de áreas internas e pisos frios</v>
          </cell>
          <cell r="F1024" t="str">
            <v>m² x mês</v>
          </cell>
        </row>
        <row r="1025">
          <cell r="B1025" t="str">
            <v>12.1.14</v>
          </cell>
          <cell r="D1025" t="str">
            <v>34.03.03</v>
          </cell>
          <cell r="E1025" t="str">
            <v>Limpeza de áreas internas laboratórios</v>
          </cell>
          <cell r="F1025" t="str">
            <v>m² x mês</v>
          </cell>
        </row>
        <row r="1026">
          <cell r="B1026" t="str">
            <v>12.1.15</v>
          </cell>
          <cell r="D1026" t="str">
            <v>34.03.04</v>
          </cell>
          <cell r="E1026" t="str">
            <v>Limpeza de áreas int.almoxarif.e galpões</v>
          </cell>
          <cell r="F1026" t="str">
            <v>m² x mês</v>
          </cell>
        </row>
        <row r="1027">
          <cell r="B1027" t="str">
            <v>12.1.16</v>
          </cell>
          <cell r="D1027" t="str">
            <v>34.03.05</v>
          </cell>
          <cell r="E1027" t="str">
            <v>Limpeza de áreas internas oficinas</v>
          </cell>
          <cell r="F1027" t="str">
            <v>m² x mês</v>
          </cell>
        </row>
        <row r="1028">
          <cell r="B1028" t="str">
            <v>12.1.17</v>
          </cell>
          <cell r="D1028" t="str">
            <v>34.03.06</v>
          </cell>
          <cell r="E1028" t="str">
            <v>Limpeza áreas ext. pisos pav.e terra</v>
          </cell>
          <cell r="F1028" t="str">
            <v>m² x mês</v>
          </cell>
        </row>
        <row r="1029">
          <cell r="B1029" t="str">
            <v>12.1.18</v>
          </cell>
          <cell r="D1029" t="str">
            <v>34.03.07</v>
          </cell>
          <cell r="E1029" t="str">
            <v>Limpeza ext. pát.e áreas verdes alta freq.</v>
          </cell>
          <cell r="F1029" t="str">
            <v>m² x mês</v>
          </cell>
        </row>
        <row r="1030">
          <cell r="B1030" t="str">
            <v>12.1.19</v>
          </cell>
          <cell r="D1030" t="str">
            <v>34.03.08</v>
          </cell>
          <cell r="E1030" t="str">
            <v xml:space="preserve">Limpeza ext. pát.e áreas verdes média freq </v>
          </cell>
          <cell r="F1030" t="str">
            <v>m² x mês</v>
          </cell>
        </row>
        <row r="1031">
          <cell r="B1031" t="str">
            <v>12.1.20</v>
          </cell>
          <cell r="D1031" t="str">
            <v>34.03.09</v>
          </cell>
          <cell r="E1031" t="str">
            <v>Limpeza ext. pát.e áreas verdes baixa freq</v>
          </cell>
          <cell r="F1031" t="str">
            <v>m² x mês</v>
          </cell>
        </row>
        <row r="1032">
          <cell r="B1032" t="str">
            <v>12.1.21</v>
          </cell>
          <cell r="D1032" t="str">
            <v>34.03.10</v>
          </cell>
          <cell r="E1032" t="str">
            <v xml:space="preserve">Vidros externos c/ exp.risco trimestr. </v>
          </cell>
          <cell r="F1032" t="str">
            <v>m² x mês</v>
          </cell>
        </row>
        <row r="1033">
          <cell r="B1033" t="str">
            <v>12.1.22</v>
          </cell>
          <cell r="D1033" t="str">
            <v>34.03.11</v>
          </cell>
          <cell r="E1033" t="str">
            <v>Vidros externos s/ exp.risco - trimestr.</v>
          </cell>
          <cell r="F1033" t="str">
            <v>m² x mês</v>
          </cell>
        </row>
        <row r="1034">
          <cell r="B1034" t="str">
            <v>12.1.23</v>
          </cell>
          <cell r="D1034" t="str">
            <v>34.03.12</v>
          </cell>
          <cell r="E1034" t="str">
            <v xml:space="preserve">Vidros externos c/ exp.risco - s/estral </v>
          </cell>
          <cell r="F1034" t="str">
            <v>m² x mês</v>
          </cell>
        </row>
        <row r="1035">
          <cell r="B1035" t="str">
            <v>12.1.24</v>
          </cell>
          <cell r="D1035" t="str">
            <v>34.03.13</v>
          </cell>
          <cell r="E1035" t="str">
            <v xml:space="preserve">Vidros externos s/ exp.risco - s/estral </v>
          </cell>
          <cell r="F1035" t="str">
            <v>m² x mês</v>
          </cell>
        </row>
        <row r="1036">
          <cell r="B1036" t="str">
            <v>12.1.25</v>
          </cell>
          <cell r="D1036" t="str">
            <v>34.04.02</v>
          </cell>
          <cell r="E1036" t="str">
            <v xml:space="preserve">Vigilância 44h sem. de segunda a sextaVig.feira </v>
          </cell>
          <cell r="F1036" t="str">
            <v>p x dia</v>
          </cell>
        </row>
        <row r="1037">
          <cell r="B1037" t="str">
            <v>12.1.26</v>
          </cell>
          <cell r="D1037" t="str">
            <v>34.04.04</v>
          </cell>
          <cell r="E1037" t="str">
            <v xml:space="preserve">Vigilância 12h diurno de segunda a domingo </v>
          </cell>
          <cell r="F1037" t="str">
            <v>p x dia</v>
          </cell>
        </row>
        <row r="1038">
          <cell r="B1038" t="str">
            <v>12.1.27</v>
          </cell>
          <cell r="D1038" t="str">
            <v>34.04.06</v>
          </cell>
          <cell r="E1038" t="str">
            <v xml:space="preserve">Vigilância 12h noturno de segunda a domingo </v>
          </cell>
          <cell r="F1038" t="str">
            <v>p x dia</v>
          </cell>
        </row>
        <row r="1039">
          <cell r="B1039" t="str">
            <v>12.1.28</v>
          </cell>
          <cell r="D1039" t="str">
            <v>34.05.02</v>
          </cell>
          <cell r="E1039" t="str">
            <v xml:space="preserve">Portaria 44h sem. diurno deseg/ sexta-feira </v>
          </cell>
          <cell r="F1039" t="str">
            <v>p x dia</v>
          </cell>
        </row>
        <row r="1040">
          <cell r="B1040" t="str">
            <v>12.1.29</v>
          </cell>
          <cell r="D1040" t="str">
            <v>34.05.04</v>
          </cell>
          <cell r="E1040" t="str">
            <v xml:space="preserve">Portaria 12h sem. diurno deseg/ sexta-feira </v>
          </cell>
          <cell r="F1040" t="str">
            <v>p x dia</v>
          </cell>
        </row>
        <row r="1041">
          <cell r="B1041" t="str">
            <v>12.1.30</v>
          </cell>
          <cell r="D1041" t="str">
            <v>34.05.06</v>
          </cell>
          <cell r="E1041" t="str">
            <v xml:space="preserve">Portaria 8h diurno de segunda a domingo </v>
          </cell>
          <cell r="F1041" t="str">
            <v>p x dia</v>
          </cell>
        </row>
        <row r="1042">
          <cell r="B1042" t="str">
            <v>12.1.31</v>
          </cell>
          <cell r="D1042" t="str">
            <v>34.05.08</v>
          </cell>
          <cell r="E1042" t="str">
            <v xml:space="preserve">Portaria 24h diuturno de segunda a domingo </v>
          </cell>
          <cell r="F1042" t="str">
            <v>p x dia</v>
          </cell>
        </row>
        <row r="1043">
          <cell r="B1043" t="str">
            <v>12.1.32</v>
          </cell>
          <cell r="D1043" t="str">
            <v>34.07.01.01</v>
          </cell>
          <cell r="E1043" t="str">
            <v>Médico Supervisor</v>
          </cell>
          <cell r="F1043" t="str">
            <v>h</v>
          </cell>
        </row>
        <row r="1044">
          <cell r="B1044" t="str">
            <v>12.1.33</v>
          </cell>
          <cell r="D1044" t="str">
            <v>34.07.01.02</v>
          </cell>
          <cell r="E1044" t="str">
            <v>Paramédico</v>
          </cell>
          <cell r="F1044" t="str">
            <v>h</v>
          </cell>
        </row>
        <row r="1045">
          <cell r="B1045" t="str">
            <v>12.1.34</v>
          </cell>
          <cell r="D1045" t="str">
            <v>34.07.01.03</v>
          </cell>
          <cell r="E1045" t="str">
            <v>Atendente de primeiros socorros</v>
          </cell>
          <cell r="F1045" t="str">
            <v>h</v>
          </cell>
        </row>
        <row r="1046">
          <cell r="B1046" t="str">
            <v>12.1.35</v>
          </cell>
          <cell r="D1046" t="str">
            <v>34.07.01.04</v>
          </cell>
          <cell r="E1046" t="str">
            <v>Auxiliar Atendente de primeiros socorros</v>
          </cell>
          <cell r="F1046" t="str">
            <v>h</v>
          </cell>
        </row>
        <row r="1047">
          <cell r="B1047" t="str">
            <v>12.1.36</v>
          </cell>
          <cell r="D1047" t="str">
            <v>34.07.01.05</v>
          </cell>
          <cell r="E1047" t="str">
            <v>Motorista ambulância</v>
          </cell>
          <cell r="F1047" t="str">
            <v>h</v>
          </cell>
        </row>
        <row r="1048">
          <cell r="B1048" t="str">
            <v>12.1.37</v>
          </cell>
          <cell r="D1048" t="str">
            <v>34.07.01.06</v>
          </cell>
          <cell r="E1048" t="str">
            <v>Operador de guincho</v>
          </cell>
          <cell r="F1048" t="str">
            <v>h</v>
          </cell>
        </row>
        <row r="1049">
          <cell r="B1049" t="str">
            <v>12.1.38</v>
          </cell>
          <cell r="D1049" t="str">
            <v>34.08.27</v>
          </cell>
          <cell r="E1049" t="str">
            <v>Hidr. Daee e deprn</v>
          </cell>
          <cell r="F1049" t="str">
            <v xml:space="preserve">un </v>
          </cell>
        </row>
        <row r="1051">
          <cell r="B1051" t="str">
            <v>Cód. Colinas</v>
          </cell>
          <cell r="D1051" t="str">
            <v>Código</v>
          </cell>
          <cell r="E1051" t="str">
            <v>Serviços</v>
          </cell>
          <cell r="F1051" t="str">
            <v>Unid.</v>
          </cell>
        </row>
        <row r="1054">
          <cell r="D1054" t="str">
            <v>FASE 35 - EQUIPE DE PROJETO GERENCIAMENTO, MEIO AMBIENTE E OBRA</v>
          </cell>
        </row>
        <row r="1055">
          <cell r="B1055" t="str">
            <v>13.1.1</v>
          </cell>
          <cell r="D1055" t="str">
            <v>35.01.04</v>
          </cell>
          <cell r="E1055" t="str">
            <v>Analista de Sistema Júnior</v>
          </cell>
          <cell r="F1055" t="str">
            <v>h</v>
          </cell>
        </row>
        <row r="1056">
          <cell r="B1056" t="str">
            <v>13.1.2</v>
          </cell>
          <cell r="D1056" t="str">
            <v>35.01.05</v>
          </cell>
          <cell r="E1056" t="str">
            <v>Analista de Sistema Pleno</v>
          </cell>
          <cell r="F1056" t="str">
            <v>h</v>
          </cell>
        </row>
        <row r="1057">
          <cell r="B1057" t="str">
            <v>13.1.3</v>
          </cell>
          <cell r="D1057" t="str">
            <v>35.01.06</v>
          </cell>
          <cell r="E1057" t="str">
            <v>Analista de Sistema Senior</v>
          </cell>
          <cell r="F1057" t="str">
            <v>h</v>
          </cell>
        </row>
        <row r="1058">
          <cell r="B1058" t="str">
            <v>13.1.4</v>
          </cell>
          <cell r="D1058" t="str">
            <v>35.01.09</v>
          </cell>
          <cell r="E1058" t="str">
            <v>Auxiliar de Laboratório</v>
          </cell>
          <cell r="F1058" t="str">
            <v>h</v>
          </cell>
        </row>
        <row r="1059">
          <cell r="B1059" t="str">
            <v>13.1.5</v>
          </cell>
          <cell r="D1059" t="str">
            <v>35.01.10</v>
          </cell>
          <cell r="E1059" t="str">
            <v>Auxiliar Topografia</v>
          </cell>
          <cell r="F1059" t="str">
            <v>h</v>
          </cell>
        </row>
        <row r="1060">
          <cell r="B1060" t="str">
            <v>13.1.6</v>
          </cell>
          <cell r="D1060" t="str">
            <v>35.01.11</v>
          </cell>
          <cell r="E1060" t="str">
            <v>Auxiliar/Escritório</v>
          </cell>
          <cell r="F1060" t="str">
            <v>h</v>
          </cell>
        </row>
        <row r="1061">
          <cell r="B1061" t="str">
            <v>13.1.7</v>
          </cell>
          <cell r="D1061" t="str">
            <v>35.01.12</v>
          </cell>
          <cell r="E1061" t="str">
            <v>Chefe de Escritório</v>
          </cell>
          <cell r="F1061" t="str">
            <v>h</v>
          </cell>
        </row>
        <row r="1062">
          <cell r="B1062" t="str">
            <v>13.1.8</v>
          </cell>
          <cell r="D1062" t="str">
            <v>35.01.13</v>
          </cell>
          <cell r="E1062" t="str">
            <v>Consultor (sem vínculo)</v>
          </cell>
          <cell r="F1062" t="str">
            <v>h</v>
          </cell>
        </row>
        <row r="1063">
          <cell r="B1063" t="str">
            <v>13.1.9</v>
          </cell>
          <cell r="D1063" t="str">
            <v>35.01.13.01</v>
          </cell>
          <cell r="E1063" t="str">
            <v>Consultor jurídico (sem vínculo)</v>
          </cell>
          <cell r="F1063" t="str">
            <v>h</v>
          </cell>
        </row>
        <row r="1064">
          <cell r="B1064" t="str">
            <v>13.1.10</v>
          </cell>
          <cell r="D1064" t="str">
            <v>35.01.15</v>
          </cell>
          <cell r="E1064" t="str">
            <v>Digitado</v>
          </cell>
          <cell r="F1064" t="str">
            <v>h</v>
          </cell>
        </row>
        <row r="1065">
          <cell r="B1065" t="str">
            <v>13.1.11</v>
          </cell>
          <cell r="D1065" t="str">
            <v>35.01.16</v>
          </cell>
          <cell r="E1065" t="str">
            <v>Desenhista</v>
          </cell>
          <cell r="F1065" t="str">
            <v>h</v>
          </cell>
        </row>
        <row r="1066">
          <cell r="B1066" t="str">
            <v>13.1.12</v>
          </cell>
          <cell r="D1066" t="str">
            <v>35.01.17</v>
          </cell>
          <cell r="E1066" t="str">
            <v>Desenhista/Calculista</v>
          </cell>
          <cell r="F1066" t="str">
            <v>h</v>
          </cell>
        </row>
        <row r="1067">
          <cell r="B1067" t="str">
            <v>13.1.13</v>
          </cell>
          <cell r="D1067" t="str">
            <v>35.01.18</v>
          </cell>
          <cell r="E1067" t="str">
            <v>Economista Júnior</v>
          </cell>
          <cell r="F1067" t="str">
            <v>h</v>
          </cell>
        </row>
        <row r="1068">
          <cell r="B1068" t="str">
            <v>13.1.14</v>
          </cell>
          <cell r="D1068" t="str">
            <v>35.01.19</v>
          </cell>
          <cell r="E1068" t="str">
            <v>Economista Pleno</v>
          </cell>
          <cell r="F1068" t="str">
            <v>h</v>
          </cell>
        </row>
        <row r="1069">
          <cell r="B1069" t="str">
            <v>13.1.15</v>
          </cell>
          <cell r="D1069" t="str">
            <v>35.01.20</v>
          </cell>
          <cell r="E1069" t="str">
            <v>Economista Senior</v>
          </cell>
          <cell r="F1069" t="str">
            <v>h</v>
          </cell>
        </row>
        <row r="1070">
          <cell r="B1070" t="str">
            <v>13.1.16</v>
          </cell>
          <cell r="D1070" t="str">
            <v>35.01.21</v>
          </cell>
          <cell r="E1070" t="str">
            <v>Engenheiro Júnior</v>
          </cell>
          <cell r="F1070" t="str">
            <v>h</v>
          </cell>
        </row>
        <row r="1071">
          <cell r="B1071" t="str">
            <v>13.1.17</v>
          </cell>
          <cell r="D1071" t="str">
            <v>35.01.22</v>
          </cell>
          <cell r="E1071" t="str">
            <v>Engenheiro Pleno</v>
          </cell>
          <cell r="F1071" t="str">
            <v>h</v>
          </cell>
        </row>
        <row r="1072">
          <cell r="B1072" t="str">
            <v>13.1.18</v>
          </cell>
          <cell r="D1072" t="str">
            <v>35.01.23</v>
          </cell>
          <cell r="E1072" t="str">
            <v>Engenheiro Senior</v>
          </cell>
          <cell r="F1072" t="str">
            <v>h</v>
          </cell>
        </row>
        <row r="1073">
          <cell r="B1073" t="str">
            <v>13.1.19</v>
          </cell>
          <cell r="D1073" t="str">
            <v>35.01.24</v>
          </cell>
          <cell r="E1073" t="str">
            <v>Especialista em Treinamento Pleno</v>
          </cell>
          <cell r="F1073" t="str">
            <v>h</v>
          </cell>
        </row>
        <row r="1074">
          <cell r="B1074" t="str">
            <v>13.1.20</v>
          </cell>
          <cell r="D1074" t="str">
            <v>35.01.25</v>
          </cell>
          <cell r="E1074" t="str">
            <v>Especialista em Treinamento Senior</v>
          </cell>
          <cell r="F1074" t="str">
            <v>h</v>
          </cell>
        </row>
        <row r="1075">
          <cell r="B1075" t="str">
            <v>13.1.21</v>
          </cell>
          <cell r="D1075" t="str">
            <v>35.01.26</v>
          </cell>
          <cell r="E1075" t="str">
            <v>Fiscal de Obras</v>
          </cell>
          <cell r="F1075" t="str">
            <v>h</v>
          </cell>
        </row>
        <row r="1076">
          <cell r="B1076" t="str">
            <v>13.1.22</v>
          </cell>
          <cell r="D1076" t="str">
            <v>35.01.27</v>
          </cell>
          <cell r="E1076" t="str">
            <v>Geólogo Júnior</v>
          </cell>
          <cell r="F1076" t="str">
            <v>h</v>
          </cell>
        </row>
        <row r="1077">
          <cell r="B1077" t="str">
            <v>13.1.23</v>
          </cell>
          <cell r="D1077" t="str">
            <v>35.01.28</v>
          </cell>
          <cell r="E1077" t="str">
            <v>Geólogo Pleno</v>
          </cell>
          <cell r="F1077" t="str">
            <v>h</v>
          </cell>
        </row>
        <row r="1078">
          <cell r="B1078" t="str">
            <v>13.1.24</v>
          </cell>
          <cell r="D1078" t="str">
            <v>35.01.29</v>
          </cell>
          <cell r="E1078" t="str">
            <v>Geólogo Senior</v>
          </cell>
          <cell r="F1078" t="str">
            <v>h</v>
          </cell>
        </row>
        <row r="1079">
          <cell r="B1079" t="str">
            <v>13.1.25</v>
          </cell>
          <cell r="D1079" t="str">
            <v>35.01.30</v>
          </cell>
          <cell r="E1079" t="str">
            <v>Laboratorista</v>
          </cell>
          <cell r="F1079" t="str">
            <v>h</v>
          </cell>
        </row>
        <row r="1080">
          <cell r="B1080" t="str">
            <v>13.1.26</v>
          </cell>
          <cell r="D1080" t="str">
            <v>35.01.31</v>
          </cell>
          <cell r="E1080" t="str">
            <v>Laboratorista Auxiliar</v>
          </cell>
          <cell r="F1080" t="str">
            <v>h</v>
          </cell>
        </row>
        <row r="1081">
          <cell r="B1081" t="str">
            <v>13.1.27</v>
          </cell>
          <cell r="D1081" t="str">
            <v>35.01.32</v>
          </cell>
          <cell r="E1081" t="str">
            <v>Motorista</v>
          </cell>
          <cell r="F1081" t="str">
            <v>h</v>
          </cell>
        </row>
        <row r="1082">
          <cell r="B1082" t="str">
            <v>13.1.28</v>
          </cell>
          <cell r="D1082" t="str">
            <v>35.01.33</v>
          </cell>
          <cell r="E1082" t="str">
            <v>Nivelador</v>
          </cell>
          <cell r="F1082" t="str">
            <v>h</v>
          </cell>
        </row>
        <row r="1083">
          <cell r="B1083" t="str">
            <v>13.1.29</v>
          </cell>
          <cell r="D1083" t="str">
            <v>35.01.34</v>
          </cell>
          <cell r="E1083" t="str">
            <v>Operador de Microcomputador</v>
          </cell>
          <cell r="F1083" t="str">
            <v>h</v>
          </cell>
        </row>
        <row r="1084">
          <cell r="B1084" t="str">
            <v>13.1.30</v>
          </cell>
          <cell r="D1084" t="str">
            <v>35.01.35</v>
          </cell>
          <cell r="E1084" t="str">
            <v>Programador de Computador Júnior</v>
          </cell>
          <cell r="F1084" t="str">
            <v>h</v>
          </cell>
        </row>
        <row r="1085">
          <cell r="B1085" t="str">
            <v>13.1.31</v>
          </cell>
          <cell r="D1085" t="str">
            <v>35.01.36</v>
          </cell>
          <cell r="E1085" t="str">
            <v>Programador de Computador Pleno</v>
          </cell>
          <cell r="F1085" t="str">
            <v>h</v>
          </cell>
        </row>
        <row r="1086">
          <cell r="B1086" t="str">
            <v>13.1.32</v>
          </cell>
          <cell r="D1086" t="str">
            <v>35.01.37</v>
          </cell>
          <cell r="E1086" t="str">
            <v>Programador de Computador Senior</v>
          </cell>
          <cell r="F1086" t="str">
            <v>h</v>
          </cell>
        </row>
        <row r="1087">
          <cell r="B1087" t="str">
            <v>13.1.33</v>
          </cell>
          <cell r="D1087" t="str">
            <v>35.01.38</v>
          </cell>
          <cell r="E1087" t="str">
            <v>Psicólogo</v>
          </cell>
          <cell r="F1087" t="str">
            <v>h</v>
          </cell>
        </row>
        <row r="1088">
          <cell r="B1088" t="str">
            <v>13.1.34</v>
          </cell>
          <cell r="D1088" t="str">
            <v>35.01.39</v>
          </cell>
          <cell r="E1088" t="str">
            <v>Seccionista</v>
          </cell>
          <cell r="F1088" t="str">
            <v>h</v>
          </cell>
        </row>
        <row r="1089">
          <cell r="B1089" t="str">
            <v>13.1.35</v>
          </cell>
          <cell r="D1089" t="str">
            <v>35.01.40</v>
          </cell>
          <cell r="E1089" t="str">
            <v>Secretária</v>
          </cell>
          <cell r="F1089" t="str">
            <v>h</v>
          </cell>
        </row>
        <row r="1090">
          <cell r="B1090" t="str">
            <v>13.1.36</v>
          </cell>
          <cell r="D1090" t="str">
            <v>35.01.41</v>
          </cell>
          <cell r="E1090" t="str">
            <v>Topógrafo</v>
          </cell>
          <cell r="F1090" t="str">
            <v>h</v>
          </cell>
        </row>
        <row r="1091">
          <cell r="B1091" t="str">
            <v>13.1.37</v>
          </cell>
          <cell r="D1091" t="str">
            <v>35.01.42</v>
          </cell>
          <cell r="E1091" t="str">
            <v>Topógrafo Auxiliar</v>
          </cell>
          <cell r="F1091" t="str">
            <v>h</v>
          </cell>
        </row>
        <row r="1092">
          <cell r="B1092" t="str">
            <v>13.1.38</v>
          </cell>
          <cell r="D1092" t="str">
            <v>35.01.47</v>
          </cell>
          <cell r="E1092" t="str">
            <v>Entrevistador</v>
          </cell>
          <cell r="F1092" t="str">
            <v>h</v>
          </cell>
        </row>
        <row r="1093">
          <cell r="B1093" t="str">
            <v>13.1.39</v>
          </cell>
          <cell r="D1093" t="str">
            <v>35.02.04</v>
          </cell>
          <cell r="E1093" t="str">
            <v>Auxiliar de escritório</v>
          </cell>
          <cell r="F1093" t="str">
            <v>h</v>
          </cell>
        </row>
        <row r="1094">
          <cell r="B1094" t="str">
            <v>13.1.40</v>
          </cell>
          <cell r="D1094" t="str">
            <v>35.02.05</v>
          </cell>
          <cell r="E1094" t="str">
            <v>Auxiliar de topografia</v>
          </cell>
          <cell r="F1094" t="str">
            <v>h</v>
          </cell>
        </row>
        <row r="1095">
          <cell r="B1095" t="str">
            <v>13.1.41</v>
          </cell>
          <cell r="D1095" t="str">
            <v>35.02.06</v>
          </cell>
          <cell r="E1095" t="str">
            <v>Auxiliar Técnico</v>
          </cell>
          <cell r="F1095" t="str">
            <v>h</v>
          </cell>
        </row>
        <row r="1096">
          <cell r="B1096" t="str">
            <v>13.1.42</v>
          </cell>
          <cell r="D1096" t="str">
            <v>35.02.07</v>
          </cell>
          <cell r="E1096" t="str">
            <v>Consultor A</v>
          </cell>
          <cell r="F1096" t="str">
            <v>h</v>
          </cell>
        </row>
        <row r="1097">
          <cell r="B1097" t="str">
            <v>13.1.43</v>
          </cell>
          <cell r="D1097" t="str">
            <v>35.02.08</v>
          </cell>
          <cell r="E1097" t="str">
            <v xml:space="preserve">Consultor B </v>
          </cell>
          <cell r="F1097" t="str">
            <v>h</v>
          </cell>
        </row>
        <row r="1098">
          <cell r="B1098" t="str">
            <v>13.1.44</v>
          </cell>
          <cell r="D1098" t="str">
            <v>35.02.09</v>
          </cell>
          <cell r="E1098" t="str">
            <v>Consultor C</v>
          </cell>
          <cell r="F1098" t="str">
            <v>h</v>
          </cell>
        </row>
        <row r="1099">
          <cell r="B1099" t="str">
            <v>13.1.45</v>
          </cell>
          <cell r="D1099" t="str">
            <v xml:space="preserve">35.02.10 </v>
          </cell>
          <cell r="E1099" t="str">
            <v>Coordenador</v>
          </cell>
          <cell r="F1099" t="str">
            <v>h</v>
          </cell>
        </row>
        <row r="1100">
          <cell r="B1100" t="str">
            <v>13.1.46</v>
          </cell>
          <cell r="D1100" t="str">
            <v>35.02.11</v>
          </cell>
          <cell r="E1100" t="str">
            <v>Desenhista e Calculista I</v>
          </cell>
          <cell r="F1100" t="str">
            <v>h</v>
          </cell>
        </row>
        <row r="1101">
          <cell r="B1101" t="str">
            <v>13.1.47</v>
          </cell>
          <cell r="D1101" t="str">
            <v>35.02.12</v>
          </cell>
          <cell r="E1101" t="str">
            <v>Desenhista e Calculista II</v>
          </cell>
          <cell r="F1101" t="str">
            <v>h</v>
          </cell>
        </row>
        <row r="1102">
          <cell r="B1102" t="str">
            <v>13.1.48</v>
          </cell>
          <cell r="D1102" t="str">
            <v>35.02.13</v>
          </cell>
          <cell r="E1102" t="str">
            <v xml:space="preserve">Desenhista e Calculista III </v>
          </cell>
          <cell r="F1102" t="str">
            <v>h</v>
          </cell>
        </row>
        <row r="1103">
          <cell r="B1103" t="str">
            <v>13.1.49</v>
          </cell>
          <cell r="D1103" t="str">
            <v>35.02.14</v>
          </cell>
          <cell r="E1103" t="str">
            <v>Engenheiro Júnior</v>
          </cell>
          <cell r="F1103" t="str">
            <v>h</v>
          </cell>
        </row>
        <row r="1104">
          <cell r="B1104" t="str">
            <v>13.1.50</v>
          </cell>
          <cell r="D1104" t="str">
            <v>35.02.15</v>
          </cell>
          <cell r="E1104" t="str">
            <v>Engenheiro Pleno</v>
          </cell>
          <cell r="F1104" t="str">
            <v>h</v>
          </cell>
        </row>
        <row r="1105">
          <cell r="B1105" t="str">
            <v>13.1.51</v>
          </cell>
          <cell r="D1105" t="str">
            <v>35.02.16</v>
          </cell>
          <cell r="E1105" t="str">
            <v>Engenheiro Senior</v>
          </cell>
          <cell r="F1105" t="str">
            <v>h</v>
          </cell>
        </row>
        <row r="1106">
          <cell r="B1106" t="str">
            <v>13.1.52</v>
          </cell>
          <cell r="D1106" t="str">
            <v>35.02.17</v>
          </cell>
          <cell r="E1106" t="str">
            <v>Projetista A / Assistente Técnico I</v>
          </cell>
          <cell r="F1106" t="str">
            <v>h</v>
          </cell>
        </row>
        <row r="1107">
          <cell r="B1107" t="str">
            <v>13.1.53</v>
          </cell>
          <cell r="D1107" t="str">
            <v>35.02.18</v>
          </cell>
          <cell r="E1107" t="str">
            <v>Projetista B / Assistente Técnico II</v>
          </cell>
          <cell r="F1107" t="str">
            <v>h</v>
          </cell>
        </row>
        <row r="1108">
          <cell r="B1108" t="str">
            <v>13.1.54</v>
          </cell>
          <cell r="D1108" t="str">
            <v>35.02.19</v>
          </cell>
          <cell r="E1108" t="str">
            <v xml:space="preserve">Projetista C / Assistente Técnico III </v>
          </cell>
          <cell r="F1108" t="str">
            <v>h</v>
          </cell>
        </row>
        <row r="1109">
          <cell r="B1109" t="str">
            <v>13.1.55</v>
          </cell>
          <cell r="D1109" t="str">
            <v>35.02.23</v>
          </cell>
          <cell r="E1109" t="str">
            <v>Engenheiro Agronomo</v>
          </cell>
          <cell r="F1109" t="str">
            <v>h</v>
          </cell>
        </row>
        <row r="1110">
          <cell r="B1110" t="str">
            <v>13.1.56</v>
          </cell>
          <cell r="D1110" t="str">
            <v>35.02.24</v>
          </cell>
          <cell r="E1110" t="str">
            <v>Antropólogo</v>
          </cell>
          <cell r="F1110" t="str">
            <v>h</v>
          </cell>
        </row>
        <row r="1111">
          <cell r="B1111" t="str">
            <v>13.1.57</v>
          </cell>
          <cell r="D1111" t="str">
            <v>35.02.25</v>
          </cell>
          <cell r="E1111" t="str">
            <v>Nivelador</v>
          </cell>
          <cell r="F1111" t="str">
            <v>h</v>
          </cell>
        </row>
        <row r="1112">
          <cell r="B1112" t="str">
            <v>13.1.58</v>
          </cell>
          <cell r="D1112" t="str">
            <v>35.02.26</v>
          </cell>
          <cell r="E1112" t="str">
            <v>Topógrafo</v>
          </cell>
          <cell r="F1112" t="str">
            <v>h</v>
          </cell>
        </row>
        <row r="1113">
          <cell r="B1113" t="str">
            <v>13.1.59</v>
          </cell>
          <cell r="D1113" t="str">
            <v>35.02.28</v>
          </cell>
          <cell r="E1113" t="str">
            <v>Biólogo</v>
          </cell>
          <cell r="F1113" t="str">
            <v>h</v>
          </cell>
        </row>
        <row r="1114">
          <cell r="B1114" t="str">
            <v>13.1.60</v>
          </cell>
          <cell r="D1114" t="str">
            <v>35.02.29</v>
          </cell>
          <cell r="E1114" t="str">
            <v>Economista Júnior</v>
          </cell>
          <cell r="F1114" t="str">
            <v>h</v>
          </cell>
        </row>
        <row r="1115">
          <cell r="B1115" t="str">
            <v>13.1.61</v>
          </cell>
          <cell r="D1115" t="str">
            <v>35.02.30</v>
          </cell>
          <cell r="E1115" t="str">
            <v>Economista Pleno</v>
          </cell>
          <cell r="F1115" t="str">
            <v>h</v>
          </cell>
        </row>
        <row r="1116">
          <cell r="B1116" t="str">
            <v>13.1.62</v>
          </cell>
          <cell r="D1116" t="str">
            <v>35.02.31</v>
          </cell>
          <cell r="E1116" t="str">
            <v>Economista Senior</v>
          </cell>
          <cell r="F1116" t="str">
            <v>h</v>
          </cell>
        </row>
        <row r="1117">
          <cell r="B1117" t="str">
            <v>13.1.63</v>
          </cell>
          <cell r="D1117" t="str">
            <v>35.02.32</v>
          </cell>
          <cell r="E1117" t="str">
            <v>Especialista Ambiental</v>
          </cell>
          <cell r="F1117" t="str">
            <v>h</v>
          </cell>
        </row>
        <row r="1118">
          <cell r="B1118" t="str">
            <v>13.1.64</v>
          </cell>
          <cell r="D1118" t="str">
            <v>35.02.33</v>
          </cell>
          <cell r="E1118" t="str">
            <v>Geógrafo</v>
          </cell>
          <cell r="F1118" t="str">
            <v>h</v>
          </cell>
        </row>
        <row r="1119">
          <cell r="B1119" t="str">
            <v>13.1.65</v>
          </cell>
          <cell r="D1119" t="str">
            <v>35.02.34</v>
          </cell>
          <cell r="E1119" t="str">
            <v>Geólogo Júnior</v>
          </cell>
          <cell r="F1119" t="str">
            <v>h</v>
          </cell>
        </row>
        <row r="1120">
          <cell r="B1120" t="str">
            <v>13.1.66</v>
          </cell>
          <cell r="D1120" t="str">
            <v>35.02.35</v>
          </cell>
          <cell r="E1120" t="str">
            <v>Geólogo Pleno</v>
          </cell>
          <cell r="F1120" t="str">
            <v>h</v>
          </cell>
        </row>
        <row r="1121">
          <cell r="B1121" t="str">
            <v>13.1.67</v>
          </cell>
          <cell r="D1121" t="str">
            <v>35.02.36</v>
          </cell>
          <cell r="E1121" t="str">
            <v>Geólogo Senior</v>
          </cell>
          <cell r="F1121" t="str">
            <v>h</v>
          </cell>
        </row>
        <row r="1122">
          <cell r="B1122" t="str">
            <v>13.1.68</v>
          </cell>
          <cell r="D1122" t="str">
            <v>35.02.37</v>
          </cell>
          <cell r="E1122" t="str">
            <v>Sociólogo</v>
          </cell>
          <cell r="F1122" t="str">
            <v>h</v>
          </cell>
        </row>
        <row r="1123">
          <cell r="B1123" t="str">
            <v>13.1.69</v>
          </cell>
          <cell r="D1123" t="str">
            <v>35.02.38</v>
          </cell>
          <cell r="E1123" t="str">
            <v>Técnico Artes visuais</v>
          </cell>
          <cell r="F1123" t="str">
            <v>h</v>
          </cell>
        </row>
        <row r="1124">
          <cell r="B1124" t="str">
            <v>13.1.70</v>
          </cell>
          <cell r="D1124" t="str">
            <v>35.02.39</v>
          </cell>
          <cell r="E1124" t="str">
            <v>Arqueólogo</v>
          </cell>
          <cell r="F1124" t="str">
            <v>h</v>
          </cell>
        </row>
        <row r="1125">
          <cell r="B1125" t="str">
            <v>13.1.71</v>
          </cell>
          <cell r="D1125" t="str">
            <v>35.02.40</v>
          </cell>
          <cell r="E1125" t="str">
            <v>Geomorfologo</v>
          </cell>
          <cell r="F1125" t="str">
            <v>h</v>
          </cell>
        </row>
        <row r="1127">
          <cell r="B1127" t="str">
            <v>Cód. Colinas</v>
          </cell>
          <cell r="D1127" t="str">
            <v>Código</v>
          </cell>
          <cell r="E1127" t="str">
            <v>Serviços</v>
          </cell>
          <cell r="F1127" t="str">
            <v>Unid.</v>
          </cell>
        </row>
        <row r="1130">
          <cell r="D1130" t="str">
            <v>FASE 36 - CANTEIRO DE OBRA</v>
          </cell>
        </row>
        <row r="1131">
          <cell r="B1131" t="str">
            <v>14.1.1</v>
          </cell>
          <cell r="D1131" t="str">
            <v>36.01.01.01</v>
          </cell>
          <cell r="E1131" t="str">
            <v>Inst. Canteiro tipo I (1,50%)</v>
          </cell>
          <cell r="F1131" t="str">
            <v>gb</v>
          </cell>
        </row>
        <row r="1132">
          <cell r="B1132" t="str">
            <v>14.1.2</v>
          </cell>
          <cell r="D1132" t="str">
            <v>36.01.01.02</v>
          </cell>
          <cell r="E1132" t="str">
            <v xml:space="preserve">Oper. E manutençãocanteiro tipo I (0,875%) </v>
          </cell>
          <cell r="F1132" t="str">
            <v>gb</v>
          </cell>
        </row>
        <row r="1133">
          <cell r="B1133" t="str">
            <v>14.1.3</v>
          </cell>
          <cell r="D1133" t="str">
            <v>36.01.01.03</v>
          </cell>
          <cell r="E1133" t="str">
            <v>Desmobilização canteiro tipo I (0,125%)</v>
          </cell>
          <cell r="F1133" t="str">
            <v>gb</v>
          </cell>
        </row>
        <row r="1134">
          <cell r="B1134" t="str">
            <v>14.1.4</v>
          </cell>
          <cell r="D1134" t="str">
            <v>36.01.02.01</v>
          </cell>
          <cell r="E1134" t="str">
            <v>Inst. Canteiro tipo II (1,80%)</v>
          </cell>
          <cell r="F1134" t="str">
            <v>gb</v>
          </cell>
        </row>
        <row r="1135">
          <cell r="B1135" t="str">
            <v>14.1.5</v>
          </cell>
          <cell r="D1135" t="str">
            <v>36.01.02.02</v>
          </cell>
          <cell r="E1135" t="str">
            <v>Oper. E manutençãocanteiro tipo II (1,050%)</v>
          </cell>
          <cell r="F1135" t="str">
            <v>gb</v>
          </cell>
        </row>
        <row r="1136">
          <cell r="B1136" t="str">
            <v>14.1.6</v>
          </cell>
          <cell r="D1136" t="str">
            <v>36.01.02.03</v>
          </cell>
          <cell r="E1136" t="str">
            <v>Desmobilização canteiro tipo II (0,150%)</v>
          </cell>
          <cell r="F1136" t="str">
            <v>gb</v>
          </cell>
        </row>
        <row r="1137">
          <cell r="B1137" t="str">
            <v>14.1.7</v>
          </cell>
          <cell r="D1137" t="str">
            <v>36.01.03.01</v>
          </cell>
          <cell r="E1137" t="str">
            <v>Inst. Canteiro tipo III (4,80%)</v>
          </cell>
          <cell r="F1137" t="str">
            <v>gb</v>
          </cell>
        </row>
        <row r="1138">
          <cell r="B1138" t="str">
            <v>14.1.8</v>
          </cell>
          <cell r="D1138" t="str">
            <v xml:space="preserve">36.01.03.02 </v>
          </cell>
          <cell r="E1138" t="str">
            <v>Oper. E manutençãocanteiro tipo III (0,900%)</v>
          </cell>
          <cell r="F1138" t="str">
            <v>gb</v>
          </cell>
        </row>
        <row r="1139">
          <cell r="B1139" t="str">
            <v>14.1.9</v>
          </cell>
          <cell r="D1139" t="str">
            <v>36.01.03.03</v>
          </cell>
          <cell r="E1139" t="str">
            <v>Desmobilização canteiro tipo III (0,300%)</v>
          </cell>
          <cell r="F1139" t="str">
            <v>gb</v>
          </cell>
        </row>
        <row r="1141">
          <cell r="B1141" t="str">
            <v>Cód. Colinas</v>
          </cell>
          <cell r="D1141" t="str">
            <v>Código</v>
          </cell>
          <cell r="E1141" t="str">
            <v>Serviços</v>
          </cell>
          <cell r="F1141" t="str">
            <v>Unid.</v>
          </cell>
        </row>
        <row r="1144">
          <cell r="D1144" t="str">
            <v>FASE 37 - SERVIÇOS NÃO CONSTANTES NA PLANILHA</v>
          </cell>
        </row>
        <row r="1145">
          <cell r="B1145" t="str">
            <v>16.1.1</v>
          </cell>
          <cell r="D1145" t="str">
            <v>37.01.01</v>
          </cell>
          <cell r="E1145" t="str">
            <v>Rachão intertravado com bica corrida</v>
          </cell>
          <cell r="F1145" t="str">
            <v>m³</v>
          </cell>
        </row>
        <row r="1146">
          <cell r="B1146" t="str">
            <v>16.1.2</v>
          </cell>
          <cell r="D1146" t="str">
            <v>37.01.02</v>
          </cell>
          <cell r="E1146" t="str">
            <v>Camada de Bloqueio</v>
          </cell>
          <cell r="F1146" t="str">
            <v>m³</v>
          </cell>
        </row>
        <row r="1147">
          <cell r="B1147" t="str">
            <v>16.1.3</v>
          </cell>
          <cell r="D1147" t="str">
            <v>37.01.03</v>
          </cell>
          <cell r="E1147" t="str">
            <v>Conc. asf. us. quente - Grad. C c/ DOP.</v>
          </cell>
          <cell r="F1147" t="str">
            <v>m³</v>
          </cell>
        </row>
        <row r="1148">
          <cell r="B1148" t="str">
            <v>16.1.4</v>
          </cell>
          <cell r="D1148" t="str">
            <v>37.01.04</v>
          </cell>
          <cell r="E1148" t="str">
            <v>Compactação de Aterro maior /igual 95%PS( inclusive Reaterro mat. Brejoso)</v>
          </cell>
          <cell r="F1148" t="str">
            <v>m³</v>
          </cell>
        </row>
        <row r="1149">
          <cell r="B1149" t="str">
            <v>16.1.5</v>
          </cell>
          <cell r="D1149" t="str">
            <v>37.01.05</v>
          </cell>
          <cell r="E1149" t="str">
            <v>Tubo de concreto Ø 0,60m classe CA-2 ( fornecimento e assentamento )</v>
          </cell>
          <cell r="F1149" t="str">
            <v>m</v>
          </cell>
        </row>
        <row r="1150">
          <cell r="B1150" t="str">
            <v>16.1.6</v>
          </cell>
          <cell r="D1150" t="str">
            <v>37.01.06</v>
          </cell>
          <cell r="E1150" t="str">
            <v>Tubo de concreto Ø 1,00m classe CA-2 ( fornecimento e assentamento )</v>
          </cell>
          <cell r="F1150" t="str">
            <v>m</v>
          </cell>
        </row>
        <row r="1151">
          <cell r="B1151" t="str">
            <v>16.1.7</v>
          </cell>
          <cell r="D1151" t="str">
            <v>37.01.07</v>
          </cell>
          <cell r="E1151" t="str">
            <v>Escavação para execução de dreno</v>
          </cell>
          <cell r="F1151" t="str">
            <v>m³</v>
          </cell>
        </row>
        <row r="1152">
          <cell r="B1152" t="str">
            <v>16.1.8</v>
          </cell>
          <cell r="D1152" t="str">
            <v>37.01.08</v>
          </cell>
          <cell r="E1152" t="str">
            <v>Aquis. Mat. Espal. Conf. Rolagem mat. Sil. Argil. (*)</v>
          </cell>
          <cell r="F1152" t="str">
            <v>m³</v>
          </cell>
        </row>
        <row r="1153">
          <cell r="B1153" t="str">
            <v>16.1.9</v>
          </cell>
          <cell r="D1153" t="str">
            <v>37.01.09</v>
          </cell>
          <cell r="E1153" t="str">
            <v>Transporte de 1ª/2ª categoria até 1 Km (*)</v>
          </cell>
          <cell r="F1153" t="str">
            <v>m³xkm</v>
          </cell>
        </row>
        <row r="1154">
          <cell r="B1154" t="str">
            <v>16.1.10</v>
          </cell>
          <cell r="D1154" t="str">
            <v>37.01.10</v>
          </cell>
          <cell r="E1154" t="str">
            <v>Transporte de 1ª/2ª categoria até 2 Km (*)</v>
          </cell>
          <cell r="F1154" t="str">
            <v>m³xkm</v>
          </cell>
        </row>
        <row r="1155">
          <cell r="B1155" t="str">
            <v>16.1.11</v>
          </cell>
          <cell r="D1155" t="str">
            <v>37.01.11</v>
          </cell>
          <cell r="E1155" t="str">
            <v>Espalhamento de material no bota fora inclusive mat. de limpeza</v>
          </cell>
          <cell r="F1155" t="str">
            <v>m³</v>
          </cell>
        </row>
        <row r="1156">
          <cell r="B1156" t="str">
            <v>16.1.12</v>
          </cell>
          <cell r="D1156" t="str">
            <v>37.01.12</v>
          </cell>
          <cell r="E1156" t="str">
            <v>Conc. asf. us. quente - Binder - DERSA</v>
          </cell>
          <cell r="F1156" t="str">
            <v>m³</v>
          </cell>
        </row>
        <row r="1157">
          <cell r="B1157" t="str">
            <v>16.1.13</v>
          </cell>
          <cell r="D1157" t="str">
            <v>37.01.13</v>
          </cell>
          <cell r="E1157" t="str">
            <v>Conc. asf. us. quente - capa asfáltica - DERSA</v>
          </cell>
          <cell r="F1157" t="str">
            <v>m³</v>
          </cell>
        </row>
        <row r="1158">
          <cell r="B1158" t="str">
            <v>16.1.14</v>
          </cell>
          <cell r="D1158" t="str">
            <v>37.01.14</v>
          </cell>
          <cell r="E1158" t="str">
            <v>Tubo de concreto Ø 0,80m classe CA-2 ( fornecimento e assentamento )</v>
          </cell>
          <cell r="F1158" t="str">
            <v>m</v>
          </cell>
        </row>
        <row r="1159">
          <cell r="B1159" t="str">
            <v>16.1.15</v>
          </cell>
          <cell r="D1159" t="str">
            <v>37.01.15</v>
          </cell>
          <cell r="E1159" t="str">
            <v>Tubo de concreto Ø 0,80m classe CA-3 ( fornecimento e assentamento )</v>
          </cell>
          <cell r="F1159" t="str">
            <v>m</v>
          </cell>
        </row>
        <row r="1160">
          <cell r="B1160" t="str">
            <v>16.1.16</v>
          </cell>
          <cell r="D1160" t="str">
            <v>37.01.16</v>
          </cell>
          <cell r="E1160" t="str">
            <v>Tubo de concreto Ø 1,00m classe CA-4 ( fornecimento e assentamento )</v>
          </cell>
          <cell r="F1160" t="str">
            <v>m</v>
          </cell>
        </row>
        <row r="1161">
          <cell r="B1161" t="str">
            <v>16.1.17</v>
          </cell>
          <cell r="D1161" t="str">
            <v>37.01.17</v>
          </cell>
          <cell r="E1161" t="str">
            <v>Tubo de concreto Ø 1,20m classe CA-2 ( fornecimento e assentamento )</v>
          </cell>
          <cell r="F1161" t="str">
            <v>m</v>
          </cell>
        </row>
        <row r="1162">
          <cell r="B1162" t="str">
            <v>16.1.18</v>
          </cell>
          <cell r="D1162" t="str">
            <v>37.01.18</v>
          </cell>
          <cell r="E1162" t="str">
            <v>Tubo de aço corr. Epoxy met. Destrutivo-MP100/ e= 2,0mm/84kg/m Ø = 1,30m</v>
          </cell>
          <cell r="F1162" t="str">
            <v>kg</v>
          </cell>
        </row>
        <row r="1163">
          <cell r="B1163" t="str">
            <v>16.1.19</v>
          </cell>
          <cell r="D1163" t="str">
            <v>37.01.19</v>
          </cell>
          <cell r="E1163" t="str">
            <v>Tubo de aço corr. Epoxy met. Destrutivo-MP100/ e= 3,4mm/136kg/m Ø = 1,30m</v>
          </cell>
          <cell r="F1163" t="str">
            <v>kg</v>
          </cell>
        </row>
        <row r="1164">
          <cell r="B1164" t="str">
            <v>16.1.20</v>
          </cell>
          <cell r="D1164" t="str">
            <v>37.01.20</v>
          </cell>
          <cell r="E1164" t="str">
            <v>Tubo de aço corr. Epoxy met. Destrutivo-MP100/ e= 2,0mm/125kg/m Ø = 1,50m</v>
          </cell>
          <cell r="F1164" t="str">
            <v>kg</v>
          </cell>
        </row>
        <row r="1165">
          <cell r="B1165" t="str">
            <v>16.1.21</v>
          </cell>
          <cell r="D1165" t="str">
            <v>37.01.21</v>
          </cell>
          <cell r="E1165" t="str">
            <v>Tubo de aço corr. Epoxy met. Destrutivo-MP152/ e= 2,7mm/162kg/m Ø = 1,50m</v>
          </cell>
          <cell r="F1165" t="str">
            <v>kg</v>
          </cell>
        </row>
        <row r="1166">
          <cell r="B1166" t="str">
            <v>16.1.22</v>
          </cell>
          <cell r="D1166" t="str">
            <v>37.01.22</v>
          </cell>
          <cell r="E1166" t="str">
            <v>Remoção de Tubo Ø = 0,30m</v>
          </cell>
          <cell r="F1166" t="str">
            <v>m</v>
          </cell>
        </row>
        <row r="1167">
          <cell r="B1167" t="str">
            <v>16.1.23</v>
          </cell>
          <cell r="D1167" t="str">
            <v>37.01.23</v>
          </cell>
          <cell r="E1167" t="str">
            <v>Remoção de Tubo Ø = 0,40m</v>
          </cell>
          <cell r="F1167" t="str">
            <v>m</v>
          </cell>
        </row>
        <row r="1168">
          <cell r="B1168" t="str">
            <v>16.1.24</v>
          </cell>
          <cell r="D1168" t="str">
            <v>37.01.24</v>
          </cell>
          <cell r="E1168" t="str">
            <v>Remoção de Tubo Ø = 0,60m</v>
          </cell>
          <cell r="F1168" t="str">
            <v>m</v>
          </cell>
        </row>
        <row r="1169">
          <cell r="B1169" t="str">
            <v>16.1.25</v>
          </cell>
          <cell r="D1169" t="str">
            <v>37.01.25</v>
          </cell>
          <cell r="E1169" t="str">
            <v>Tubo de concreto Ø 0,60m classe CA-3 ( fornecimento e assentamento )</v>
          </cell>
          <cell r="F1169" t="str">
            <v>m</v>
          </cell>
        </row>
        <row r="1170">
          <cell r="B1170" t="str">
            <v>16.1.26</v>
          </cell>
          <cell r="D1170" t="str">
            <v>37.01.26</v>
          </cell>
          <cell r="E1170" t="str">
            <v>Tubo de concreto Ø 0,40m classe CA-2 ( fornecimento e assentamento )</v>
          </cell>
          <cell r="F1170" t="str">
            <v>m</v>
          </cell>
        </row>
        <row r="1171">
          <cell r="B1171" t="str">
            <v>16.1.27</v>
          </cell>
          <cell r="D1171" t="str">
            <v>37.01.27</v>
          </cell>
          <cell r="E1171" t="str">
            <v>Tubo de concreto Ø 1,50m classe CA-2 ( fornecimento e assentamento )</v>
          </cell>
          <cell r="F1171" t="str">
            <v>m</v>
          </cell>
        </row>
        <row r="1172">
          <cell r="B1172" t="str">
            <v>16.1.28</v>
          </cell>
          <cell r="D1172" t="str">
            <v>37.01.28</v>
          </cell>
          <cell r="E1172" t="str">
            <v>Remoção de Tubo Ø = 0,80m</v>
          </cell>
          <cell r="F1172" t="str">
            <v>m</v>
          </cell>
        </row>
        <row r="1173">
          <cell r="B1173" t="str">
            <v>16.1.29</v>
          </cell>
          <cell r="D1173" t="str">
            <v>37.01.29</v>
          </cell>
          <cell r="E1173" t="str">
            <v>Passeio</v>
          </cell>
          <cell r="F1173" t="str">
            <v>m²</v>
          </cell>
        </row>
        <row r="1174">
          <cell r="B1174" t="str">
            <v>16.1.30</v>
          </cell>
          <cell r="D1174" t="str">
            <v>37.01.30</v>
          </cell>
          <cell r="E1174" t="str">
            <v>Aterro - Solo mole - material de 3ª Categoria</v>
          </cell>
          <cell r="F1174" t="str">
            <v>m³</v>
          </cell>
        </row>
        <row r="1175">
          <cell r="B1175" t="str">
            <v>16.1.31</v>
          </cell>
          <cell r="D1175" t="str">
            <v>37.01.31</v>
          </cell>
          <cell r="E1175" t="str">
            <v>Aterros - materila de 3ª Categoria</v>
          </cell>
          <cell r="F1175" t="str">
            <v>m³</v>
          </cell>
        </row>
        <row r="1176">
          <cell r="B1176" t="str">
            <v>16.1.32</v>
          </cell>
          <cell r="D1176" t="str">
            <v>37.01.32</v>
          </cell>
          <cell r="E1176" t="str">
            <v>Revestimento vegetal de taludes com hidrossemeadura</v>
          </cell>
          <cell r="F1176" t="str">
            <v>m²</v>
          </cell>
        </row>
        <row r="1177">
          <cell r="B1177" t="str">
            <v>16.1.33</v>
          </cell>
          <cell r="D1177" t="str">
            <v>37.01.33</v>
          </cell>
          <cell r="E1177" t="str">
            <v>Abertura de caixa para execução do acostamento</v>
          </cell>
          <cell r="F1177" t="str">
            <v>m³</v>
          </cell>
        </row>
        <row r="1178">
          <cell r="B1178" t="str">
            <v>16.1.34</v>
          </cell>
          <cell r="D1178" t="str">
            <v>37.01.34</v>
          </cell>
          <cell r="E1178" t="str">
            <v>Demolição pavi.flex, incl.transp.até 1km</v>
          </cell>
          <cell r="F1178" t="str">
            <v>m²</v>
          </cell>
        </row>
        <row r="1179">
          <cell r="B1179" t="str">
            <v>16.1.35</v>
          </cell>
          <cell r="D1179" t="str">
            <v>37.01.35</v>
          </cell>
          <cell r="E1179" t="str">
            <v>Concreto Fck 13,5 MPa</v>
          </cell>
          <cell r="F1179" t="str">
            <v>m³</v>
          </cell>
        </row>
        <row r="1180">
          <cell r="B1180" t="str">
            <v>16.1.36</v>
          </cell>
          <cell r="D1180" t="str">
            <v>37.01.36</v>
          </cell>
          <cell r="E1180" t="str">
            <v>Gabião tipo colchão espessura 30cm - tela galv.</v>
          </cell>
          <cell r="F1180" t="str">
            <v>m³</v>
          </cell>
        </row>
        <row r="1181">
          <cell r="B1181" t="str">
            <v>16.1.37</v>
          </cell>
          <cell r="D1181" t="str">
            <v>37.01.37</v>
          </cell>
          <cell r="E1181" t="str">
            <v>Barreira double face New Jersey - des 5514 (TIPO 3)</v>
          </cell>
          <cell r="F1181" t="str">
            <v>m</v>
          </cell>
        </row>
        <row r="1182">
          <cell r="B1182" t="str">
            <v>16.1.38</v>
          </cell>
          <cell r="D1182" t="str">
            <v>37.01.38</v>
          </cell>
          <cell r="E1182" t="str">
            <v>Manta geotêxtil não tecido ( Bidim RT-09 ou similar)</v>
          </cell>
          <cell r="F1182" t="str">
            <v>kg</v>
          </cell>
        </row>
        <row r="1183">
          <cell r="B1183" t="str">
            <v>16.1.39</v>
          </cell>
          <cell r="D1183" t="str">
            <v>37.01.39</v>
          </cell>
          <cell r="E1183" t="str">
            <v>Escavação de material em jazida</v>
          </cell>
          <cell r="F1183" t="str">
            <v>m³</v>
          </cell>
        </row>
        <row r="1184">
          <cell r="B1184" t="str">
            <v>16.1.40</v>
          </cell>
          <cell r="D1184" t="str">
            <v>37.01.40</v>
          </cell>
          <cell r="E1184" t="str">
            <v>Tubo ovóide S=2,25 m²</v>
          </cell>
          <cell r="F1184" t="str">
            <v>m</v>
          </cell>
        </row>
        <row r="1185">
          <cell r="B1185" t="str">
            <v>16.1.41</v>
          </cell>
          <cell r="D1185" t="str">
            <v>37.01.41</v>
          </cell>
          <cell r="E1185" t="str">
            <v>Tubo ovóide S=3,00</v>
          </cell>
          <cell r="F1185" t="str">
            <v>m</v>
          </cell>
        </row>
        <row r="1186">
          <cell r="B1186" t="str">
            <v>16.1.42</v>
          </cell>
          <cell r="D1186" t="str">
            <v>37.01.42</v>
          </cell>
          <cell r="E1186" t="str">
            <v>Tubo ovóide S=4,00</v>
          </cell>
          <cell r="F1186" t="str">
            <v>m</v>
          </cell>
        </row>
        <row r="1187">
          <cell r="B1187" t="str">
            <v>16.1.43</v>
          </cell>
          <cell r="D1187" t="str">
            <v>37.01.43</v>
          </cell>
          <cell r="E1187" t="str">
            <v>Demolição do Pavimento</v>
          </cell>
          <cell r="F1187" t="str">
            <v>m²</v>
          </cell>
        </row>
        <row r="1188">
          <cell r="B1188" t="str">
            <v>16.1.44</v>
          </cell>
          <cell r="D1188" t="str">
            <v>37.01.44</v>
          </cell>
          <cell r="E1188" t="str">
            <v>Restauração do Pavimento</v>
          </cell>
          <cell r="F1188" t="str">
            <v>m²</v>
          </cell>
        </row>
        <row r="1189">
          <cell r="B1189" t="str">
            <v>16.1.45</v>
          </cell>
          <cell r="D1189" t="str">
            <v>37.01.45</v>
          </cell>
          <cell r="E1189" t="str">
            <v xml:space="preserve">Articulação de concreto tipo "Freyssinet" </v>
          </cell>
          <cell r="F1189" t="str">
            <v>m</v>
          </cell>
        </row>
        <row r="1190">
          <cell r="B1190" t="str">
            <v>16.1.46</v>
          </cell>
          <cell r="D1190" t="str">
            <v>37.01.46</v>
          </cell>
          <cell r="E1190" t="str">
            <v>Junta de dilatação tipo Jeene</v>
          </cell>
          <cell r="F1190" t="str">
            <v>m</v>
          </cell>
        </row>
        <row r="1191">
          <cell r="B1191" t="str">
            <v>16.1.47</v>
          </cell>
          <cell r="D1191" t="str">
            <v>37.01.47</v>
          </cell>
          <cell r="E1191" t="str">
            <v>Tirantes 280 kN</v>
          </cell>
          <cell r="F1191" t="str">
            <v>m</v>
          </cell>
        </row>
        <row r="1192">
          <cell r="B1192" t="str">
            <v>16.1.48</v>
          </cell>
          <cell r="D1192" t="str">
            <v>37.01.48</v>
          </cell>
          <cell r="E1192" t="str">
            <v>Tirantes 140 kN</v>
          </cell>
          <cell r="F1192" t="str">
            <v>m</v>
          </cell>
        </row>
        <row r="1193">
          <cell r="B1193" t="str">
            <v>16.1.49</v>
          </cell>
          <cell r="D1193" t="str">
            <v>37.01.49</v>
          </cell>
          <cell r="E1193" t="str">
            <v>Ap. Ancoragem p/ Cabos Proten. Ativa</v>
          </cell>
          <cell r="F1193" t="str">
            <v>un</v>
          </cell>
        </row>
        <row r="1194">
          <cell r="B1194" t="str">
            <v>16.1.50</v>
          </cell>
          <cell r="D1194" t="str">
            <v>37.01.50</v>
          </cell>
          <cell r="E1194" t="str">
            <v>Barbacãs</v>
          </cell>
          <cell r="F1194" t="str">
            <v>un</v>
          </cell>
        </row>
        <row r="1195">
          <cell r="B1195" t="str">
            <v>16.1.51</v>
          </cell>
          <cell r="D1195" t="str">
            <v>37.01.51</v>
          </cell>
          <cell r="E1195" t="str">
            <v>Tubo de concreto Ø 0,50m classe CA-2 ( fornecimento e assentamento )</v>
          </cell>
          <cell r="F1195" t="str">
            <v>m</v>
          </cell>
        </row>
        <row r="1196">
          <cell r="B1196" t="str">
            <v>16.1.52</v>
          </cell>
          <cell r="D1196" t="str">
            <v>37.01.52</v>
          </cell>
          <cell r="E1196" t="str">
            <v>Barreira de segurança tipo New Jersey - des 5396 (TIPO 1A)</v>
          </cell>
          <cell r="F1196" t="str">
            <v>m</v>
          </cell>
        </row>
        <row r="1197">
          <cell r="B1197" t="str">
            <v>16.1.53</v>
          </cell>
          <cell r="D1197" t="str">
            <v>37.01.53</v>
          </cell>
          <cell r="E1197" t="str">
            <v>Tubo MP 100 Ø 2,10m e= 2,0mm - ( Forncimento e assentamento )</v>
          </cell>
          <cell r="F1197" t="str">
            <v>m</v>
          </cell>
        </row>
        <row r="1198">
          <cell r="B1198" t="str">
            <v>16.1.54</v>
          </cell>
          <cell r="D1198" t="str">
            <v>37.01.54</v>
          </cell>
          <cell r="E1198" t="str">
            <v>Tubo MP 100 Ø 2,20m e= 2,7mm - ( Forncimento e assentamento )</v>
          </cell>
          <cell r="F1198" t="str">
            <v>m</v>
          </cell>
        </row>
        <row r="1199">
          <cell r="B1199" t="str">
            <v>16.1.55</v>
          </cell>
          <cell r="D1199" t="str">
            <v>37.01.55</v>
          </cell>
          <cell r="E1199" t="str">
            <v>Tubo MP 152 Ø 4,60m e= 2,7mm - ( Forncimento e assentamento )</v>
          </cell>
          <cell r="F1199" t="str">
            <v>m</v>
          </cell>
        </row>
        <row r="1200">
          <cell r="B1200" t="str">
            <v>16.1.56</v>
          </cell>
          <cell r="D1200" t="str">
            <v>37.01.56</v>
          </cell>
          <cell r="E1200" t="str">
            <v>Remoção de Tubo metálico Ø = 1,50m</v>
          </cell>
          <cell r="F1200" t="str">
            <v>m</v>
          </cell>
        </row>
        <row r="1201">
          <cell r="B1201" t="str">
            <v>16.1.57</v>
          </cell>
          <cell r="D1201" t="str">
            <v>37.01.57</v>
          </cell>
          <cell r="E1201" t="str">
            <v>Tubo Metálico Ø =2,30m</v>
          </cell>
          <cell r="F1201" t="str">
            <v>m</v>
          </cell>
        </row>
        <row r="1202">
          <cell r="B1202" t="str">
            <v>16.1.58</v>
          </cell>
          <cell r="D1202" t="str">
            <v>37.01.58</v>
          </cell>
          <cell r="E1202" t="str">
            <v>Tubo de concreto Ø 1,00m classe CA-3 ( fornecimento e assentamento )</v>
          </cell>
          <cell r="F1202" t="str">
            <v>m</v>
          </cell>
        </row>
        <row r="1203">
          <cell r="B1203" t="str">
            <v>16.1.59</v>
          </cell>
          <cell r="D1203" t="str">
            <v>37.01.59</v>
          </cell>
          <cell r="E1203" t="str">
            <v>Tubo de concreto Ø 0,50m classe CA-4 ( fornecimento e assentamento )</v>
          </cell>
          <cell r="F1203" t="str">
            <v>m</v>
          </cell>
        </row>
        <row r="1204">
          <cell r="B1204" t="str">
            <v>16.1.60</v>
          </cell>
          <cell r="D1204" t="str">
            <v>37.01.60</v>
          </cell>
          <cell r="E1204" t="str">
            <v>Tubo de concreto Ø 1,50m classe CA-3 ( fornecimento e assentamento )</v>
          </cell>
          <cell r="F1204" t="str">
            <v>m</v>
          </cell>
        </row>
        <row r="1205">
          <cell r="B1205" t="str">
            <v>16.1.61</v>
          </cell>
          <cell r="D1205" t="str">
            <v>37.01.61</v>
          </cell>
          <cell r="E1205" t="str">
            <v>Restauração do Pavimento</v>
          </cell>
          <cell r="F1205" t="str">
            <v>m³</v>
          </cell>
        </row>
        <row r="1206">
          <cell r="B1206" t="str">
            <v>16.1.62</v>
          </cell>
          <cell r="D1206" t="str">
            <v>37.01.62</v>
          </cell>
          <cell r="E1206" t="str">
            <v>Aterro solo mole - material de 3ª categoria</v>
          </cell>
          <cell r="F1206" t="str">
            <v>m³</v>
          </cell>
        </row>
        <row r="1207">
          <cell r="B1207" t="str">
            <v>16.1.63</v>
          </cell>
          <cell r="D1207" t="str">
            <v>37.01.63</v>
          </cell>
          <cell r="E1207" t="str">
            <v>Aterros - material de 3ª categoria</v>
          </cell>
          <cell r="F1207" t="str">
            <v>m³</v>
          </cell>
        </row>
        <row r="1208">
          <cell r="B1208" t="str">
            <v>16.1.64</v>
          </cell>
          <cell r="D1208" t="str">
            <v>37.01.64</v>
          </cell>
          <cell r="E1208" t="str">
            <v>Sub-base ou base solo brita c/ cimento</v>
          </cell>
          <cell r="F1208" t="str">
            <v>m³</v>
          </cell>
        </row>
        <row r="1209">
          <cell r="B1209" t="str">
            <v>16.1.65</v>
          </cell>
          <cell r="D1209" t="str">
            <v>37.01.65</v>
          </cell>
          <cell r="E1209" t="str">
            <v>Apiloamento / Nivelamento</v>
          </cell>
          <cell r="F1209" t="str">
            <v>m²</v>
          </cell>
        </row>
        <row r="1210">
          <cell r="B1210" t="str">
            <v>16.1.66</v>
          </cell>
          <cell r="D1210" t="str">
            <v>37.01.66</v>
          </cell>
          <cell r="E1210" t="str">
            <v>Tela metálica</v>
          </cell>
          <cell r="F1210" t="str">
            <v>m²</v>
          </cell>
        </row>
        <row r="1211">
          <cell r="B1211" t="str">
            <v>16.1.67</v>
          </cell>
          <cell r="D1211" t="str">
            <v>37.01.67</v>
          </cell>
        </row>
        <row r="1212">
          <cell r="B1212" t="str">
            <v>16.1.68</v>
          </cell>
          <cell r="D1212" t="str">
            <v>37.01.68</v>
          </cell>
          <cell r="E1212" t="str">
            <v>Perfuração  p/ DHP em solo</v>
          </cell>
          <cell r="F1212" t="str">
            <v>m</v>
          </cell>
        </row>
        <row r="1213">
          <cell r="B1213" t="str">
            <v>16.1.69</v>
          </cell>
          <cell r="D1213" t="str">
            <v>37.01.69</v>
          </cell>
          <cell r="E1213" t="str">
            <v>Perfuração  p/ tirante em solo</v>
          </cell>
          <cell r="F1213" t="str">
            <v>m</v>
          </cell>
        </row>
        <row r="1214">
          <cell r="B1214" t="str">
            <v>16.1.70</v>
          </cell>
          <cell r="D1214" t="str">
            <v>37.01.70</v>
          </cell>
          <cell r="E1214" t="str">
            <v>Túnnel Liner Ø 2,00 e=3,4mm epoxy</v>
          </cell>
          <cell r="F1214" t="str">
            <v>m</v>
          </cell>
        </row>
        <row r="1215">
          <cell r="B1215" t="str">
            <v>16.1.71</v>
          </cell>
          <cell r="D1215" t="str">
            <v>37.01.71</v>
          </cell>
          <cell r="E1215" t="str">
            <v>Implantação de Túnnel Liner Ø = 2,00m e=3,4mm ( em solo )</v>
          </cell>
          <cell r="F1215" t="str">
            <v>m</v>
          </cell>
        </row>
        <row r="1216">
          <cell r="B1216" t="str">
            <v>16.1.72</v>
          </cell>
          <cell r="D1216" t="str">
            <v>37.01.72</v>
          </cell>
          <cell r="E1216" t="str">
            <v>Implantação de Túnnel Liner Ø = 2,00m e=3,4mm ( em talus )</v>
          </cell>
          <cell r="F1216" t="str">
            <v>m</v>
          </cell>
        </row>
        <row r="1217">
          <cell r="B1217" t="str">
            <v>16.1.73</v>
          </cell>
          <cell r="D1217" t="str">
            <v>37.01.73</v>
          </cell>
          <cell r="E1217" t="str">
            <v>Implantação de fuste metálico Ø = 2,00m e=3,4mm ( em talus )</v>
          </cell>
          <cell r="F1217" t="str">
            <v>m</v>
          </cell>
        </row>
        <row r="1218">
          <cell r="B1218" t="str">
            <v>16.1.74</v>
          </cell>
          <cell r="D1218" t="str">
            <v>37.01.74</v>
          </cell>
          <cell r="E1218" t="str">
            <v>Levantamento Topográfico</v>
          </cell>
          <cell r="F1218" t="str">
            <v>m²</v>
          </cell>
        </row>
        <row r="1219">
          <cell r="B1219" t="str">
            <v>16.1.75</v>
          </cell>
          <cell r="D1219" t="str">
            <v>37.01.75</v>
          </cell>
          <cell r="E1219" t="str">
            <v>Remoção de Tubo metálico Ø = 1,50m</v>
          </cell>
        </row>
        <row r="1220">
          <cell r="B1220" t="str">
            <v>16.1.76</v>
          </cell>
          <cell r="D1220" t="str">
            <v>37.01.76</v>
          </cell>
          <cell r="E1220" t="str">
            <v>Injeção de calda de cimento p/ consolidação do Talude</v>
          </cell>
          <cell r="F1220" t="str">
            <v>kg</v>
          </cell>
        </row>
        <row r="1221">
          <cell r="B1221" t="str">
            <v>16.1.77</v>
          </cell>
          <cell r="D1221" t="str">
            <v>37.01.77</v>
          </cell>
          <cell r="E1221" t="str">
            <v xml:space="preserve">Perfuração  p/ DHP  em talus </v>
          </cell>
          <cell r="F1221" t="str">
            <v>m</v>
          </cell>
        </row>
        <row r="1222">
          <cell r="B1222" t="str">
            <v>16.1.78</v>
          </cell>
          <cell r="D1222" t="str">
            <v>37.01.78</v>
          </cell>
          <cell r="E1222" t="str">
            <v xml:space="preserve">Perfuração  p/ tirante em rocha sã </v>
          </cell>
          <cell r="F1222" t="str">
            <v>m</v>
          </cell>
        </row>
        <row r="1223">
          <cell r="B1223" t="str">
            <v>16.1.79</v>
          </cell>
          <cell r="D1223" t="str">
            <v>37.01.79</v>
          </cell>
          <cell r="E1223" t="str">
            <v>Perfuração  p/ tirante em talus</v>
          </cell>
          <cell r="F1223" t="str">
            <v>m</v>
          </cell>
        </row>
        <row r="1224">
          <cell r="B1224" t="str">
            <v>16.1.80</v>
          </cell>
          <cell r="D1224" t="str">
            <v>37.01.80</v>
          </cell>
          <cell r="E1224" t="str">
            <v>Apar. anc. p/ Tirantes 40 TF</v>
          </cell>
          <cell r="F1224" t="str">
            <v>un</v>
          </cell>
        </row>
        <row r="1225">
          <cell r="B1225" t="str">
            <v>16.1.81</v>
          </cell>
          <cell r="D1225" t="str">
            <v>37.01.81</v>
          </cell>
          <cell r="E1225" t="str">
            <v>Tiran. 60 TF 8F D= 1/2"</v>
          </cell>
          <cell r="F1225" t="str">
            <v>m</v>
          </cell>
        </row>
        <row r="1226">
          <cell r="B1226" t="str">
            <v>16.1.82</v>
          </cell>
          <cell r="D1226" t="str">
            <v>37.01.82</v>
          </cell>
          <cell r="E1226" t="str">
            <v>Dispositivo eletronico para canalização de Tráfego</v>
          </cell>
          <cell r="F1226" t="str">
            <v>un</v>
          </cell>
        </row>
        <row r="1227">
          <cell r="B1227" t="str">
            <v>16.1.83</v>
          </cell>
          <cell r="D1227" t="str">
            <v>37.01.83</v>
          </cell>
          <cell r="E1227" t="str">
            <v>Junta Fungenband tipo "O-22"</v>
          </cell>
          <cell r="F1227" t="str">
            <v>m</v>
          </cell>
        </row>
        <row r="1247">
          <cell r="B1247" t="str">
            <v>Cód. Colinas</v>
          </cell>
          <cell r="D1247" t="str">
            <v>Código</v>
          </cell>
          <cell r="E1247" t="str">
            <v>Serviços</v>
          </cell>
          <cell r="F1247" t="str">
            <v>Unid.</v>
          </cell>
        </row>
        <row r="1250">
          <cell r="D1250" t="str">
            <v>FASE 72 - ALUGUEL DE MAQUINAS, VEICULOS E EQUIPAMENTOS</v>
          </cell>
        </row>
        <row r="1251">
          <cell r="B1251" t="str">
            <v>15.1.1</v>
          </cell>
          <cell r="D1251" t="str">
            <v>72.01.01.01</v>
          </cell>
          <cell r="E1251" t="str">
            <v>AC.CONC.SUP.B436 C-A</v>
          </cell>
          <cell r="F1251" t="str">
            <v>h</v>
          </cell>
        </row>
        <row r="1252">
          <cell r="B1252" t="str">
            <v>15.1.2</v>
          </cell>
          <cell r="D1252" t="str">
            <v>72.01.01.02</v>
          </cell>
          <cell r="E1252" t="str">
            <v xml:space="preserve">AC.CONC.SUP.B436 C-B </v>
          </cell>
          <cell r="F1252" t="str">
            <v>h</v>
          </cell>
        </row>
        <row r="1253">
          <cell r="B1253" t="str">
            <v>15.1.3</v>
          </cell>
          <cell r="D1253" t="str">
            <v>72.01.01.03</v>
          </cell>
          <cell r="E1253" t="str">
            <v>AC.CONC.SUP.B436 C-C</v>
          </cell>
          <cell r="F1253" t="str">
            <v>h</v>
          </cell>
        </row>
        <row r="1254">
          <cell r="B1254" t="str">
            <v>15.1.4</v>
          </cell>
          <cell r="D1254" t="str">
            <v>72.01.01.04</v>
          </cell>
          <cell r="E1254" t="str">
            <v>AC.CONC.SUP.B436 C-D</v>
          </cell>
          <cell r="F1254" t="str">
            <v>h</v>
          </cell>
        </row>
        <row r="1255">
          <cell r="B1255" t="str">
            <v>15.1.5</v>
          </cell>
          <cell r="D1255" t="str">
            <v>72.01.02.01</v>
          </cell>
          <cell r="E1255" t="str">
            <v>AC.CONC.SUP.BG38 C-A</v>
          </cell>
          <cell r="F1255" t="str">
            <v>h</v>
          </cell>
        </row>
        <row r="1256">
          <cell r="B1256" t="str">
            <v>15.1.6</v>
          </cell>
          <cell r="D1256" t="str">
            <v>72.01.02.02</v>
          </cell>
          <cell r="E1256" t="str">
            <v>AC.CONC.SUP.BG38 C-B</v>
          </cell>
          <cell r="F1256" t="str">
            <v>h</v>
          </cell>
        </row>
        <row r="1257">
          <cell r="B1257" t="str">
            <v>15.1.7</v>
          </cell>
          <cell r="D1257" t="str">
            <v>72.01.02.03</v>
          </cell>
          <cell r="E1257" t="str">
            <v>AC.CONC.SUP.BG38 C-C</v>
          </cell>
          <cell r="F1257" t="str">
            <v>h</v>
          </cell>
        </row>
        <row r="1258">
          <cell r="B1258" t="str">
            <v>15.1.8</v>
          </cell>
          <cell r="D1258" t="str">
            <v>72.01.02.04</v>
          </cell>
          <cell r="E1258" t="str">
            <v>AC.CONC.SUP.BG38 C-D</v>
          </cell>
          <cell r="F1258" t="str">
            <v>h</v>
          </cell>
        </row>
        <row r="1259">
          <cell r="B1259" t="str">
            <v>15.1.9</v>
          </cell>
          <cell r="D1259" t="str">
            <v>72.02.01.01</v>
          </cell>
          <cell r="E1259" t="str">
            <v>VEIC.PEQ.1600CC C-A</v>
          </cell>
          <cell r="F1259" t="str">
            <v>h</v>
          </cell>
        </row>
        <row r="1260">
          <cell r="B1260" t="str">
            <v>15.1.10</v>
          </cell>
          <cell r="D1260" t="str">
            <v>72.02.01.02</v>
          </cell>
          <cell r="E1260" t="str">
            <v>VEIC.PEQ.1600CC C-B</v>
          </cell>
          <cell r="F1260" t="str">
            <v>h</v>
          </cell>
        </row>
        <row r="1261">
          <cell r="B1261" t="str">
            <v>15.1.11</v>
          </cell>
          <cell r="D1261" t="str">
            <v>72.02.01.03</v>
          </cell>
          <cell r="E1261" t="str">
            <v>VEIC.PEQ.1600CC C-C</v>
          </cell>
          <cell r="F1261" t="str">
            <v>h</v>
          </cell>
        </row>
        <row r="1262">
          <cell r="B1262" t="str">
            <v>15.1.12</v>
          </cell>
          <cell r="D1262" t="str">
            <v>72.02.01.04</v>
          </cell>
          <cell r="E1262" t="str">
            <v>VEIC.PEQ.1600CC C-D</v>
          </cell>
          <cell r="F1262" t="str">
            <v>h</v>
          </cell>
        </row>
        <row r="1263">
          <cell r="B1263" t="str">
            <v>15.1.13</v>
          </cell>
          <cell r="D1263" t="str">
            <v>72.02.01.05</v>
          </cell>
          <cell r="E1263" t="str">
            <v xml:space="preserve">VEIC.PEQ.1600CC C-E </v>
          </cell>
          <cell r="F1263" t="str">
            <v>km</v>
          </cell>
        </row>
        <row r="1264">
          <cell r="B1264" t="str">
            <v>15.1.14</v>
          </cell>
          <cell r="D1264" t="str">
            <v>72.02.01.06</v>
          </cell>
          <cell r="E1264" t="str">
            <v>VEIC.PEQ.1600CC C-F</v>
          </cell>
          <cell r="F1264" t="str">
            <v>vei.mens.</v>
          </cell>
        </row>
        <row r="1265">
          <cell r="B1265" t="str">
            <v>15.1.15</v>
          </cell>
          <cell r="D1265" t="str">
            <v>72.02.02.01</v>
          </cell>
          <cell r="E1265" t="str">
            <v>VEIC.PEQ.1000CC C-A</v>
          </cell>
          <cell r="F1265" t="str">
            <v>h</v>
          </cell>
        </row>
        <row r="1266">
          <cell r="B1266" t="str">
            <v>15.1.16</v>
          </cell>
          <cell r="D1266" t="str">
            <v>72.02.02.02</v>
          </cell>
          <cell r="E1266" t="str">
            <v>VEIC.PEQ.1000CC C-B</v>
          </cell>
          <cell r="F1266" t="str">
            <v>h</v>
          </cell>
        </row>
        <row r="1267">
          <cell r="B1267" t="str">
            <v>15.1.17</v>
          </cell>
          <cell r="D1267" t="str">
            <v>72.02.02.03</v>
          </cell>
          <cell r="E1267" t="str">
            <v>VEIC.PEQ.1000CC C-C</v>
          </cell>
          <cell r="F1267" t="str">
            <v>h</v>
          </cell>
        </row>
        <row r="1268">
          <cell r="B1268" t="str">
            <v>15.1.18</v>
          </cell>
          <cell r="D1268" t="str">
            <v>72.02.02.04</v>
          </cell>
          <cell r="E1268" t="str">
            <v>VEIC.PEQ.1000CC C-D</v>
          </cell>
          <cell r="F1268" t="str">
            <v>h</v>
          </cell>
        </row>
        <row r="1269">
          <cell r="B1269" t="str">
            <v>15.1.19</v>
          </cell>
          <cell r="D1269" t="str">
            <v>72.02.02.05</v>
          </cell>
          <cell r="E1269" t="str">
            <v>VEIC.PEQ.1000CC C-E</v>
          </cell>
          <cell r="F1269" t="str">
            <v>km</v>
          </cell>
        </row>
        <row r="1270">
          <cell r="B1270" t="str">
            <v>15.1.20</v>
          </cell>
          <cell r="D1270" t="str">
            <v>72.02.02.06</v>
          </cell>
          <cell r="E1270" t="str">
            <v xml:space="preserve">VEIC.PEQ.1000CC C-F </v>
          </cell>
          <cell r="F1270" t="str">
            <v>vei.mens.</v>
          </cell>
        </row>
        <row r="1271">
          <cell r="B1271" t="str">
            <v>15.1.21</v>
          </cell>
          <cell r="D1271" t="str">
            <v>72.02.03.01</v>
          </cell>
          <cell r="E1271" t="str">
            <v>VEIC.UTIL. 09 PS C-A</v>
          </cell>
          <cell r="F1271" t="str">
            <v>h</v>
          </cell>
        </row>
        <row r="1272">
          <cell r="B1272" t="str">
            <v>15.1.22</v>
          </cell>
          <cell r="D1272" t="str">
            <v xml:space="preserve">72.02.03.02 </v>
          </cell>
          <cell r="E1272" t="str">
            <v xml:space="preserve">VEIC.UTIL. 09 PS C-B </v>
          </cell>
          <cell r="F1272" t="str">
            <v>h</v>
          </cell>
        </row>
        <row r="1273">
          <cell r="B1273" t="str">
            <v>15.1.23</v>
          </cell>
          <cell r="D1273" t="str">
            <v>72.02.03.03</v>
          </cell>
          <cell r="E1273" t="str">
            <v>VEIC.UTIL. 09 PS C-C</v>
          </cell>
          <cell r="F1273" t="str">
            <v>h</v>
          </cell>
        </row>
        <row r="1274">
          <cell r="B1274" t="str">
            <v>15.1.24</v>
          </cell>
          <cell r="D1274" t="str">
            <v>72.02.03.04</v>
          </cell>
          <cell r="E1274" t="str">
            <v xml:space="preserve">VEIC.UTIL. 09 PS C-D </v>
          </cell>
          <cell r="F1274" t="str">
            <v>h</v>
          </cell>
        </row>
        <row r="1275">
          <cell r="B1275" t="str">
            <v>15.1.25</v>
          </cell>
          <cell r="D1275" t="str">
            <v>72.02.03.05</v>
          </cell>
          <cell r="E1275" t="str">
            <v>VEIC.UTIL. 09 PS C-E</v>
          </cell>
          <cell r="F1275" t="str">
            <v>km</v>
          </cell>
        </row>
        <row r="1276">
          <cell r="B1276" t="str">
            <v>15.1.26</v>
          </cell>
          <cell r="D1276" t="str">
            <v>72.02.03.06</v>
          </cell>
          <cell r="E1276" t="str">
            <v xml:space="preserve">VEIC.UTIL. 09 PS C-F </v>
          </cell>
          <cell r="F1276" t="str">
            <v>vei.mens.</v>
          </cell>
        </row>
        <row r="1277">
          <cell r="B1277" t="str">
            <v>15.1.27</v>
          </cell>
          <cell r="D1277" t="str">
            <v>72.02.04.01</v>
          </cell>
          <cell r="E1277" t="str">
            <v>VEIC.UT.PICK-UP C-A</v>
          </cell>
          <cell r="F1277" t="str">
            <v>h</v>
          </cell>
        </row>
        <row r="1278">
          <cell r="B1278" t="str">
            <v>15.1.28</v>
          </cell>
          <cell r="D1278" t="str">
            <v>72.02.04.02</v>
          </cell>
          <cell r="E1278" t="str">
            <v>VEIC.UT.PICK-UP C-B</v>
          </cell>
          <cell r="F1278" t="str">
            <v>h</v>
          </cell>
        </row>
        <row r="1279">
          <cell r="B1279" t="str">
            <v>15.1.29</v>
          </cell>
          <cell r="D1279" t="str">
            <v>72.02.04.03</v>
          </cell>
          <cell r="E1279" t="str">
            <v xml:space="preserve">VEIC.UT.PICK-UP C-C </v>
          </cell>
          <cell r="F1279" t="str">
            <v>h</v>
          </cell>
        </row>
        <row r="1280">
          <cell r="B1280" t="str">
            <v>15.1.30</v>
          </cell>
          <cell r="D1280" t="str">
            <v>72.02.04.04</v>
          </cell>
          <cell r="E1280" t="str">
            <v>VEIC.UT.PICK-UP C-D</v>
          </cell>
          <cell r="F1280" t="str">
            <v>h</v>
          </cell>
        </row>
        <row r="1281">
          <cell r="B1281" t="str">
            <v>15.1.31</v>
          </cell>
          <cell r="D1281" t="str">
            <v>72.02.04.05</v>
          </cell>
          <cell r="E1281" t="str">
            <v>VEIC.UT.PICK-UP C-E</v>
          </cell>
          <cell r="F1281" t="str">
            <v>km</v>
          </cell>
        </row>
        <row r="1282">
          <cell r="B1282" t="str">
            <v>15.1.32</v>
          </cell>
          <cell r="D1282" t="str">
            <v>72.02.04.06</v>
          </cell>
          <cell r="E1282" t="str">
            <v xml:space="preserve">VEIC.UT.PICK-UP C-F </v>
          </cell>
          <cell r="F1282" t="str">
            <v>vei.mens.</v>
          </cell>
        </row>
        <row r="1283">
          <cell r="B1283" t="str">
            <v>15.1.33</v>
          </cell>
          <cell r="D1283" t="str">
            <v>72.02.05.01</v>
          </cell>
          <cell r="E1283" t="str">
            <v xml:space="preserve">VEIC.PREMARCAÇÃO C-A </v>
          </cell>
          <cell r="F1283" t="str">
            <v>h</v>
          </cell>
        </row>
        <row r="1284">
          <cell r="B1284" t="str">
            <v>15.1.34</v>
          </cell>
          <cell r="D1284" t="str">
            <v>72.02.05.02</v>
          </cell>
          <cell r="E1284" t="str">
            <v>VEIC.PREMARCAÇÃO C-B</v>
          </cell>
          <cell r="F1284" t="str">
            <v>h</v>
          </cell>
        </row>
        <row r="1285">
          <cell r="B1285" t="str">
            <v>15.1.35</v>
          </cell>
          <cell r="D1285" t="str">
            <v>72.02.05.03</v>
          </cell>
          <cell r="E1285" t="str">
            <v xml:space="preserve">VEIC.PREMARCAÇÃO C-C </v>
          </cell>
          <cell r="F1285" t="str">
            <v>h</v>
          </cell>
        </row>
        <row r="1286">
          <cell r="B1286" t="str">
            <v>15.1.36</v>
          </cell>
          <cell r="D1286" t="str">
            <v>72.02.05.04</v>
          </cell>
          <cell r="E1286" t="str">
            <v xml:space="preserve">VEIC.PREMARCAÇÃO C-D </v>
          </cell>
          <cell r="F1286" t="str">
            <v>h</v>
          </cell>
        </row>
        <row r="1287">
          <cell r="B1287" t="str">
            <v>15.1.37</v>
          </cell>
          <cell r="D1287" t="str">
            <v>72.02.06.01</v>
          </cell>
          <cell r="E1287" t="str">
            <v>ONIBUS C-A</v>
          </cell>
          <cell r="F1287" t="str">
            <v>h</v>
          </cell>
        </row>
        <row r="1288">
          <cell r="B1288" t="str">
            <v>15.1.38</v>
          </cell>
          <cell r="D1288" t="str">
            <v>72.02.06.02</v>
          </cell>
          <cell r="E1288" t="str">
            <v xml:space="preserve">ONIBUS C-B </v>
          </cell>
          <cell r="F1288" t="str">
            <v>h</v>
          </cell>
        </row>
        <row r="1289">
          <cell r="B1289" t="str">
            <v>15.1.39</v>
          </cell>
          <cell r="D1289" t="str">
            <v>72.02.06.03</v>
          </cell>
          <cell r="E1289" t="str">
            <v>ONIBUS C-C</v>
          </cell>
          <cell r="F1289" t="str">
            <v>h</v>
          </cell>
        </row>
        <row r="1290">
          <cell r="B1290" t="str">
            <v>15.1.40</v>
          </cell>
          <cell r="D1290" t="str">
            <v>72.02.06.04</v>
          </cell>
          <cell r="E1290" t="str">
            <v>ONIBUS C-D</v>
          </cell>
          <cell r="F1290" t="str">
            <v>h</v>
          </cell>
        </row>
        <row r="1291">
          <cell r="B1291" t="str">
            <v>15.1.41</v>
          </cell>
          <cell r="D1291" t="str">
            <v>72.02.06.05</v>
          </cell>
          <cell r="E1291" t="str">
            <v>ONIBUS C-E</v>
          </cell>
          <cell r="F1291" t="str">
            <v>km</v>
          </cell>
        </row>
        <row r="1292">
          <cell r="B1292" t="str">
            <v>15.1.42</v>
          </cell>
          <cell r="D1292" t="str">
            <v>72.02.07.01</v>
          </cell>
          <cell r="E1292" t="str">
            <v>MICRO ONIBUS C-A</v>
          </cell>
          <cell r="F1292" t="str">
            <v>h</v>
          </cell>
        </row>
        <row r="1293">
          <cell r="B1293" t="str">
            <v>15.1.43</v>
          </cell>
          <cell r="D1293" t="str">
            <v>72.02.07.02</v>
          </cell>
          <cell r="E1293" t="str">
            <v>MICRO ONIBUS C-B</v>
          </cell>
          <cell r="F1293" t="str">
            <v>h</v>
          </cell>
        </row>
        <row r="1294">
          <cell r="B1294" t="str">
            <v>15.1.44</v>
          </cell>
          <cell r="D1294" t="str">
            <v>72.02.07.03</v>
          </cell>
          <cell r="E1294" t="str">
            <v>MICRO ONIBUS C-C</v>
          </cell>
          <cell r="F1294" t="str">
            <v>h</v>
          </cell>
        </row>
        <row r="1295">
          <cell r="B1295" t="str">
            <v>15.1.45</v>
          </cell>
          <cell r="D1295" t="str">
            <v>72.02.07.04</v>
          </cell>
          <cell r="E1295" t="str">
            <v>MICRO ONIBUS C-D</v>
          </cell>
          <cell r="F1295" t="str">
            <v>h</v>
          </cell>
        </row>
        <row r="1296">
          <cell r="B1296" t="str">
            <v>15.1.46</v>
          </cell>
          <cell r="D1296" t="str">
            <v>72.02.07.05</v>
          </cell>
          <cell r="E1296" t="str">
            <v>MICRO ONIBUS C-E</v>
          </cell>
          <cell r="F1296" t="str">
            <v>km</v>
          </cell>
        </row>
        <row r="1297">
          <cell r="B1297" t="str">
            <v>15.1.47</v>
          </cell>
          <cell r="D1297" t="str">
            <v>72.03.01.01</v>
          </cell>
          <cell r="E1297" t="str">
            <v>BATE EST.40/80T C-A</v>
          </cell>
          <cell r="F1297" t="str">
            <v>h</v>
          </cell>
        </row>
        <row r="1298">
          <cell r="B1298" t="str">
            <v>15.1.48</v>
          </cell>
          <cell r="D1298" t="str">
            <v>72.03.01.02</v>
          </cell>
          <cell r="E1298" t="str">
            <v>BATE EST.40/80T C-B</v>
          </cell>
          <cell r="F1298" t="str">
            <v>h</v>
          </cell>
        </row>
        <row r="1299">
          <cell r="B1299" t="str">
            <v>15.1.49</v>
          </cell>
          <cell r="D1299" t="str">
            <v>72.03.01.03</v>
          </cell>
          <cell r="E1299" t="str">
            <v>BATE EST.40/80T C-C</v>
          </cell>
          <cell r="F1299" t="str">
            <v>h</v>
          </cell>
        </row>
        <row r="1300">
          <cell r="B1300" t="str">
            <v>15.1.50</v>
          </cell>
          <cell r="D1300" t="str">
            <v>72.03.01.04</v>
          </cell>
          <cell r="E1300" t="str">
            <v>BATE EST.40/80T C-D</v>
          </cell>
          <cell r="F1300" t="str">
            <v>h</v>
          </cell>
        </row>
        <row r="1301">
          <cell r="B1301" t="str">
            <v>15.1.51</v>
          </cell>
          <cell r="D1301" t="str">
            <v>72.03.02.01</v>
          </cell>
          <cell r="E1301" t="str">
            <v>BATE EST.ATE 40T C-A</v>
          </cell>
          <cell r="F1301" t="str">
            <v>h</v>
          </cell>
        </row>
        <row r="1302">
          <cell r="B1302" t="str">
            <v>15.1.52</v>
          </cell>
          <cell r="D1302" t="str">
            <v>72.03.02.02</v>
          </cell>
          <cell r="E1302" t="str">
            <v>BATE EST.ATE 40T C-B</v>
          </cell>
          <cell r="F1302" t="str">
            <v>h</v>
          </cell>
        </row>
        <row r="1303">
          <cell r="B1303" t="str">
            <v>15.1.53</v>
          </cell>
          <cell r="D1303" t="str">
            <v>72.03.02.03</v>
          </cell>
          <cell r="E1303" t="str">
            <v>BATE EST.ATE 40T C-C</v>
          </cell>
          <cell r="F1303" t="str">
            <v>h</v>
          </cell>
        </row>
        <row r="1304">
          <cell r="B1304" t="str">
            <v>15.1.54</v>
          </cell>
          <cell r="D1304" t="str">
            <v>72.03.02.04</v>
          </cell>
          <cell r="E1304" t="str">
            <v>BATE EST.ATE 40T C-D</v>
          </cell>
          <cell r="F1304" t="str">
            <v>h</v>
          </cell>
        </row>
        <row r="1305">
          <cell r="B1305" t="str">
            <v>15.1.55</v>
          </cell>
          <cell r="D1305" t="str">
            <v>72.04.01.01</v>
          </cell>
          <cell r="E1305" t="str">
            <v>BETONEIRA 320L C-A</v>
          </cell>
          <cell r="F1305" t="str">
            <v>h</v>
          </cell>
        </row>
        <row r="1306">
          <cell r="B1306" t="str">
            <v>15.1.56</v>
          </cell>
          <cell r="D1306" t="str">
            <v>72.04.01.02</v>
          </cell>
          <cell r="E1306" t="str">
            <v>BETONEIRA 320L C-B</v>
          </cell>
          <cell r="F1306" t="str">
            <v>h</v>
          </cell>
        </row>
        <row r="1307">
          <cell r="B1307" t="str">
            <v>15.1.57</v>
          </cell>
          <cell r="D1307" t="str">
            <v>72.04.01.03</v>
          </cell>
          <cell r="E1307" t="str">
            <v>BETONEIRA 320L C-C</v>
          </cell>
          <cell r="F1307" t="str">
            <v>h</v>
          </cell>
        </row>
        <row r="1308">
          <cell r="B1308" t="str">
            <v>15.1.58</v>
          </cell>
          <cell r="D1308" t="str">
            <v>72.04.01.04</v>
          </cell>
          <cell r="E1308" t="str">
            <v>BETONEIRA 320L C-D</v>
          </cell>
          <cell r="F1308" t="str">
            <v>h</v>
          </cell>
        </row>
        <row r="1309">
          <cell r="B1309" t="str">
            <v>15.1.59</v>
          </cell>
          <cell r="D1309" t="str">
            <v>72.04.02.01</v>
          </cell>
          <cell r="E1309" t="str">
            <v>BETON.320L M.G.C-A</v>
          </cell>
          <cell r="F1309" t="str">
            <v>h</v>
          </cell>
        </row>
        <row r="1310">
          <cell r="B1310" t="str">
            <v>15.1.60</v>
          </cell>
          <cell r="D1310" t="str">
            <v>72.04.02.02</v>
          </cell>
          <cell r="E1310" t="str">
            <v>BETON.320L M.G.C-B</v>
          </cell>
          <cell r="F1310" t="str">
            <v>h</v>
          </cell>
        </row>
        <row r="1311">
          <cell r="B1311" t="str">
            <v>15.1.61</v>
          </cell>
          <cell r="D1311" t="str">
            <v>72.04.02.03</v>
          </cell>
          <cell r="E1311" t="str">
            <v>BETON.320L M.G.C-C</v>
          </cell>
          <cell r="F1311" t="str">
            <v>h</v>
          </cell>
        </row>
        <row r="1312">
          <cell r="B1312" t="str">
            <v>15.1.62</v>
          </cell>
          <cell r="D1312" t="str">
            <v>72.04.02.04</v>
          </cell>
          <cell r="E1312" t="str">
            <v>BETON.320L M.G.C-D</v>
          </cell>
          <cell r="F1312" t="str">
            <v>h</v>
          </cell>
        </row>
        <row r="1313">
          <cell r="B1313" t="str">
            <v>15.1.63</v>
          </cell>
          <cell r="D1313" t="str">
            <v>72.04.03.01</v>
          </cell>
          <cell r="E1313" t="str">
            <v>BETON.580L E.C/C.C-A</v>
          </cell>
          <cell r="F1313" t="str">
            <v>h</v>
          </cell>
        </row>
        <row r="1314">
          <cell r="B1314" t="str">
            <v>15.1.64</v>
          </cell>
          <cell r="D1314" t="str">
            <v>72.04.03.02</v>
          </cell>
          <cell r="E1314" t="str">
            <v>BETON.580L E.C/C.C-B</v>
          </cell>
          <cell r="F1314" t="str">
            <v>h</v>
          </cell>
        </row>
        <row r="1315">
          <cell r="B1315" t="str">
            <v>15.1.65</v>
          </cell>
          <cell r="D1315" t="str">
            <v>72.04.03.03</v>
          </cell>
          <cell r="E1315" t="str">
            <v>BETON.580L E.C/C.C-C</v>
          </cell>
          <cell r="F1315" t="str">
            <v>h</v>
          </cell>
        </row>
        <row r="1316">
          <cell r="B1316" t="str">
            <v>15.1.66</v>
          </cell>
          <cell r="D1316" t="str">
            <v>72.04.03.04</v>
          </cell>
          <cell r="E1316" t="str">
            <v>BETON.580L E.C/C.C-D</v>
          </cell>
          <cell r="F1316" t="str">
            <v>h</v>
          </cell>
        </row>
        <row r="1317">
          <cell r="B1317" t="str">
            <v>15.1.67</v>
          </cell>
          <cell r="D1317" t="str">
            <v>72.04.04.01</v>
          </cell>
          <cell r="E1317" t="str">
            <v xml:space="preserve">BETON.580L M.G.C-A </v>
          </cell>
          <cell r="F1317" t="str">
            <v>h</v>
          </cell>
        </row>
        <row r="1318">
          <cell r="B1318" t="str">
            <v>15.1.68</v>
          </cell>
          <cell r="D1318" t="str">
            <v>72.04.04.02</v>
          </cell>
          <cell r="E1318" t="str">
            <v>BETON.580L M.G.C-B</v>
          </cell>
          <cell r="F1318" t="str">
            <v>h</v>
          </cell>
        </row>
        <row r="1319">
          <cell r="B1319" t="str">
            <v>15.1.69</v>
          </cell>
          <cell r="D1319" t="str">
            <v>72.04.04.03</v>
          </cell>
          <cell r="E1319" t="str">
            <v>BETON.580L M.G.C-C</v>
          </cell>
          <cell r="F1319" t="str">
            <v>h</v>
          </cell>
        </row>
        <row r="1320">
          <cell r="B1320" t="str">
            <v>15.1.70</v>
          </cell>
          <cell r="D1320" t="str">
            <v>72.04.04.04</v>
          </cell>
          <cell r="E1320" t="str">
            <v>BETON.580L M.G.C-D</v>
          </cell>
          <cell r="F1320" t="str">
            <v>h</v>
          </cell>
        </row>
        <row r="1321">
          <cell r="B1321" t="str">
            <v>15.1.71</v>
          </cell>
          <cell r="D1321" t="str">
            <v>72.05.01.01</v>
          </cell>
          <cell r="E1321" t="str">
            <v>BOM.DREN.27M3/H C-A</v>
          </cell>
          <cell r="F1321" t="str">
            <v>h</v>
          </cell>
        </row>
        <row r="1322">
          <cell r="B1322" t="str">
            <v>15.1.72</v>
          </cell>
          <cell r="D1322" t="str">
            <v>72.05.01.02</v>
          </cell>
          <cell r="E1322" t="str">
            <v>BOM.DREN.27M3/H C-B</v>
          </cell>
          <cell r="F1322" t="str">
            <v>h</v>
          </cell>
        </row>
        <row r="1323">
          <cell r="B1323" t="str">
            <v>15.1.73</v>
          </cell>
          <cell r="D1323" t="str">
            <v>72.05.01.03</v>
          </cell>
          <cell r="E1323" t="str">
            <v>BOM.DREN.27M3/H C-C</v>
          </cell>
          <cell r="F1323" t="str">
            <v>h</v>
          </cell>
        </row>
        <row r="1324">
          <cell r="B1324" t="str">
            <v>15.1.74</v>
          </cell>
          <cell r="D1324" t="str">
            <v>72.05.01.04</v>
          </cell>
          <cell r="E1324" t="str">
            <v>BOM.DREN.27M3/H C-D</v>
          </cell>
          <cell r="F1324" t="str">
            <v>h</v>
          </cell>
        </row>
        <row r="1325">
          <cell r="B1325" t="str">
            <v>15.1.75</v>
          </cell>
          <cell r="D1325" t="str">
            <v>72.05.02.01</v>
          </cell>
          <cell r="E1325" t="str">
            <v>BOM.DREN.60M3/H C-A</v>
          </cell>
          <cell r="F1325" t="str">
            <v>h</v>
          </cell>
        </row>
        <row r="1326">
          <cell r="B1326" t="str">
            <v>15.1.76</v>
          </cell>
          <cell r="D1326" t="str">
            <v>72.05.02.02</v>
          </cell>
          <cell r="E1326" t="str">
            <v>BOM.DREN.60M3/H C-B</v>
          </cell>
          <cell r="F1326" t="str">
            <v>h</v>
          </cell>
        </row>
        <row r="1327">
          <cell r="B1327" t="str">
            <v>15.1.77</v>
          </cell>
          <cell r="D1327" t="str">
            <v>72.05.02.03</v>
          </cell>
          <cell r="E1327" t="str">
            <v>BOM.DREN.60M3/H C-C</v>
          </cell>
          <cell r="F1327" t="str">
            <v>h</v>
          </cell>
        </row>
        <row r="1328">
          <cell r="B1328" t="str">
            <v>15.1.78</v>
          </cell>
          <cell r="D1328" t="str">
            <v>72.05.02.04</v>
          </cell>
          <cell r="E1328" t="str">
            <v>BOM.DREN.60M3/H C-D</v>
          </cell>
          <cell r="F1328" t="str">
            <v>h</v>
          </cell>
        </row>
        <row r="1329">
          <cell r="B1329" t="str">
            <v>15.1.79</v>
          </cell>
          <cell r="D1329" t="str">
            <v>72.05.03.01</v>
          </cell>
          <cell r="E1329" t="str">
            <v>BOM.DREN.144M3/H C-A</v>
          </cell>
          <cell r="F1329" t="str">
            <v>h</v>
          </cell>
        </row>
        <row r="1330">
          <cell r="B1330" t="str">
            <v>15.1.80</v>
          </cell>
          <cell r="D1330" t="str">
            <v>72.05.03.02</v>
          </cell>
          <cell r="E1330" t="str">
            <v>BOM.DREN.144M3/H C-B</v>
          </cell>
          <cell r="F1330" t="str">
            <v>h</v>
          </cell>
        </row>
        <row r="1331">
          <cell r="B1331" t="str">
            <v>15.1.81</v>
          </cell>
          <cell r="D1331" t="str">
            <v>72.05.03.03</v>
          </cell>
          <cell r="E1331" t="str">
            <v>BOM.DREN.144M3/H C-C</v>
          </cell>
          <cell r="F1331" t="str">
            <v>h</v>
          </cell>
        </row>
        <row r="1332">
          <cell r="B1332" t="str">
            <v>15.1.82</v>
          </cell>
          <cell r="D1332" t="str">
            <v>72.05.03.04</v>
          </cell>
          <cell r="E1332" t="str">
            <v>BOM.DREN.144M3/H C-D</v>
          </cell>
          <cell r="F1332" t="str">
            <v>h</v>
          </cell>
        </row>
        <row r="1333">
          <cell r="B1333" t="str">
            <v>15.1.83</v>
          </cell>
          <cell r="D1333" t="str">
            <v>72.05.04.01</v>
          </cell>
          <cell r="E1333" t="str">
            <v>BOM.DREN.180M3/H C-A</v>
          </cell>
          <cell r="F1333" t="str">
            <v>h</v>
          </cell>
        </row>
        <row r="1334">
          <cell r="B1334" t="str">
            <v>15.1.84</v>
          </cell>
          <cell r="D1334" t="str">
            <v>72.05.04.02</v>
          </cell>
          <cell r="E1334" t="str">
            <v>BOM.DREN.180M3/H C-B</v>
          </cell>
          <cell r="F1334" t="str">
            <v>h</v>
          </cell>
        </row>
        <row r="1335">
          <cell r="B1335" t="str">
            <v>15.1.85</v>
          </cell>
          <cell r="D1335" t="str">
            <v>72.05.04.03</v>
          </cell>
          <cell r="E1335" t="str">
            <v>BOM.DREN.180M3/H C-C</v>
          </cell>
          <cell r="F1335" t="str">
            <v>h</v>
          </cell>
        </row>
        <row r="1336">
          <cell r="B1336" t="str">
            <v>15.1.86</v>
          </cell>
          <cell r="D1336" t="str">
            <v>72.05.04.04</v>
          </cell>
          <cell r="E1336" t="str">
            <v>BOM.DREN.180M3/H C-D</v>
          </cell>
          <cell r="F1336" t="str">
            <v>h</v>
          </cell>
        </row>
        <row r="1337">
          <cell r="B1337" t="str">
            <v>15.1.87</v>
          </cell>
          <cell r="D1337" t="str">
            <v>72.05.05.01</v>
          </cell>
          <cell r="E1337" t="str">
            <v>BOM.DREN.60.000L C-A</v>
          </cell>
          <cell r="F1337" t="str">
            <v>h</v>
          </cell>
        </row>
        <row r="1338">
          <cell r="B1338" t="str">
            <v>15.1.88</v>
          </cell>
          <cell r="D1338" t="str">
            <v>72.05.05.02</v>
          </cell>
          <cell r="E1338" t="str">
            <v>BOM.DREN.60.000L C-B</v>
          </cell>
          <cell r="F1338" t="str">
            <v>h</v>
          </cell>
        </row>
        <row r="1339">
          <cell r="B1339" t="str">
            <v>15.1.89</v>
          </cell>
          <cell r="D1339" t="str">
            <v>72.05.05.03</v>
          </cell>
          <cell r="E1339" t="str">
            <v>BOM.DREN.60.000L C-C</v>
          </cell>
          <cell r="F1339" t="str">
            <v>h</v>
          </cell>
        </row>
        <row r="1340">
          <cell r="B1340" t="str">
            <v>15.1.90</v>
          </cell>
          <cell r="D1340" t="str">
            <v>72.05.05.04</v>
          </cell>
          <cell r="E1340" t="str">
            <v>BOM.DREN.60.000L C-D</v>
          </cell>
          <cell r="F1340" t="str">
            <v>h</v>
          </cell>
        </row>
        <row r="1341">
          <cell r="B1341" t="str">
            <v>15.1.91</v>
          </cell>
          <cell r="D1341" t="str">
            <v>72.06.01.01</v>
          </cell>
          <cell r="E1341" t="str">
            <v>BOM.INJ.1M3/H C-A</v>
          </cell>
          <cell r="F1341" t="str">
            <v>h</v>
          </cell>
        </row>
        <row r="1342">
          <cell r="B1342" t="str">
            <v>15.1.92</v>
          </cell>
          <cell r="D1342" t="str">
            <v>72.06.01.02</v>
          </cell>
          <cell r="E1342" t="str">
            <v xml:space="preserve">BOM.INJ.1M3/H C-B </v>
          </cell>
          <cell r="F1342" t="str">
            <v>h</v>
          </cell>
        </row>
        <row r="1343">
          <cell r="B1343" t="str">
            <v>15.1.93</v>
          </cell>
          <cell r="D1343" t="str">
            <v>72.06.01.03</v>
          </cell>
          <cell r="E1343" t="str">
            <v>BOM.INJ.1M3/H C-C</v>
          </cell>
          <cell r="F1343" t="str">
            <v>h</v>
          </cell>
        </row>
        <row r="1344">
          <cell r="B1344" t="str">
            <v>15.1.94</v>
          </cell>
          <cell r="D1344" t="str">
            <v>72.06.01.04</v>
          </cell>
          <cell r="E1344" t="str">
            <v>BOM.INJ.1M3/H C-D</v>
          </cell>
          <cell r="F1344" t="str">
            <v>h</v>
          </cell>
        </row>
        <row r="1345">
          <cell r="B1345" t="str">
            <v>15.1.95</v>
          </cell>
          <cell r="D1345" t="str">
            <v>72.06.02.01</v>
          </cell>
          <cell r="E1345" t="str">
            <v>BOM.INJ.3M3/H C-A</v>
          </cell>
          <cell r="F1345" t="str">
            <v>h</v>
          </cell>
        </row>
        <row r="1346">
          <cell r="B1346" t="str">
            <v>15.1.96</v>
          </cell>
          <cell r="D1346" t="str">
            <v>72.06.02.02</v>
          </cell>
          <cell r="E1346" t="str">
            <v>BOM.INJ.3M3/H C-B</v>
          </cell>
          <cell r="F1346" t="str">
            <v>h</v>
          </cell>
        </row>
        <row r="1347">
          <cell r="B1347" t="str">
            <v>15.1.97</v>
          </cell>
          <cell r="D1347" t="str">
            <v>72.06.02.03</v>
          </cell>
          <cell r="E1347" t="str">
            <v>BOM.INJ.3M3/H C-C</v>
          </cell>
          <cell r="F1347" t="str">
            <v>h</v>
          </cell>
        </row>
        <row r="1348">
          <cell r="B1348" t="str">
            <v>15.1.98</v>
          </cell>
          <cell r="D1348" t="str">
            <v>72.06.02.04</v>
          </cell>
          <cell r="E1348" t="str">
            <v xml:space="preserve">BOM.INJ.3M3/H C-D </v>
          </cell>
          <cell r="F1348" t="str">
            <v>h</v>
          </cell>
        </row>
        <row r="1349">
          <cell r="B1349" t="str">
            <v>15.1.99</v>
          </cell>
          <cell r="D1349" t="str">
            <v>72.06.03.01</v>
          </cell>
          <cell r="E1349" t="str">
            <v>BOM.INJ.35 M3/H C-A</v>
          </cell>
          <cell r="F1349" t="str">
            <v>h</v>
          </cell>
        </row>
        <row r="1350">
          <cell r="B1350" t="str">
            <v>15.1.100</v>
          </cell>
          <cell r="D1350" t="str">
            <v>72.06.03.02</v>
          </cell>
          <cell r="E1350" t="str">
            <v>BOM.INJ.35 M3/H C-B</v>
          </cell>
          <cell r="F1350" t="str">
            <v>h</v>
          </cell>
        </row>
        <row r="1351">
          <cell r="B1351" t="str">
            <v>15.1.101</v>
          </cell>
          <cell r="D1351" t="str">
            <v xml:space="preserve">72.06.03.03 </v>
          </cell>
          <cell r="E1351" t="str">
            <v>BOM.INJ.35 M3/H C-C</v>
          </cell>
          <cell r="F1351" t="str">
            <v>h</v>
          </cell>
        </row>
        <row r="1352">
          <cell r="B1352" t="str">
            <v>15.1.102</v>
          </cell>
          <cell r="D1352" t="str">
            <v xml:space="preserve">72.06.03.04 </v>
          </cell>
          <cell r="E1352" t="str">
            <v>BOM.INJ.35 M3/H C-D</v>
          </cell>
          <cell r="F1352" t="str">
            <v>h</v>
          </cell>
        </row>
        <row r="1353">
          <cell r="B1353" t="str">
            <v>15.1.103</v>
          </cell>
          <cell r="D1353" t="str">
            <v>72.06.04.01</v>
          </cell>
          <cell r="E1353" t="str">
            <v>BOM.PROJ.MAN.10 C-A</v>
          </cell>
          <cell r="F1353" t="str">
            <v>h</v>
          </cell>
        </row>
        <row r="1354">
          <cell r="B1354" t="str">
            <v>15.1.104</v>
          </cell>
          <cell r="D1354" t="str">
            <v>72.06.04.02</v>
          </cell>
          <cell r="E1354" t="str">
            <v>BOM.PROJ.MAN.10 C-B</v>
          </cell>
          <cell r="F1354" t="str">
            <v>h</v>
          </cell>
        </row>
        <row r="1355">
          <cell r="B1355" t="str">
            <v>15.1.105</v>
          </cell>
          <cell r="D1355" t="str">
            <v>72.06.04.03</v>
          </cell>
          <cell r="E1355" t="str">
            <v>BOM.PROJ.MAN.10 C-C</v>
          </cell>
          <cell r="F1355" t="str">
            <v>h</v>
          </cell>
        </row>
        <row r="1356">
          <cell r="B1356" t="str">
            <v>15.1.106</v>
          </cell>
          <cell r="D1356" t="str">
            <v>72.06.04.04</v>
          </cell>
          <cell r="E1356" t="str">
            <v>BOM.PROJ.MAN.10 C-D</v>
          </cell>
          <cell r="F1356" t="str">
            <v>h</v>
          </cell>
        </row>
        <row r="1357">
          <cell r="B1357" t="str">
            <v>15.1.107</v>
          </cell>
          <cell r="D1357" t="str">
            <v>72.06.05.01</v>
          </cell>
          <cell r="E1357" t="str">
            <v>BOM.PROJ.23M3/H C-A</v>
          </cell>
          <cell r="F1357" t="str">
            <v>h</v>
          </cell>
        </row>
        <row r="1358">
          <cell r="B1358" t="str">
            <v>15.1.108</v>
          </cell>
          <cell r="D1358" t="str">
            <v>72.06.05.02</v>
          </cell>
          <cell r="E1358" t="str">
            <v>BOM.PROJ.23M3/H C-B</v>
          </cell>
          <cell r="F1358" t="str">
            <v>h</v>
          </cell>
        </row>
        <row r="1359">
          <cell r="B1359" t="str">
            <v>15.1.109</v>
          </cell>
          <cell r="D1359" t="str">
            <v>72.06.05.03</v>
          </cell>
          <cell r="E1359" t="str">
            <v>BOM.PROJ.23M3/H C-C</v>
          </cell>
          <cell r="F1359" t="str">
            <v>h</v>
          </cell>
        </row>
        <row r="1360">
          <cell r="B1360" t="str">
            <v>15.1.110</v>
          </cell>
          <cell r="D1360" t="str">
            <v>72.06.05.04</v>
          </cell>
          <cell r="E1360" t="str">
            <v>BOM.PROJ.23M3/H C-D</v>
          </cell>
          <cell r="F1360" t="str">
            <v>h</v>
          </cell>
        </row>
        <row r="1361">
          <cell r="B1361" t="str">
            <v>15.1.111</v>
          </cell>
          <cell r="D1361" t="str">
            <v>72.07.01.01</v>
          </cell>
          <cell r="E1361" t="str">
            <v>BOMBA HIDR.PROT.C-A</v>
          </cell>
          <cell r="F1361" t="str">
            <v>h</v>
          </cell>
        </row>
        <row r="1362">
          <cell r="B1362" t="str">
            <v>15.1.112</v>
          </cell>
          <cell r="D1362" t="str">
            <v>72.07.01.02</v>
          </cell>
          <cell r="E1362" t="str">
            <v>BOMBA HIDR.PROT.C-B</v>
          </cell>
          <cell r="F1362" t="str">
            <v>h</v>
          </cell>
        </row>
        <row r="1363">
          <cell r="B1363" t="str">
            <v>15.1.113</v>
          </cell>
          <cell r="D1363" t="str">
            <v>72.07.01.03</v>
          </cell>
          <cell r="E1363" t="str">
            <v>BOMBA HIDR.PROT.C-C</v>
          </cell>
          <cell r="F1363" t="str">
            <v>h</v>
          </cell>
        </row>
        <row r="1364">
          <cell r="B1364" t="str">
            <v>15.1.114</v>
          </cell>
          <cell r="D1364" t="str">
            <v>72.07.01.04</v>
          </cell>
          <cell r="E1364" t="str">
            <v>BOMBA HIDR.PROT.C-D</v>
          </cell>
          <cell r="F1364" t="str">
            <v>h</v>
          </cell>
        </row>
        <row r="1365">
          <cell r="B1365" t="str">
            <v>15.1.115</v>
          </cell>
          <cell r="D1365" t="str">
            <v>72.07.02.01</v>
          </cell>
          <cell r="E1365" t="str">
            <v>MAC.P/PROT. AU-1 C-A</v>
          </cell>
          <cell r="F1365" t="str">
            <v>h</v>
          </cell>
        </row>
        <row r="1366">
          <cell r="B1366" t="str">
            <v>15.1.116</v>
          </cell>
          <cell r="D1366" t="str">
            <v>72.07.02.02</v>
          </cell>
          <cell r="E1366" t="str">
            <v>MAC.P/PROT. AU-1 C-B</v>
          </cell>
          <cell r="F1366" t="str">
            <v>h</v>
          </cell>
        </row>
        <row r="1367">
          <cell r="B1367" t="str">
            <v>15.1.117</v>
          </cell>
          <cell r="D1367" t="str">
            <v>72.07.02.03</v>
          </cell>
          <cell r="E1367" t="str">
            <v>MAC.P/PROT. AU-1 C-C</v>
          </cell>
          <cell r="F1367" t="str">
            <v>h</v>
          </cell>
        </row>
        <row r="1368">
          <cell r="B1368" t="str">
            <v>15.1.118</v>
          </cell>
          <cell r="D1368" t="str">
            <v>72.07.02.04</v>
          </cell>
          <cell r="E1368" t="str">
            <v>MAC.P/PROT. AU-1 C-D</v>
          </cell>
          <cell r="F1368" t="str">
            <v>h</v>
          </cell>
        </row>
        <row r="1369">
          <cell r="B1369" t="str">
            <v>15.1.119</v>
          </cell>
          <cell r="D1369" t="str">
            <v>72.07.03.01</v>
          </cell>
          <cell r="E1369" t="str">
            <v>MAC.P/PROT. AU-5 C-A</v>
          </cell>
          <cell r="F1369" t="str">
            <v>h</v>
          </cell>
        </row>
        <row r="1370">
          <cell r="B1370" t="str">
            <v>15.1.120</v>
          </cell>
          <cell r="D1370" t="str">
            <v>72.07.03.02</v>
          </cell>
          <cell r="E1370" t="str">
            <v>MAC.P/PROT. AU-5 C-B</v>
          </cell>
          <cell r="F1370" t="str">
            <v>h</v>
          </cell>
        </row>
        <row r="1371">
          <cell r="B1371" t="str">
            <v>15.1.121</v>
          </cell>
          <cell r="D1371" t="str">
            <v>72.07.03.03</v>
          </cell>
          <cell r="E1371" t="str">
            <v>MAC.P/PROT. AU-5 C-C</v>
          </cell>
          <cell r="F1371" t="str">
            <v>h</v>
          </cell>
        </row>
        <row r="1372">
          <cell r="B1372" t="str">
            <v>15.1.122</v>
          </cell>
          <cell r="D1372" t="str">
            <v>72.07.03.04</v>
          </cell>
          <cell r="E1372" t="str">
            <v>MAC.P/PROT. AU-5 C-D</v>
          </cell>
          <cell r="F1372" t="str">
            <v>h</v>
          </cell>
        </row>
        <row r="1373">
          <cell r="B1373" t="str">
            <v>15.1.123</v>
          </cell>
          <cell r="D1373" t="str">
            <v>72.07.06.01</v>
          </cell>
          <cell r="E1373" t="str">
            <v>MAC.P/PROT.S-6 C-A</v>
          </cell>
          <cell r="F1373" t="str">
            <v>h</v>
          </cell>
        </row>
        <row r="1374">
          <cell r="B1374" t="str">
            <v>15.1.124</v>
          </cell>
          <cell r="D1374" t="str">
            <v>72.07.06.02</v>
          </cell>
          <cell r="E1374" t="str">
            <v>MAC.P/PROT.S-6 C-B</v>
          </cell>
          <cell r="F1374" t="str">
            <v>h</v>
          </cell>
        </row>
        <row r="1375">
          <cell r="B1375" t="str">
            <v>15.1.125</v>
          </cell>
          <cell r="D1375" t="str">
            <v>72.07.06.03</v>
          </cell>
          <cell r="E1375" t="str">
            <v>MAC.P/PROT.S-6 C-C</v>
          </cell>
          <cell r="F1375" t="str">
            <v>h</v>
          </cell>
        </row>
        <row r="1376">
          <cell r="B1376" t="str">
            <v>15.1.126</v>
          </cell>
          <cell r="D1376" t="str">
            <v>72.07.06.04</v>
          </cell>
          <cell r="E1376" t="str">
            <v>MAC.P/PROT.S-6 C-D</v>
          </cell>
          <cell r="F1376" t="str">
            <v>h</v>
          </cell>
        </row>
        <row r="1377">
          <cell r="B1377" t="str">
            <v>15.1.127</v>
          </cell>
          <cell r="D1377" t="str">
            <v>72.07.07.01</v>
          </cell>
          <cell r="E1377" t="str">
            <v>MAC.P/PROT.K-350 C-A</v>
          </cell>
          <cell r="F1377" t="str">
            <v>h</v>
          </cell>
        </row>
        <row r="1378">
          <cell r="B1378" t="str">
            <v>15.1.128</v>
          </cell>
          <cell r="D1378" t="str">
            <v>72.07.07.02</v>
          </cell>
          <cell r="E1378" t="str">
            <v>MAC.P/PROT.K-350 C-B</v>
          </cell>
          <cell r="F1378" t="str">
            <v>h</v>
          </cell>
        </row>
        <row r="1379">
          <cell r="B1379" t="str">
            <v>15.1.129</v>
          </cell>
          <cell r="D1379" t="str">
            <v>72.07.07.03</v>
          </cell>
          <cell r="E1379" t="str">
            <v>MAC.P/PROT.K-350 C-C</v>
          </cell>
          <cell r="F1379" t="str">
            <v>h</v>
          </cell>
        </row>
        <row r="1380">
          <cell r="B1380" t="str">
            <v>15.1.130</v>
          </cell>
          <cell r="D1380" t="str">
            <v>72.07.07.04</v>
          </cell>
          <cell r="E1380" t="str">
            <v>MAC.P/PROT.K-350 C-D</v>
          </cell>
          <cell r="F1380" t="str">
            <v>h</v>
          </cell>
        </row>
        <row r="1381">
          <cell r="B1381" t="str">
            <v>15.1.131</v>
          </cell>
          <cell r="D1381" t="str">
            <v>72.08.01.01</v>
          </cell>
          <cell r="E1381" t="str">
            <v>CHAS.IRRIG.6000L C-A</v>
          </cell>
          <cell r="F1381" t="str">
            <v>h</v>
          </cell>
        </row>
        <row r="1382">
          <cell r="B1382" t="str">
            <v>15.1.132</v>
          </cell>
          <cell r="D1382" t="str">
            <v>72.08.01.02</v>
          </cell>
          <cell r="E1382" t="str">
            <v>CHAS.IRRIG.6000L C-B</v>
          </cell>
          <cell r="F1382" t="str">
            <v>h</v>
          </cell>
        </row>
        <row r="1383">
          <cell r="B1383" t="str">
            <v>15.1.133</v>
          </cell>
          <cell r="D1383" t="str">
            <v>72.08.01.03</v>
          </cell>
          <cell r="E1383" t="str">
            <v>CHAS.IRRIG.6000L C-C</v>
          </cell>
          <cell r="F1383" t="str">
            <v>h</v>
          </cell>
        </row>
        <row r="1384">
          <cell r="B1384" t="str">
            <v>15.1.134</v>
          </cell>
          <cell r="D1384" t="str">
            <v>72.08.01.04</v>
          </cell>
          <cell r="E1384" t="str">
            <v>CHAS.IRRIG.6000L C-D</v>
          </cell>
          <cell r="F1384" t="str">
            <v>h</v>
          </cell>
        </row>
        <row r="1385">
          <cell r="B1385" t="str">
            <v>15.1.135</v>
          </cell>
          <cell r="D1385" t="str">
            <v>72.08.01.05</v>
          </cell>
          <cell r="E1385" t="str">
            <v>CHAS.IRRIG.6000L C-E</v>
          </cell>
          <cell r="F1385" t="str">
            <v>km</v>
          </cell>
        </row>
        <row r="1386">
          <cell r="B1386" t="str">
            <v>15.1.136</v>
          </cell>
          <cell r="D1386" t="str">
            <v>72.08.02.01</v>
          </cell>
          <cell r="E1386" t="str">
            <v>CHAS.IRRIG.9000L C-A</v>
          </cell>
          <cell r="F1386" t="str">
            <v>h</v>
          </cell>
        </row>
        <row r="1387">
          <cell r="B1387" t="str">
            <v>15.1.137</v>
          </cell>
          <cell r="D1387" t="str">
            <v>72.08.02.02</v>
          </cell>
          <cell r="E1387" t="str">
            <v>CHAS.IRRIG.9000L C-B</v>
          </cell>
          <cell r="F1387" t="str">
            <v>h</v>
          </cell>
        </row>
        <row r="1388">
          <cell r="B1388" t="str">
            <v>15.1.138</v>
          </cell>
          <cell r="D1388" t="str">
            <v>72.08.02.03</v>
          </cell>
          <cell r="E1388" t="str">
            <v>CHAS.IRRIG.9000L C-C</v>
          </cell>
          <cell r="F1388" t="str">
            <v>h</v>
          </cell>
        </row>
        <row r="1389">
          <cell r="B1389" t="str">
            <v>15.1.139</v>
          </cell>
          <cell r="D1389" t="str">
            <v>72.08.02.04</v>
          </cell>
          <cell r="E1389" t="str">
            <v>CHAS.IRRIG.9000L C-D</v>
          </cell>
          <cell r="F1389" t="str">
            <v>h</v>
          </cell>
        </row>
        <row r="1390">
          <cell r="B1390" t="str">
            <v>15.1.140</v>
          </cell>
          <cell r="D1390" t="str">
            <v>72.08.02.05</v>
          </cell>
          <cell r="E1390" t="str">
            <v>CHAS.IRRIG.9000L C-E</v>
          </cell>
          <cell r="F1390" t="str">
            <v>km</v>
          </cell>
        </row>
        <row r="1391">
          <cell r="B1391" t="str">
            <v>15.1.141</v>
          </cell>
          <cell r="D1391" t="str">
            <v>72.09.01.01</v>
          </cell>
          <cell r="E1391" t="str">
            <v>CHAS.BASC. 5M3 C-A</v>
          </cell>
          <cell r="F1391" t="str">
            <v>h</v>
          </cell>
        </row>
        <row r="1392">
          <cell r="B1392" t="str">
            <v>15.1.142</v>
          </cell>
          <cell r="D1392" t="str">
            <v>72.09.01.02</v>
          </cell>
          <cell r="E1392" t="str">
            <v>CHAS.BASC. 5M3 C-B</v>
          </cell>
          <cell r="F1392" t="str">
            <v>h</v>
          </cell>
        </row>
        <row r="1393">
          <cell r="B1393" t="str">
            <v>15.1.143</v>
          </cell>
          <cell r="D1393" t="str">
            <v>72.09.01.03</v>
          </cell>
          <cell r="E1393" t="str">
            <v>CHAS.BASC. 5M3 C-C</v>
          </cell>
          <cell r="F1393" t="str">
            <v>h</v>
          </cell>
        </row>
        <row r="1394">
          <cell r="B1394" t="str">
            <v>15.1.144</v>
          </cell>
          <cell r="D1394" t="str">
            <v>72.09.01.04</v>
          </cell>
          <cell r="E1394" t="str">
            <v>CHAS.BASC. 5M3 C-D</v>
          </cell>
          <cell r="F1394" t="str">
            <v>h</v>
          </cell>
        </row>
        <row r="1395">
          <cell r="B1395" t="str">
            <v>15.1.145</v>
          </cell>
          <cell r="D1395" t="str">
            <v>72.09.01.05</v>
          </cell>
          <cell r="E1395" t="str">
            <v>CHAS.BASC. 5M3 C-E</v>
          </cell>
          <cell r="F1395" t="str">
            <v>km</v>
          </cell>
        </row>
        <row r="1396">
          <cell r="B1396" t="str">
            <v>15.1.146</v>
          </cell>
          <cell r="D1396" t="str">
            <v>72.09.02.01</v>
          </cell>
          <cell r="E1396" t="str">
            <v>CHAS.BASC. 8M3 C-A</v>
          </cell>
          <cell r="F1396" t="str">
            <v>h</v>
          </cell>
        </row>
        <row r="1397">
          <cell r="B1397" t="str">
            <v>15.1.147</v>
          </cell>
          <cell r="D1397" t="str">
            <v>72.09.02.02</v>
          </cell>
          <cell r="E1397" t="str">
            <v>CHAS.BASC. 8M3 C-B</v>
          </cell>
          <cell r="F1397" t="str">
            <v>h</v>
          </cell>
        </row>
        <row r="1398">
          <cell r="B1398" t="str">
            <v>15.1.148</v>
          </cell>
          <cell r="D1398" t="str">
            <v>72.09.02.03</v>
          </cell>
          <cell r="E1398" t="str">
            <v>CHAS.BASC. 8M3 C-C</v>
          </cell>
          <cell r="F1398" t="str">
            <v>h</v>
          </cell>
        </row>
        <row r="1399">
          <cell r="B1399" t="str">
            <v>15.1.149</v>
          </cell>
          <cell r="D1399" t="str">
            <v>72.09.02.04</v>
          </cell>
          <cell r="E1399" t="str">
            <v>CHAS.BASC. 8M3 C-D</v>
          </cell>
          <cell r="F1399" t="str">
            <v>h</v>
          </cell>
        </row>
        <row r="1400">
          <cell r="B1400" t="str">
            <v>15.1.150</v>
          </cell>
          <cell r="D1400" t="str">
            <v>72.09.02.05</v>
          </cell>
          <cell r="E1400" t="str">
            <v xml:space="preserve">CHAS.BASC. 8M3 C-E </v>
          </cell>
          <cell r="F1400" t="str">
            <v>km</v>
          </cell>
        </row>
        <row r="1401">
          <cell r="B1401" t="str">
            <v>15.1.151</v>
          </cell>
          <cell r="D1401" t="str">
            <v>72.09.03.01</v>
          </cell>
          <cell r="E1401" t="str">
            <v>CHAS.BASC. 10M3 C-A</v>
          </cell>
          <cell r="F1401" t="str">
            <v>h</v>
          </cell>
        </row>
        <row r="1402">
          <cell r="B1402" t="str">
            <v>15.1.152</v>
          </cell>
          <cell r="D1402" t="str">
            <v>72.09.03.02</v>
          </cell>
          <cell r="E1402" t="str">
            <v>CHAS.BASC. 10M3 C-B</v>
          </cell>
          <cell r="F1402" t="str">
            <v>h</v>
          </cell>
        </row>
        <row r="1403">
          <cell r="B1403" t="str">
            <v>15.1.153</v>
          </cell>
          <cell r="D1403" t="str">
            <v>72.09.03.03</v>
          </cell>
          <cell r="E1403" t="str">
            <v>CHAS.BASC. 10M3 C-C</v>
          </cell>
          <cell r="F1403" t="str">
            <v>h</v>
          </cell>
        </row>
        <row r="1404">
          <cell r="B1404" t="str">
            <v>15.1.154</v>
          </cell>
          <cell r="D1404" t="str">
            <v>72.09.03.04</v>
          </cell>
          <cell r="E1404" t="str">
            <v>CHAS.BASC. 10M3 C-D</v>
          </cell>
          <cell r="F1404" t="str">
            <v>h</v>
          </cell>
        </row>
        <row r="1405">
          <cell r="B1405" t="str">
            <v>15.1.155</v>
          </cell>
          <cell r="D1405" t="str">
            <v>72.09.03.05</v>
          </cell>
          <cell r="E1405" t="str">
            <v>CHAS.BASC. 10M3 C-E</v>
          </cell>
          <cell r="F1405" t="str">
            <v>km</v>
          </cell>
        </row>
        <row r="1406">
          <cell r="B1406" t="str">
            <v>15.1.156</v>
          </cell>
          <cell r="D1406" t="str">
            <v>72.10.01.01</v>
          </cell>
          <cell r="E1406" t="str">
            <v>CHAS.BASC. 18,3M3 C-A</v>
          </cell>
          <cell r="F1406" t="str">
            <v>h</v>
          </cell>
        </row>
        <row r="1407">
          <cell r="B1407" t="str">
            <v>15.1.157</v>
          </cell>
          <cell r="D1407" t="str">
            <v>72.10.01.02</v>
          </cell>
          <cell r="E1407" t="str">
            <v>CHAS.BASC. 18,3M3 C-B</v>
          </cell>
          <cell r="F1407" t="str">
            <v>h</v>
          </cell>
        </row>
        <row r="1408">
          <cell r="B1408" t="str">
            <v>15.1.158</v>
          </cell>
          <cell r="D1408" t="str">
            <v>72.10.01.03</v>
          </cell>
          <cell r="E1408" t="str">
            <v>CHAS.BASC. 18,3M3 C-C</v>
          </cell>
          <cell r="F1408" t="str">
            <v>h</v>
          </cell>
        </row>
        <row r="1409">
          <cell r="B1409" t="str">
            <v>15.1.159</v>
          </cell>
          <cell r="D1409" t="str">
            <v>72.10.01.04</v>
          </cell>
          <cell r="E1409" t="str">
            <v>CHAS.BASC. 18,3M3 C-D</v>
          </cell>
          <cell r="F1409" t="str">
            <v>h</v>
          </cell>
        </row>
        <row r="1410">
          <cell r="B1410" t="str">
            <v>15.1.160</v>
          </cell>
          <cell r="D1410" t="str">
            <v>72.10.01.05</v>
          </cell>
          <cell r="E1410" t="str">
            <v>CHAS.BASC. 18,3M3 C-E</v>
          </cell>
          <cell r="F1410" t="str">
            <v>km</v>
          </cell>
        </row>
        <row r="1411">
          <cell r="B1411" t="str">
            <v>15.1.161</v>
          </cell>
          <cell r="D1411" t="str">
            <v>72.11.01.01</v>
          </cell>
          <cell r="E1411" t="str">
            <v xml:space="preserve">CHAS.BET. 5M3 C-A </v>
          </cell>
          <cell r="F1411" t="str">
            <v>h</v>
          </cell>
        </row>
        <row r="1412">
          <cell r="B1412" t="str">
            <v>15.1.162</v>
          </cell>
          <cell r="D1412" t="str">
            <v>72.11.01.02</v>
          </cell>
          <cell r="E1412" t="str">
            <v>CHAS.BET. 5M3 C-B</v>
          </cell>
          <cell r="F1412" t="str">
            <v>h</v>
          </cell>
        </row>
        <row r="1413">
          <cell r="B1413" t="str">
            <v>15.1.163</v>
          </cell>
          <cell r="D1413" t="str">
            <v>72.11.01.03</v>
          </cell>
          <cell r="E1413" t="str">
            <v>CHAS.BET. 5M3 C-C</v>
          </cell>
          <cell r="F1413" t="str">
            <v>h</v>
          </cell>
        </row>
        <row r="1414">
          <cell r="B1414" t="str">
            <v>15.1.164</v>
          </cell>
          <cell r="D1414" t="str">
            <v>72.11.01.04</v>
          </cell>
          <cell r="E1414" t="str">
            <v>CHAS.BET. 5M3 C-D</v>
          </cell>
          <cell r="F1414" t="str">
            <v>h</v>
          </cell>
        </row>
        <row r="1415">
          <cell r="B1415" t="str">
            <v>15.1.165</v>
          </cell>
          <cell r="D1415" t="str">
            <v>72.11.01.05</v>
          </cell>
          <cell r="E1415" t="str">
            <v>CHAS.BET. 5M3 C-E</v>
          </cell>
          <cell r="F1415" t="str">
            <v>km</v>
          </cell>
        </row>
        <row r="1416">
          <cell r="B1416" t="str">
            <v>15.1.166</v>
          </cell>
          <cell r="D1416" t="str">
            <v>72.11.02.01</v>
          </cell>
          <cell r="E1416" t="str">
            <v>CHAS.BET. 7M3 C-A</v>
          </cell>
          <cell r="F1416" t="str">
            <v>h</v>
          </cell>
        </row>
        <row r="1417">
          <cell r="B1417" t="str">
            <v>15.1.167</v>
          </cell>
          <cell r="D1417" t="str">
            <v>72.11.02.02</v>
          </cell>
          <cell r="E1417" t="str">
            <v>CHAS.BET. 7M3 C-B</v>
          </cell>
          <cell r="F1417" t="str">
            <v>h</v>
          </cell>
        </row>
        <row r="1418">
          <cell r="B1418" t="str">
            <v>15.1.168</v>
          </cell>
          <cell r="D1418" t="str">
            <v>72.11.02.03</v>
          </cell>
          <cell r="E1418" t="str">
            <v>CHAS.BET. 7M3 C-C</v>
          </cell>
          <cell r="F1418" t="str">
            <v>h</v>
          </cell>
        </row>
        <row r="1419">
          <cell r="B1419" t="str">
            <v>15.1.169</v>
          </cell>
          <cell r="D1419" t="str">
            <v>72.11.02.04</v>
          </cell>
          <cell r="E1419" t="str">
            <v>CHAS.BET. 7M3 C-D</v>
          </cell>
          <cell r="F1419" t="str">
            <v>h</v>
          </cell>
        </row>
        <row r="1420">
          <cell r="B1420" t="str">
            <v>15.1.170</v>
          </cell>
          <cell r="D1420" t="str">
            <v>72.11.02.05</v>
          </cell>
          <cell r="E1420" t="str">
            <v>CHAS.BET. 7M3 C-E</v>
          </cell>
          <cell r="F1420" t="str">
            <v>km</v>
          </cell>
        </row>
        <row r="1421">
          <cell r="B1421" t="str">
            <v>15.1.171</v>
          </cell>
          <cell r="D1421" t="str">
            <v>72.11.03.01</v>
          </cell>
          <cell r="E1421" t="str">
            <v>CHAS.BOMB.C.22T C-A</v>
          </cell>
          <cell r="F1421" t="str">
            <v>h</v>
          </cell>
        </row>
        <row r="1422">
          <cell r="B1422" t="str">
            <v>15.1.172</v>
          </cell>
          <cell r="D1422" t="str">
            <v>72.11.03.02</v>
          </cell>
          <cell r="E1422" t="str">
            <v>CHAS.BOMB.C.22T C-B</v>
          </cell>
          <cell r="F1422" t="str">
            <v>h</v>
          </cell>
        </row>
        <row r="1423">
          <cell r="B1423" t="str">
            <v>15.1.173</v>
          </cell>
          <cell r="D1423" t="str">
            <v>72.11.03.03</v>
          </cell>
          <cell r="E1423" t="str">
            <v>CHAS.BOMB.C.22T C-C</v>
          </cell>
          <cell r="F1423" t="str">
            <v>h</v>
          </cell>
        </row>
        <row r="1424">
          <cell r="B1424" t="str">
            <v>15.1.174</v>
          </cell>
          <cell r="D1424" t="str">
            <v>72.11.03.04</v>
          </cell>
          <cell r="E1424" t="str">
            <v>CHAS.BOMB.C.22T C-D</v>
          </cell>
          <cell r="F1424" t="str">
            <v>h</v>
          </cell>
        </row>
        <row r="1425">
          <cell r="B1425" t="str">
            <v>15.1.175</v>
          </cell>
          <cell r="D1425" t="str">
            <v>72.11.03.05</v>
          </cell>
          <cell r="E1425" t="str">
            <v>CHAS.BOMB.C.22T C-E</v>
          </cell>
          <cell r="F1425" t="str">
            <v>km</v>
          </cell>
        </row>
        <row r="1426">
          <cell r="B1426" t="str">
            <v>15.1.176</v>
          </cell>
          <cell r="D1426" t="str">
            <v>72.12.01.01</v>
          </cell>
          <cell r="E1426" t="str">
            <v>CHAS.C.M.4,5T C-A</v>
          </cell>
          <cell r="F1426" t="str">
            <v>h</v>
          </cell>
        </row>
        <row r="1427">
          <cell r="B1427" t="str">
            <v>15.1.177</v>
          </cell>
          <cell r="D1427" t="str">
            <v>72.12.01.02</v>
          </cell>
          <cell r="E1427" t="str">
            <v>CHAS.C.M.4,5T C-B</v>
          </cell>
          <cell r="F1427" t="str">
            <v>h</v>
          </cell>
        </row>
        <row r="1428">
          <cell r="B1428" t="str">
            <v>15.1.178</v>
          </cell>
          <cell r="D1428" t="str">
            <v>72.12.01.03</v>
          </cell>
          <cell r="E1428" t="str">
            <v>CHAS.C.M.4,5T C-C</v>
          </cell>
          <cell r="F1428" t="str">
            <v>h</v>
          </cell>
        </row>
        <row r="1429">
          <cell r="B1429" t="str">
            <v>15.1.179</v>
          </cell>
          <cell r="D1429" t="str">
            <v>72.12.01.04</v>
          </cell>
          <cell r="E1429" t="str">
            <v>CHAS.C.M.4,5T C-D</v>
          </cell>
          <cell r="F1429" t="str">
            <v>h</v>
          </cell>
        </row>
        <row r="1430">
          <cell r="B1430" t="str">
            <v>15.1.180</v>
          </cell>
          <cell r="D1430" t="str">
            <v>72.12.01.05</v>
          </cell>
          <cell r="E1430" t="str">
            <v>CHAS.C.M.4,5T C-E</v>
          </cell>
          <cell r="F1430" t="str">
            <v>km</v>
          </cell>
        </row>
        <row r="1431">
          <cell r="B1431" t="str">
            <v>15.1.181</v>
          </cell>
          <cell r="D1431" t="str">
            <v>72.12.02.01</v>
          </cell>
          <cell r="E1431" t="str">
            <v xml:space="preserve">CHAS.C.M.8,0T C-A </v>
          </cell>
          <cell r="F1431" t="str">
            <v>h</v>
          </cell>
        </row>
        <row r="1432">
          <cell r="B1432" t="str">
            <v>15.1.182</v>
          </cell>
          <cell r="D1432" t="str">
            <v>72.12.02.02</v>
          </cell>
          <cell r="E1432" t="str">
            <v>CHAS.C.M.8,0T C-B</v>
          </cell>
          <cell r="F1432" t="str">
            <v>h</v>
          </cell>
        </row>
        <row r="1433">
          <cell r="B1433" t="str">
            <v>15.1.183</v>
          </cell>
          <cell r="D1433" t="str">
            <v>72.12.02.03</v>
          </cell>
          <cell r="E1433" t="str">
            <v>CHAS.C.M.8,0T C-C</v>
          </cell>
          <cell r="F1433" t="str">
            <v>h</v>
          </cell>
        </row>
        <row r="1434">
          <cell r="B1434" t="str">
            <v>15.1.184</v>
          </cell>
          <cell r="D1434" t="str">
            <v>72.12.02.04</v>
          </cell>
          <cell r="E1434" t="str">
            <v xml:space="preserve">CHAS.C.M.8,0T C-D </v>
          </cell>
          <cell r="F1434" t="str">
            <v>h</v>
          </cell>
        </row>
        <row r="1435">
          <cell r="B1435" t="str">
            <v>15.1.185</v>
          </cell>
          <cell r="D1435" t="str">
            <v>72.12.02.05</v>
          </cell>
          <cell r="E1435" t="str">
            <v>CHAS.C.M.8,0T C-E</v>
          </cell>
          <cell r="F1435" t="str">
            <v>km</v>
          </cell>
        </row>
        <row r="1436">
          <cell r="B1436" t="str">
            <v>15.1.186</v>
          </cell>
          <cell r="D1436" t="str">
            <v>72.12.03.01</v>
          </cell>
          <cell r="E1436" t="str">
            <v>CHAS.C.M.10,5T C-A</v>
          </cell>
          <cell r="F1436" t="str">
            <v>h</v>
          </cell>
        </row>
        <row r="1437">
          <cell r="B1437" t="str">
            <v>15.1.187</v>
          </cell>
          <cell r="D1437" t="str">
            <v>72.12.03.02</v>
          </cell>
          <cell r="E1437" t="str">
            <v>CHAS.C.M.10,5T C-B</v>
          </cell>
          <cell r="F1437" t="str">
            <v>h</v>
          </cell>
        </row>
        <row r="1438">
          <cell r="B1438" t="str">
            <v>15.1.188</v>
          </cell>
          <cell r="D1438" t="str">
            <v>72.12.03.03</v>
          </cell>
          <cell r="E1438" t="str">
            <v>CHAS.C.M.10,5T C-C</v>
          </cell>
          <cell r="F1438" t="str">
            <v>h</v>
          </cell>
        </row>
        <row r="1439">
          <cell r="B1439" t="str">
            <v>15.1.189</v>
          </cell>
          <cell r="D1439" t="str">
            <v>72.12.03.04</v>
          </cell>
          <cell r="E1439" t="str">
            <v xml:space="preserve">CHAS.C.M.10,5T C-D </v>
          </cell>
          <cell r="F1439" t="str">
            <v>h</v>
          </cell>
        </row>
        <row r="1440">
          <cell r="B1440" t="str">
            <v>15.1.190</v>
          </cell>
          <cell r="D1440" t="str">
            <v>72.12.03.05</v>
          </cell>
          <cell r="E1440" t="str">
            <v>CHAS.C.M.10,5T C-E</v>
          </cell>
          <cell r="F1440" t="str">
            <v>km</v>
          </cell>
        </row>
        <row r="1441">
          <cell r="B1441" t="str">
            <v>15.1.191</v>
          </cell>
          <cell r="D1441" t="str">
            <v>72.12.04.01</v>
          </cell>
          <cell r="E1441" t="str">
            <v>CHAS.LUBR.3000L C-A</v>
          </cell>
          <cell r="F1441" t="str">
            <v>h</v>
          </cell>
        </row>
        <row r="1442">
          <cell r="B1442" t="str">
            <v>15.1.192</v>
          </cell>
          <cell r="D1442" t="str">
            <v>72.12.04.02</v>
          </cell>
          <cell r="E1442" t="str">
            <v>CHAS.LUBR.3000L C-B</v>
          </cell>
          <cell r="F1442" t="str">
            <v>h</v>
          </cell>
        </row>
        <row r="1443">
          <cell r="B1443" t="str">
            <v>15.1.193</v>
          </cell>
          <cell r="D1443" t="str">
            <v>72.12.04.03</v>
          </cell>
          <cell r="E1443" t="str">
            <v>CHAS.LUBR.3000L C-C</v>
          </cell>
          <cell r="F1443" t="str">
            <v>h</v>
          </cell>
        </row>
        <row r="1444">
          <cell r="B1444" t="str">
            <v>15.1.194</v>
          </cell>
          <cell r="D1444" t="str">
            <v>72.12.04.04</v>
          </cell>
          <cell r="E1444" t="str">
            <v>CHAS.LUBR.3000L C-D</v>
          </cell>
          <cell r="F1444" t="str">
            <v>h</v>
          </cell>
        </row>
        <row r="1445">
          <cell r="B1445" t="str">
            <v>15.1.195</v>
          </cell>
          <cell r="D1445" t="str">
            <v>72.12.04.05</v>
          </cell>
          <cell r="E1445" t="str">
            <v>CHAS.LUBR.3000L C-E</v>
          </cell>
          <cell r="F1445" t="str">
            <v>km</v>
          </cell>
        </row>
        <row r="1446">
          <cell r="B1446" t="str">
            <v>15.1.196</v>
          </cell>
          <cell r="D1446" t="str">
            <v>72.12.05.01</v>
          </cell>
          <cell r="E1446" t="str">
            <v>CHAS.LUBR.7000L C-A</v>
          </cell>
          <cell r="F1446" t="str">
            <v>h</v>
          </cell>
        </row>
        <row r="1447">
          <cell r="B1447" t="str">
            <v>15.1.197</v>
          </cell>
          <cell r="D1447" t="str">
            <v>72.12.05.02</v>
          </cell>
          <cell r="E1447" t="str">
            <v>CHAS.LUBR.7000L C-B</v>
          </cell>
          <cell r="F1447" t="str">
            <v>h</v>
          </cell>
        </row>
        <row r="1448">
          <cell r="B1448" t="str">
            <v>15.1.198</v>
          </cell>
          <cell r="D1448" t="str">
            <v>72.12.05.03</v>
          </cell>
          <cell r="E1448" t="str">
            <v>CHAS.LUBR.7000L C-C</v>
          </cell>
          <cell r="F1448" t="str">
            <v>h</v>
          </cell>
        </row>
        <row r="1449">
          <cell r="B1449" t="str">
            <v>15.1.199</v>
          </cell>
          <cell r="D1449" t="str">
            <v>72.12.05.04</v>
          </cell>
          <cell r="E1449" t="str">
            <v>CHAS.LUBR.7000L C-D</v>
          </cell>
          <cell r="F1449" t="str">
            <v>h</v>
          </cell>
        </row>
        <row r="1450">
          <cell r="B1450" t="str">
            <v>15.1.200</v>
          </cell>
          <cell r="D1450" t="str">
            <v>72.12.05.05</v>
          </cell>
          <cell r="E1450" t="str">
            <v>CHAS.LUBR.7000L C-E</v>
          </cell>
          <cell r="F1450" t="str">
            <v>km</v>
          </cell>
        </row>
        <row r="1451">
          <cell r="B1451" t="str">
            <v>15.1.201</v>
          </cell>
          <cell r="D1451" t="str">
            <v>72.12.06.01</v>
          </cell>
          <cell r="E1451" t="str">
            <v>CHAS.ABASTECEDOR C-A</v>
          </cell>
          <cell r="F1451" t="str">
            <v>h</v>
          </cell>
        </row>
        <row r="1452">
          <cell r="B1452" t="str">
            <v>15.1.202</v>
          </cell>
          <cell r="D1452" t="str">
            <v>72.12.06.02</v>
          </cell>
          <cell r="E1452" t="str">
            <v>CHAS.ABASTECEDOR C-B</v>
          </cell>
          <cell r="F1452" t="str">
            <v>h</v>
          </cell>
        </row>
        <row r="1453">
          <cell r="B1453" t="str">
            <v>15.1.203</v>
          </cell>
          <cell r="D1453" t="str">
            <v>72.12.06.03</v>
          </cell>
          <cell r="E1453" t="str">
            <v>CHAS.ABASTECEDOR C-C</v>
          </cell>
          <cell r="F1453" t="str">
            <v>h</v>
          </cell>
        </row>
        <row r="1454">
          <cell r="B1454" t="str">
            <v>15.1.204</v>
          </cell>
          <cell r="D1454" t="str">
            <v>72.12.06.04</v>
          </cell>
          <cell r="E1454" t="str">
            <v>CHAS.ABASTECEDOR C-D</v>
          </cell>
          <cell r="F1454" t="str">
            <v>h</v>
          </cell>
        </row>
        <row r="1455">
          <cell r="B1455" t="str">
            <v>15.1.205</v>
          </cell>
          <cell r="D1455" t="str">
            <v>72.12.06.05</v>
          </cell>
          <cell r="E1455" t="str">
            <v>CHAS.ABASTECEDOR C-E</v>
          </cell>
          <cell r="F1455" t="str">
            <v>km</v>
          </cell>
        </row>
        <row r="1456">
          <cell r="B1456" t="str">
            <v>15.1.206</v>
          </cell>
          <cell r="D1456" t="str">
            <v>72.12.07.01</v>
          </cell>
          <cell r="E1456" t="str">
            <v>CHAS.BOIAD.R. 8T C-A</v>
          </cell>
          <cell r="F1456" t="str">
            <v>h</v>
          </cell>
        </row>
        <row r="1457">
          <cell r="B1457" t="str">
            <v>15.1.207</v>
          </cell>
          <cell r="D1457" t="str">
            <v>72.12.07.02</v>
          </cell>
          <cell r="E1457" t="str">
            <v>CHAS.BOIAD.R. 8T C-B</v>
          </cell>
          <cell r="F1457" t="str">
            <v>h</v>
          </cell>
        </row>
        <row r="1458">
          <cell r="B1458" t="str">
            <v>15.1.208</v>
          </cell>
          <cell r="D1458" t="str">
            <v>72.12.07.03</v>
          </cell>
          <cell r="E1458" t="str">
            <v>CHAS.BOIAD.R. 8T C-C</v>
          </cell>
          <cell r="F1458" t="str">
            <v>h</v>
          </cell>
        </row>
        <row r="1459">
          <cell r="B1459" t="str">
            <v>15.1.209</v>
          </cell>
          <cell r="D1459" t="str">
            <v>72.12.07.04</v>
          </cell>
          <cell r="E1459" t="str">
            <v>CHAS.BOIAD.R. 8T C-D</v>
          </cell>
          <cell r="F1459" t="str">
            <v>h</v>
          </cell>
        </row>
        <row r="1460">
          <cell r="B1460" t="str">
            <v>15.1.210</v>
          </cell>
          <cell r="D1460" t="str">
            <v>72.12.08.04</v>
          </cell>
          <cell r="E1460" t="str">
            <v>CAMIN. ELEETRIF. C/CEST</v>
          </cell>
          <cell r="F1460" t="str">
            <v>h</v>
          </cell>
        </row>
        <row r="1461">
          <cell r="B1461" t="str">
            <v>15.1.211</v>
          </cell>
          <cell r="D1461" t="str">
            <v>72.13.01.01</v>
          </cell>
          <cell r="E1461" t="str">
            <v>CHAS.HIDROS.5600 C-A</v>
          </cell>
          <cell r="F1461" t="str">
            <v>h</v>
          </cell>
        </row>
        <row r="1462">
          <cell r="B1462" t="str">
            <v>15.1.212</v>
          </cell>
          <cell r="D1462" t="str">
            <v>72.13.01.02</v>
          </cell>
          <cell r="E1462" t="str">
            <v>CHAS.HIDROS.5600 C-B</v>
          </cell>
          <cell r="F1462" t="str">
            <v>h</v>
          </cell>
        </row>
        <row r="1463">
          <cell r="B1463" t="str">
            <v>15.1.213</v>
          </cell>
          <cell r="D1463" t="str">
            <v>72.13.01.03</v>
          </cell>
          <cell r="E1463" t="str">
            <v>CHAS.HIDROS.5600 C-C</v>
          </cell>
          <cell r="F1463" t="str">
            <v>h</v>
          </cell>
        </row>
        <row r="1464">
          <cell r="B1464" t="str">
            <v>15.1.214</v>
          </cell>
          <cell r="D1464" t="str">
            <v>72.13.01.04</v>
          </cell>
          <cell r="E1464" t="str">
            <v>CHAS.HIDROS.5600 C-D</v>
          </cell>
          <cell r="F1464" t="str">
            <v>h</v>
          </cell>
        </row>
        <row r="1465">
          <cell r="B1465" t="str">
            <v>15.1.215</v>
          </cell>
          <cell r="D1465" t="str">
            <v>72.13.01.05</v>
          </cell>
          <cell r="E1465" t="str">
            <v>CHAS.HIDROS.5600 C-E</v>
          </cell>
          <cell r="F1465" t="str">
            <v>km</v>
          </cell>
        </row>
        <row r="1466">
          <cell r="B1466" t="str">
            <v>15.1.216</v>
          </cell>
          <cell r="D1466" t="str">
            <v>72.14.01.01</v>
          </cell>
          <cell r="E1466" t="str">
            <v>CHAS.ESPARG.6000 C-A</v>
          </cell>
          <cell r="F1466" t="str">
            <v>h</v>
          </cell>
        </row>
        <row r="1467">
          <cell r="B1467" t="str">
            <v>15.1.217</v>
          </cell>
          <cell r="D1467" t="str">
            <v>72.14.01.02</v>
          </cell>
          <cell r="E1467" t="str">
            <v>CHAS.ESPARG.6000 C-B</v>
          </cell>
          <cell r="F1467" t="str">
            <v>h</v>
          </cell>
        </row>
        <row r="1468">
          <cell r="B1468" t="str">
            <v>15.1.218</v>
          </cell>
          <cell r="D1468" t="str">
            <v>72.14.01.03</v>
          </cell>
          <cell r="E1468" t="str">
            <v>CHAS.ESPARG.6000 C-C</v>
          </cell>
          <cell r="F1468" t="str">
            <v>h</v>
          </cell>
        </row>
        <row r="1469">
          <cell r="B1469" t="str">
            <v>15.1.219</v>
          </cell>
          <cell r="D1469" t="str">
            <v>72.14.01.04</v>
          </cell>
          <cell r="E1469" t="str">
            <v>CHAS.ESPARG.6000 C-D</v>
          </cell>
          <cell r="F1469" t="str">
            <v>h</v>
          </cell>
        </row>
        <row r="1470">
          <cell r="B1470" t="str">
            <v>15.1.220</v>
          </cell>
          <cell r="D1470" t="str">
            <v>72.14.01.05</v>
          </cell>
          <cell r="E1470" t="str">
            <v>CHAS.ESPARG.6000 C-E</v>
          </cell>
          <cell r="F1470" t="str">
            <v>km</v>
          </cell>
        </row>
        <row r="1471">
          <cell r="B1471" t="str">
            <v>15.1.221</v>
          </cell>
          <cell r="D1471" t="str">
            <v>72.15.01.01</v>
          </cell>
          <cell r="E1471" t="str">
            <v>CHAS.GUIN. 3,75T C-A</v>
          </cell>
          <cell r="F1471" t="str">
            <v>h</v>
          </cell>
        </row>
        <row r="1472">
          <cell r="B1472" t="str">
            <v>15.1.222</v>
          </cell>
          <cell r="D1472" t="str">
            <v>72.15.01.02</v>
          </cell>
          <cell r="E1472" t="str">
            <v>CHAS.GUIN. 3,75T C-B</v>
          </cell>
          <cell r="F1472" t="str">
            <v>h</v>
          </cell>
        </row>
        <row r="1473">
          <cell r="B1473" t="str">
            <v>15.1.223</v>
          </cell>
          <cell r="D1473" t="str">
            <v>72.15.01.03</v>
          </cell>
          <cell r="E1473" t="str">
            <v>CHAS.GUIN. 3,75T C-C</v>
          </cell>
          <cell r="F1473" t="str">
            <v>h</v>
          </cell>
        </row>
        <row r="1474">
          <cell r="B1474" t="str">
            <v>15.1.224</v>
          </cell>
          <cell r="D1474" t="str">
            <v>72.15.01.04</v>
          </cell>
          <cell r="E1474" t="str">
            <v>CHAS.GUIN. 3,75T C-D</v>
          </cell>
          <cell r="F1474" t="str">
            <v>h</v>
          </cell>
        </row>
        <row r="1475">
          <cell r="B1475" t="str">
            <v>15.1.225</v>
          </cell>
          <cell r="D1475" t="str">
            <v>72.15.01.05</v>
          </cell>
          <cell r="E1475" t="str">
            <v>CHAS.GUIN. 3,75T C-E</v>
          </cell>
          <cell r="F1475" t="str">
            <v>km</v>
          </cell>
        </row>
        <row r="1476">
          <cell r="B1476" t="str">
            <v>15.1.226</v>
          </cell>
          <cell r="D1476" t="str">
            <v>72.15.02.01</v>
          </cell>
          <cell r="E1476" t="str">
            <v>CHAS.GUINCHO 4,10T C-A</v>
          </cell>
          <cell r="F1476" t="str">
            <v>h</v>
          </cell>
        </row>
        <row r="1477">
          <cell r="B1477" t="str">
            <v>15.1.227</v>
          </cell>
          <cell r="D1477" t="str">
            <v>72.15.02.02</v>
          </cell>
          <cell r="E1477" t="str">
            <v>CHAS.GUINCHO 4,10T C-B</v>
          </cell>
          <cell r="F1477" t="str">
            <v>h</v>
          </cell>
        </row>
        <row r="1478">
          <cell r="B1478" t="str">
            <v>15.1.228</v>
          </cell>
          <cell r="D1478" t="str">
            <v>72.15.02.03</v>
          </cell>
          <cell r="E1478" t="str">
            <v>CHAS.GUINCHO 4,10T C-C</v>
          </cell>
          <cell r="F1478" t="str">
            <v>h</v>
          </cell>
        </row>
        <row r="1479">
          <cell r="B1479" t="str">
            <v>15.1.229</v>
          </cell>
          <cell r="D1479" t="str">
            <v>72.15.02.04</v>
          </cell>
          <cell r="E1479" t="str">
            <v>CHAS.GUINCHO 4,10T C-D</v>
          </cell>
          <cell r="F1479" t="str">
            <v>h</v>
          </cell>
        </row>
        <row r="1480">
          <cell r="B1480" t="str">
            <v>15.1.230</v>
          </cell>
          <cell r="D1480" t="str">
            <v>72.15.02.05</v>
          </cell>
          <cell r="E1480" t="str">
            <v>CHAS.GUINCHO 4,10T C-E</v>
          </cell>
          <cell r="F1480" t="str">
            <v>km</v>
          </cell>
        </row>
        <row r="1481">
          <cell r="B1481" t="str">
            <v>15.1.231</v>
          </cell>
          <cell r="D1481" t="str">
            <v>72.16.01.01</v>
          </cell>
          <cell r="E1481" t="str">
            <v>CHAS.US.L.A.10,5 C-A</v>
          </cell>
          <cell r="F1481" t="str">
            <v>h</v>
          </cell>
        </row>
        <row r="1482">
          <cell r="B1482" t="str">
            <v>15.1.232</v>
          </cell>
          <cell r="D1482" t="str">
            <v>72.16.01.02</v>
          </cell>
          <cell r="E1482" t="str">
            <v>CHAS.US.L.A.10,5 C-B</v>
          </cell>
          <cell r="F1482" t="str">
            <v>h</v>
          </cell>
        </row>
        <row r="1483">
          <cell r="B1483" t="str">
            <v>15.1.233</v>
          </cell>
          <cell r="D1483" t="str">
            <v>72.16.01.03</v>
          </cell>
          <cell r="E1483" t="str">
            <v>CHAS.US.L.A.10,5 C-C</v>
          </cell>
          <cell r="F1483" t="str">
            <v>h</v>
          </cell>
        </row>
        <row r="1484">
          <cell r="B1484" t="str">
            <v>15.1.234</v>
          </cell>
          <cell r="D1484" t="str">
            <v>72.16.01.04</v>
          </cell>
          <cell r="E1484" t="str">
            <v>CHAS.US.L.A.10,5 C-D</v>
          </cell>
          <cell r="F1484" t="str">
            <v>h</v>
          </cell>
        </row>
        <row r="1485">
          <cell r="B1485" t="str">
            <v>15.1.235</v>
          </cell>
          <cell r="D1485" t="str">
            <v>72.16.01.05</v>
          </cell>
          <cell r="E1485" t="str">
            <v>CHAS.US.L.A.10,5 C-E</v>
          </cell>
          <cell r="F1485" t="str">
            <v>km</v>
          </cell>
        </row>
        <row r="1486">
          <cell r="B1486" t="str">
            <v>15.1.236</v>
          </cell>
          <cell r="D1486" t="str">
            <v>72.16.02.01</v>
          </cell>
          <cell r="E1486" t="str">
            <v>CHAS.US.M.P.9M3 C-A</v>
          </cell>
          <cell r="F1486" t="str">
            <v>h</v>
          </cell>
        </row>
        <row r="1487">
          <cell r="B1487" t="str">
            <v>15.1.237</v>
          </cell>
          <cell r="D1487" t="str">
            <v>72.16.02.02</v>
          </cell>
          <cell r="E1487" t="str">
            <v>CHAS.US.M.P.9M3 C-B</v>
          </cell>
          <cell r="F1487" t="str">
            <v>h</v>
          </cell>
        </row>
        <row r="1488">
          <cell r="B1488" t="str">
            <v>15.1.238</v>
          </cell>
          <cell r="D1488" t="str">
            <v>72.16.02.03</v>
          </cell>
          <cell r="E1488" t="str">
            <v>CHAS.US.M.P.9M3 C-C</v>
          </cell>
          <cell r="F1488" t="str">
            <v>h</v>
          </cell>
        </row>
        <row r="1489">
          <cell r="B1489" t="str">
            <v>15.1.239</v>
          </cell>
          <cell r="D1489" t="str">
            <v>72.16.02.04</v>
          </cell>
          <cell r="E1489" t="str">
            <v>CHAS.US.M.P.9M3 C-D</v>
          </cell>
          <cell r="F1489" t="str">
            <v>h</v>
          </cell>
        </row>
        <row r="1490">
          <cell r="B1490" t="str">
            <v>15.1.240</v>
          </cell>
          <cell r="D1490" t="str">
            <v>72.17.01.01</v>
          </cell>
          <cell r="E1490" t="str">
            <v>CHAS.PANT.9M C-A</v>
          </cell>
          <cell r="F1490" t="str">
            <v>h</v>
          </cell>
        </row>
        <row r="1491">
          <cell r="B1491" t="str">
            <v>15.1.241</v>
          </cell>
          <cell r="D1491" t="str">
            <v>72.17.01.02</v>
          </cell>
          <cell r="E1491" t="str">
            <v>CHAS.PANT.9M C-B</v>
          </cell>
          <cell r="F1491" t="str">
            <v>h</v>
          </cell>
        </row>
        <row r="1492">
          <cell r="B1492" t="str">
            <v>15.1.242</v>
          </cell>
          <cell r="D1492" t="str">
            <v>72.17.01.03</v>
          </cell>
          <cell r="E1492" t="str">
            <v>CHAS.PANT.9M C-C</v>
          </cell>
          <cell r="F1492" t="str">
            <v>h</v>
          </cell>
        </row>
        <row r="1493">
          <cell r="B1493" t="str">
            <v>15.1.243</v>
          </cell>
          <cell r="D1493" t="str">
            <v>72.17.01.04</v>
          </cell>
          <cell r="E1493" t="str">
            <v>CHAS.PANT.9M C-D</v>
          </cell>
          <cell r="F1493" t="str">
            <v>h</v>
          </cell>
        </row>
        <row r="1494">
          <cell r="B1494" t="str">
            <v>15.1.244</v>
          </cell>
          <cell r="D1494" t="str">
            <v>72.18.01.01</v>
          </cell>
          <cell r="E1494" t="str">
            <v>CAV.M.CARR.30000 C-A</v>
          </cell>
          <cell r="F1494" t="str">
            <v>h</v>
          </cell>
        </row>
        <row r="1495">
          <cell r="B1495" t="str">
            <v>15.1.245</v>
          </cell>
          <cell r="D1495" t="str">
            <v>72.18.01.02</v>
          </cell>
          <cell r="E1495" t="str">
            <v>CAV.M.CARR.30000 C-B</v>
          </cell>
          <cell r="F1495" t="str">
            <v>h</v>
          </cell>
        </row>
        <row r="1496">
          <cell r="B1496" t="str">
            <v>15.1.246</v>
          </cell>
          <cell r="D1496" t="str">
            <v>72.18.01.03</v>
          </cell>
          <cell r="E1496" t="str">
            <v>CAV.M.CARR.30000 C-C</v>
          </cell>
          <cell r="F1496" t="str">
            <v>h</v>
          </cell>
        </row>
        <row r="1497">
          <cell r="B1497" t="str">
            <v>15.1.247</v>
          </cell>
          <cell r="D1497" t="str">
            <v>72.18.01.04</v>
          </cell>
          <cell r="E1497" t="str">
            <v>CAV.M.CARR.30000 C-D</v>
          </cell>
          <cell r="F1497" t="str">
            <v>h</v>
          </cell>
        </row>
        <row r="1498">
          <cell r="B1498" t="str">
            <v>15.1.248</v>
          </cell>
          <cell r="D1498" t="str">
            <v>72.18.01.05</v>
          </cell>
          <cell r="E1498" t="str">
            <v>CAV.M.CARR.30000 C-E</v>
          </cell>
          <cell r="F1498" t="str">
            <v>km</v>
          </cell>
        </row>
        <row r="1499">
          <cell r="B1499" t="str">
            <v>15.1.249</v>
          </cell>
          <cell r="D1499" t="str">
            <v>72.18.02.01</v>
          </cell>
          <cell r="E1499" t="str">
            <v>CAV.M.PRAN.30000 C-A</v>
          </cell>
          <cell r="F1499" t="str">
            <v>h</v>
          </cell>
        </row>
        <row r="1500">
          <cell r="B1500" t="str">
            <v>15.1.250</v>
          </cell>
          <cell r="D1500" t="str">
            <v>72.18.02.02</v>
          </cell>
          <cell r="E1500" t="str">
            <v>CAV.M.PRAN.30000 C-B</v>
          </cell>
          <cell r="F1500" t="str">
            <v>h</v>
          </cell>
        </row>
        <row r="1501">
          <cell r="B1501" t="str">
            <v>15.1.251</v>
          </cell>
          <cell r="D1501" t="str">
            <v>72.18.02.03</v>
          </cell>
          <cell r="E1501" t="str">
            <v>CAV.M.PRAN.30000 C-C</v>
          </cell>
          <cell r="F1501" t="str">
            <v>h</v>
          </cell>
        </row>
        <row r="1502">
          <cell r="B1502" t="str">
            <v>15.1.252</v>
          </cell>
          <cell r="D1502" t="str">
            <v>72.18.02.04</v>
          </cell>
          <cell r="E1502" t="str">
            <v>CAV.M.PRAN.30000 C-D</v>
          </cell>
          <cell r="F1502" t="str">
            <v>h</v>
          </cell>
        </row>
        <row r="1503">
          <cell r="B1503" t="str">
            <v>15.1.253</v>
          </cell>
          <cell r="D1503" t="str">
            <v>72.18.02.05</v>
          </cell>
          <cell r="E1503" t="str">
            <v>CAV.M.PRAN.30000 C-E</v>
          </cell>
          <cell r="F1503" t="str">
            <v>km</v>
          </cell>
        </row>
        <row r="1504">
          <cell r="B1504" t="str">
            <v>15.1.254</v>
          </cell>
          <cell r="D1504" t="str">
            <v>72.19.01.01</v>
          </cell>
          <cell r="E1504" t="str">
            <v>CAMPANULA C-A</v>
          </cell>
          <cell r="F1504" t="str">
            <v>h</v>
          </cell>
        </row>
        <row r="1505">
          <cell r="B1505" t="str">
            <v>15.1.255</v>
          </cell>
          <cell r="D1505" t="str">
            <v>72.19.01.02</v>
          </cell>
          <cell r="E1505" t="str">
            <v>CAMPANULA C-B</v>
          </cell>
          <cell r="F1505" t="str">
            <v>h</v>
          </cell>
        </row>
        <row r="1506">
          <cell r="B1506" t="str">
            <v>15.1.256</v>
          </cell>
          <cell r="D1506" t="str">
            <v>72.19.01.03</v>
          </cell>
          <cell r="E1506" t="str">
            <v>CAMPANULA C-C</v>
          </cell>
          <cell r="F1506" t="str">
            <v>h</v>
          </cell>
        </row>
        <row r="1507">
          <cell r="B1507" t="str">
            <v>15.1.257</v>
          </cell>
          <cell r="D1507" t="str">
            <v>72.19.01.04</v>
          </cell>
          <cell r="E1507" t="str">
            <v>CAMPANULA C-D</v>
          </cell>
          <cell r="F1507" t="str">
            <v>h</v>
          </cell>
        </row>
        <row r="1508">
          <cell r="B1508" t="str">
            <v>15.1.258</v>
          </cell>
          <cell r="D1508" t="str">
            <v>72.20.01.01</v>
          </cell>
          <cell r="E1508" t="str">
            <v xml:space="preserve">COMP.PERC.M.220 C-A </v>
          </cell>
          <cell r="F1508" t="str">
            <v>h</v>
          </cell>
        </row>
        <row r="1509">
          <cell r="B1509" t="str">
            <v>15.1.259</v>
          </cell>
          <cell r="D1509" t="str">
            <v>72.20.01.02</v>
          </cell>
          <cell r="E1509" t="str">
            <v>COMP.PERC.M.220 C-B</v>
          </cell>
          <cell r="F1509" t="str">
            <v>h</v>
          </cell>
        </row>
        <row r="1510">
          <cell r="B1510" t="str">
            <v>15.1.260</v>
          </cell>
          <cell r="D1510" t="str">
            <v>72.20.01.03</v>
          </cell>
          <cell r="E1510" t="str">
            <v>COMP.PERC.M.220 C-C</v>
          </cell>
          <cell r="F1510" t="str">
            <v>h</v>
          </cell>
        </row>
        <row r="1511">
          <cell r="B1511" t="str">
            <v>15.1.261</v>
          </cell>
          <cell r="D1511" t="str">
            <v>72.20.01.04</v>
          </cell>
          <cell r="E1511" t="str">
            <v>COMP.PERC.M.220 C-D</v>
          </cell>
          <cell r="F1511" t="str">
            <v>h</v>
          </cell>
        </row>
        <row r="1512">
          <cell r="B1512" t="str">
            <v>15.1.262</v>
          </cell>
          <cell r="D1512" t="str">
            <v>72.20.02.01</v>
          </cell>
          <cell r="E1512" t="str">
            <v>COMP.PL.M.1000 C-A</v>
          </cell>
          <cell r="F1512" t="str">
            <v>h</v>
          </cell>
        </row>
        <row r="1513">
          <cell r="B1513" t="str">
            <v>15.1.263</v>
          </cell>
          <cell r="D1513" t="str">
            <v>72.20.02.02</v>
          </cell>
          <cell r="E1513" t="str">
            <v>COMP.PL.M.1000 C-B</v>
          </cell>
          <cell r="F1513" t="str">
            <v>h</v>
          </cell>
        </row>
        <row r="1514">
          <cell r="B1514" t="str">
            <v>15.1.264</v>
          </cell>
          <cell r="D1514" t="str">
            <v>72.20.02.03</v>
          </cell>
          <cell r="E1514" t="str">
            <v>COMP.PL.M.1000 C-C</v>
          </cell>
          <cell r="F1514" t="str">
            <v>h</v>
          </cell>
        </row>
        <row r="1515">
          <cell r="B1515" t="str">
            <v>15.1.265</v>
          </cell>
          <cell r="D1515" t="str">
            <v>72.20.02.04</v>
          </cell>
          <cell r="E1515" t="str">
            <v>COMP.PL.M.1000 C-D</v>
          </cell>
          <cell r="F1515" t="str">
            <v>h</v>
          </cell>
        </row>
        <row r="1516">
          <cell r="B1516" t="str">
            <v>15.1.266</v>
          </cell>
          <cell r="D1516" t="str">
            <v>72.21.01.01</v>
          </cell>
          <cell r="E1516" t="str">
            <v>COMP. XA-90 MWD C-A</v>
          </cell>
          <cell r="F1516" t="str">
            <v>h</v>
          </cell>
        </row>
        <row r="1517">
          <cell r="B1517" t="str">
            <v>15.1.267</v>
          </cell>
          <cell r="D1517" t="str">
            <v>72.21.01.02</v>
          </cell>
          <cell r="E1517" t="str">
            <v>COMP. XA-90 MWD C-B</v>
          </cell>
          <cell r="F1517" t="str">
            <v>h</v>
          </cell>
        </row>
        <row r="1518">
          <cell r="B1518" t="str">
            <v>15.1.268</v>
          </cell>
          <cell r="D1518" t="str">
            <v>72.21.01.03</v>
          </cell>
          <cell r="E1518" t="str">
            <v>COMP. XA-90 MWD C-C</v>
          </cell>
          <cell r="F1518" t="str">
            <v>h</v>
          </cell>
        </row>
        <row r="1519">
          <cell r="B1519" t="str">
            <v>15.1.269</v>
          </cell>
          <cell r="D1519" t="str">
            <v>72.21.01.04</v>
          </cell>
          <cell r="E1519" t="str">
            <v>COMP. XA-90 MWD C-D</v>
          </cell>
          <cell r="F1519" t="str">
            <v>h</v>
          </cell>
        </row>
        <row r="1520">
          <cell r="B1520" t="str">
            <v>15.1.270</v>
          </cell>
          <cell r="D1520" t="str">
            <v>72.21.02.01</v>
          </cell>
          <cell r="E1520" t="str">
            <v>COMP. XA-125 MWD C-A</v>
          </cell>
          <cell r="F1520" t="str">
            <v>h</v>
          </cell>
        </row>
        <row r="1521">
          <cell r="B1521" t="str">
            <v>15.1.271</v>
          </cell>
          <cell r="D1521" t="str">
            <v>72.21.02.02</v>
          </cell>
          <cell r="E1521" t="str">
            <v>COMP. XA-125 MWD C-B</v>
          </cell>
          <cell r="F1521" t="str">
            <v>h</v>
          </cell>
        </row>
        <row r="1522">
          <cell r="B1522" t="str">
            <v>15.1.272</v>
          </cell>
          <cell r="D1522" t="str">
            <v>72.21.02.03</v>
          </cell>
          <cell r="E1522" t="str">
            <v>COMP. XA-125 MWD C-C</v>
          </cell>
          <cell r="F1522" t="str">
            <v>h</v>
          </cell>
        </row>
        <row r="1523">
          <cell r="B1523" t="str">
            <v>15.1.273</v>
          </cell>
          <cell r="D1523" t="str">
            <v>72.21.02.04</v>
          </cell>
          <cell r="E1523" t="str">
            <v>COMP. XA-125 MWD C-D</v>
          </cell>
          <cell r="F1523" t="str">
            <v>h</v>
          </cell>
        </row>
        <row r="1524">
          <cell r="B1524" t="str">
            <v>15.1.274</v>
          </cell>
          <cell r="D1524" t="str">
            <v>72.21.03.01</v>
          </cell>
          <cell r="E1524" t="str">
            <v>COMP. XA-175 MWD C-A</v>
          </cell>
          <cell r="F1524" t="str">
            <v>h</v>
          </cell>
        </row>
        <row r="1525">
          <cell r="B1525" t="str">
            <v>15.1.275</v>
          </cell>
          <cell r="D1525" t="str">
            <v>72.21.03.02</v>
          </cell>
          <cell r="E1525" t="str">
            <v>COMP. XA-175 MWD C-B</v>
          </cell>
          <cell r="F1525" t="str">
            <v>h</v>
          </cell>
        </row>
        <row r="1526">
          <cell r="B1526" t="str">
            <v>15.1.276</v>
          </cell>
          <cell r="D1526" t="str">
            <v>72.21.03.03</v>
          </cell>
          <cell r="E1526" t="str">
            <v>COMP. XA-175 MWD C-C</v>
          </cell>
          <cell r="F1526" t="str">
            <v>h</v>
          </cell>
        </row>
        <row r="1527">
          <cell r="B1527" t="str">
            <v>15.1.277</v>
          </cell>
          <cell r="D1527" t="str">
            <v>72.21.03.04</v>
          </cell>
          <cell r="E1527" t="str">
            <v>COMP. XA-175 MWD C-D</v>
          </cell>
          <cell r="F1527" t="str">
            <v>h</v>
          </cell>
        </row>
        <row r="1528">
          <cell r="B1528" t="str">
            <v>15.1.278</v>
          </cell>
          <cell r="D1528" t="str">
            <v>72.21.04.01</v>
          </cell>
          <cell r="E1528" t="str">
            <v>COMP. XA-360 MWD C-A</v>
          </cell>
          <cell r="F1528" t="str">
            <v>h</v>
          </cell>
        </row>
        <row r="1529">
          <cell r="B1529" t="str">
            <v>15.1.279</v>
          </cell>
          <cell r="D1529" t="str">
            <v>72.21.04.02</v>
          </cell>
          <cell r="E1529" t="str">
            <v>COMP. XA-360 MWD C-B</v>
          </cell>
          <cell r="F1529" t="str">
            <v>h</v>
          </cell>
        </row>
        <row r="1530">
          <cell r="B1530" t="str">
            <v>15.1.280</v>
          </cell>
          <cell r="D1530" t="str">
            <v>72.21.04.03</v>
          </cell>
          <cell r="E1530" t="str">
            <v>COMP. XA-360 MWD C-C</v>
          </cell>
          <cell r="F1530" t="str">
            <v>h</v>
          </cell>
        </row>
        <row r="1531">
          <cell r="B1531" t="str">
            <v>15.1.281</v>
          </cell>
          <cell r="D1531" t="str">
            <v>72.21.04.04</v>
          </cell>
          <cell r="E1531" t="str">
            <v>COMP. XA-360 MWD C-D</v>
          </cell>
          <cell r="F1531" t="str">
            <v>h</v>
          </cell>
        </row>
        <row r="1532">
          <cell r="B1532" t="str">
            <v>15.1.282</v>
          </cell>
          <cell r="D1532" t="str">
            <v>72.22.03.01</v>
          </cell>
          <cell r="E1532" t="str">
            <v>DEM.FAIXA Q. 500L C-A</v>
          </cell>
          <cell r="F1532" t="str">
            <v>h</v>
          </cell>
        </row>
        <row r="1533">
          <cell r="B1533" t="str">
            <v>15.1.283</v>
          </cell>
          <cell r="D1533" t="str">
            <v>72.22.03.02</v>
          </cell>
          <cell r="E1533" t="str">
            <v>DEM.FAIXA Q. 500L C-B</v>
          </cell>
          <cell r="F1533" t="str">
            <v>h</v>
          </cell>
        </row>
        <row r="1534">
          <cell r="B1534" t="str">
            <v>15.1.284</v>
          </cell>
          <cell r="D1534" t="str">
            <v>72.22.03.03</v>
          </cell>
          <cell r="E1534" t="str">
            <v>DEM.FAIXA Q. 500L C-C</v>
          </cell>
          <cell r="F1534" t="str">
            <v>h</v>
          </cell>
        </row>
        <row r="1535">
          <cell r="B1535" t="str">
            <v>15.1.285</v>
          </cell>
          <cell r="D1535" t="str">
            <v>72.22.03.04</v>
          </cell>
          <cell r="E1535" t="str">
            <v>DEM.FAIXA Q. 500L C-D</v>
          </cell>
          <cell r="F1535" t="str">
            <v>h</v>
          </cell>
        </row>
        <row r="1536">
          <cell r="B1536" t="str">
            <v>15.1.286</v>
          </cell>
          <cell r="D1536" t="str">
            <v>72.23.01.01</v>
          </cell>
          <cell r="E1536" t="str">
            <v>DIST.A.S/E 1000 C-A</v>
          </cell>
          <cell r="F1536" t="str">
            <v>h</v>
          </cell>
        </row>
        <row r="1537">
          <cell r="B1537" t="str">
            <v>15.1.287</v>
          </cell>
          <cell r="D1537" t="str">
            <v>72.23.01.02</v>
          </cell>
          <cell r="E1537" t="str">
            <v>DIST.A.S/E 1000 C-B</v>
          </cell>
          <cell r="F1537" t="str">
            <v>h</v>
          </cell>
        </row>
        <row r="1538">
          <cell r="B1538" t="str">
            <v>15.1.288</v>
          </cell>
          <cell r="D1538" t="str">
            <v>72.23.01.03</v>
          </cell>
          <cell r="E1538" t="str">
            <v>DIST.A.S/E 1000 C-C</v>
          </cell>
          <cell r="F1538" t="str">
            <v>h</v>
          </cell>
        </row>
        <row r="1539">
          <cell r="B1539" t="str">
            <v>15.1.289</v>
          </cell>
          <cell r="D1539" t="str">
            <v>72.23.01.04</v>
          </cell>
          <cell r="E1539" t="str">
            <v>DIST.A.S/E 1000 C-D</v>
          </cell>
          <cell r="F1539" t="str">
            <v>h</v>
          </cell>
        </row>
        <row r="1540">
          <cell r="B1540" t="str">
            <v>15.1.290</v>
          </cell>
          <cell r="D1540" t="str">
            <v>72.23.02.01</v>
          </cell>
          <cell r="E1540" t="str">
            <v>DIST.AGR.600T/H C-A</v>
          </cell>
          <cell r="F1540" t="str">
            <v>h</v>
          </cell>
        </row>
        <row r="1541">
          <cell r="B1541" t="str">
            <v>15.1.291</v>
          </cell>
          <cell r="D1541" t="str">
            <v>72.23.02.02</v>
          </cell>
          <cell r="E1541" t="str">
            <v>DIST.AGR.600T/H C-B</v>
          </cell>
          <cell r="F1541" t="str">
            <v>h</v>
          </cell>
        </row>
        <row r="1542">
          <cell r="B1542" t="str">
            <v>15.1.292</v>
          </cell>
          <cell r="D1542" t="str">
            <v>72.23.02.03</v>
          </cell>
          <cell r="E1542" t="str">
            <v>DIST.AGR.600T/H C-C</v>
          </cell>
          <cell r="F1542" t="str">
            <v>h</v>
          </cell>
        </row>
        <row r="1543">
          <cell r="B1543" t="str">
            <v>15.1.293</v>
          </cell>
          <cell r="D1543" t="str">
            <v>72.23.02.04</v>
          </cell>
          <cell r="E1543" t="str">
            <v>DIST.AGR.600T/H C-D</v>
          </cell>
          <cell r="F1543" t="str">
            <v>h</v>
          </cell>
        </row>
        <row r="1544">
          <cell r="B1544" t="str">
            <v>15.1.294</v>
          </cell>
          <cell r="D1544" t="str">
            <v>72.23.03.01</v>
          </cell>
          <cell r="E1544" t="str">
            <v>DISTR.ASF.R.2400 C-A</v>
          </cell>
          <cell r="F1544" t="str">
            <v>h</v>
          </cell>
        </row>
        <row r="1545">
          <cell r="B1545" t="str">
            <v>15.1.295</v>
          </cell>
          <cell r="D1545" t="str">
            <v>72.23.03.02</v>
          </cell>
          <cell r="E1545" t="str">
            <v>DISTR.ASF.R.2400 C-B</v>
          </cell>
          <cell r="F1545" t="str">
            <v>h</v>
          </cell>
        </row>
        <row r="1546">
          <cell r="B1546" t="str">
            <v>15.1.296</v>
          </cell>
          <cell r="D1546" t="str">
            <v>72.23.03.03</v>
          </cell>
          <cell r="E1546" t="str">
            <v>DISTR.ASF.R.2400 C-C</v>
          </cell>
          <cell r="F1546" t="str">
            <v>h</v>
          </cell>
        </row>
        <row r="1547">
          <cell r="B1547" t="str">
            <v>15.1.297</v>
          </cell>
          <cell r="D1547" t="str">
            <v>72.23.03.04</v>
          </cell>
          <cell r="E1547" t="str">
            <v>DISTR.ASF.R.2400 C-D</v>
          </cell>
          <cell r="F1547" t="str">
            <v>h</v>
          </cell>
        </row>
        <row r="1548">
          <cell r="B1548" t="str">
            <v>15.1.298</v>
          </cell>
          <cell r="D1548" t="str">
            <v>72.24.01.01</v>
          </cell>
          <cell r="E1548" t="str">
            <v>DIST.AD. SEM.700L C-A</v>
          </cell>
          <cell r="F1548" t="str">
            <v>h</v>
          </cell>
        </row>
        <row r="1549">
          <cell r="B1549" t="str">
            <v>15.1.299</v>
          </cell>
          <cell r="D1549" t="str">
            <v>72.24.01.02</v>
          </cell>
          <cell r="E1549" t="str">
            <v>DIST.AD. SEM.700L C-B</v>
          </cell>
          <cell r="F1549" t="str">
            <v>h</v>
          </cell>
        </row>
        <row r="1550">
          <cell r="B1550" t="str">
            <v>15.1.300</v>
          </cell>
          <cell r="D1550" t="str">
            <v>72.24.01.03</v>
          </cell>
          <cell r="E1550" t="str">
            <v>DIST.AD. SEM.700L C-C</v>
          </cell>
          <cell r="F1550" t="str">
            <v>h</v>
          </cell>
        </row>
        <row r="1551">
          <cell r="B1551" t="str">
            <v>15.1.301</v>
          </cell>
          <cell r="D1551" t="str">
            <v>72.24.01.04</v>
          </cell>
          <cell r="E1551" t="str">
            <v>DIST.AD. SEM.700L C-D</v>
          </cell>
          <cell r="F1551" t="str">
            <v>h</v>
          </cell>
        </row>
        <row r="1552">
          <cell r="B1552" t="str">
            <v>15.1.302</v>
          </cell>
          <cell r="D1552" t="str">
            <v>72.25.01.01</v>
          </cell>
          <cell r="E1552" t="str">
            <v>DRAGA C/EMB.A.400 C-A</v>
          </cell>
          <cell r="F1552" t="str">
            <v>h</v>
          </cell>
        </row>
        <row r="1553">
          <cell r="B1553" t="str">
            <v>15.1.303</v>
          </cell>
          <cell r="D1553" t="str">
            <v>72.25.01.02</v>
          </cell>
          <cell r="E1553" t="str">
            <v>DRAGA C/EMB.A.400 C-B</v>
          </cell>
          <cell r="F1553" t="str">
            <v>h</v>
          </cell>
        </row>
        <row r="1554">
          <cell r="B1554" t="str">
            <v>15.1.304</v>
          </cell>
          <cell r="D1554" t="str">
            <v>72.25.01.03</v>
          </cell>
          <cell r="E1554" t="str">
            <v>DRAGA C/EMB.A.400 C-C h</v>
          </cell>
          <cell r="F1554" t="str">
            <v>h</v>
          </cell>
        </row>
        <row r="1555">
          <cell r="B1555" t="str">
            <v>15.1.305</v>
          </cell>
          <cell r="D1555" t="str">
            <v>72.25.01.04</v>
          </cell>
          <cell r="E1555" t="str">
            <v>DRAGA C/EMB.A.400 C-D</v>
          </cell>
          <cell r="F1555" t="str">
            <v>h</v>
          </cell>
        </row>
        <row r="1556">
          <cell r="B1556" t="str">
            <v>15.1.306</v>
          </cell>
          <cell r="D1556" t="str">
            <v>72.26.01.01</v>
          </cell>
          <cell r="E1556" t="str">
            <v>EQUIP.VIS.OAE 25M C-A</v>
          </cell>
          <cell r="F1556" t="str">
            <v>h</v>
          </cell>
        </row>
        <row r="1557">
          <cell r="B1557" t="str">
            <v>15.1.307</v>
          </cell>
          <cell r="D1557" t="str">
            <v>72.26.01.02</v>
          </cell>
          <cell r="E1557" t="str">
            <v>EQUIP.VIS.OAE 25M C-B</v>
          </cell>
          <cell r="F1557" t="str">
            <v>h</v>
          </cell>
        </row>
        <row r="1558">
          <cell r="B1558" t="str">
            <v>15.1.308</v>
          </cell>
          <cell r="D1558" t="str">
            <v>72.26.01.03</v>
          </cell>
          <cell r="E1558" t="str">
            <v>EQUIP.VIS.OAE 25M C-C</v>
          </cell>
          <cell r="F1558" t="str">
            <v>h</v>
          </cell>
        </row>
        <row r="1559">
          <cell r="B1559" t="str">
            <v>15.1.309</v>
          </cell>
          <cell r="D1559" t="str">
            <v>72.26.01.04</v>
          </cell>
          <cell r="E1559" t="str">
            <v>EQUIP.VIS.OAE 25M C-D</v>
          </cell>
          <cell r="F1559" t="str">
            <v>h</v>
          </cell>
        </row>
        <row r="1560">
          <cell r="B1560" t="str">
            <v>15.1.310</v>
          </cell>
          <cell r="D1560" t="str">
            <v>72.26.02.01</v>
          </cell>
          <cell r="E1560" t="str">
            <v>EQ.VIS.OAE 12,14M C-A</v>
          </cell>
          <cell r="F1560" t="str">
            <v>h</v>
          </cell>
        </row>
        <row r="1561">
          <cell r="B1561" t="str">
            <v>15.1.311</v>
          </cell>
          <cell r="D1561" t="str">
            <v>72.26.02.02</v>
          </cell>
          <cell r="E1561" t="str">
            <v>EQ.VIS.OAE 12,14M C-B</v>
          </cell>
          <cell r="F1561" t="str">
            <v>h</v>
          </cell>
        </row>
        <row r="1562">
          <cell r="B1562" t="str">
            <v>15.1.312</v>
          </cell>
          <cell r="D1562" t="str">
            <v>72.26.02.03</v>
          </cell>
          <cell r="E1562" t="str">
            <v>EQ.VIS.OAE 12,14M C-C</v>
          </cell>
          <cell r="F1562" t="str">
            <v>h</v>
          </cell>
        </row>
        <row r="1563">
          <cell r="B1563" t="str">
            <v>15.1.313</v>
          </cell>
          <cell r="D1563" t="str">
            <v>72.26.02.04</v>
          </cell>
          <cell r="E1563" t="str">
            <v xml:space="preserve">EQ.VIS.OAE 12,14M C-D </v>
          </cell>
          <cell r="F1563" t="str">
            <v>h</v>
          </cell>
        </row>
        <row r="1564">
          <cell r="B1564" t="str">
            <v>15.1.314</v>
          </cell>
          <cell r="D1564" t="str">
            <v>72.26.03.01</v>
          </cell>
          <cell r="E1564" t="str">
            <v>EQ.VIS.OAE 7,62M C-A</v>
          </cell>
          <cell r="F1564" t="str">
            <v>h</v>
          </cell>
        </row>
        <row r="1565">
          <cell r="B1565" t="str">
            <v>15.1.315</v>
          </cell>
          <cell r="D1565" t="str">
            <v>72.26.03.02</v>
          </cell>
          <cell r="E1565" t="str">
            <v>EQ.VIS.OAE 7,62M C-B</v>
          </cell>
          <cell r="F1565" t="str">
            <v>h</v>
          </cell>
        </row>
        <row r="1566">
          <cell r="B1566" t="str">
            <v>15.1.316</v>
          </cell>
          <cell r="D1566" t="str">
            <v>72.26.03.03</v>
          </cell>
          <cell r="E1566" t="str">
            <v>EQ.VIS.OAE 7,62M C-C</v>
          </cell>
          <cell r="F1566" t="str">
            <v>h</v>
          </cell>
        </row>
        <row r="1567">
          <cell r="B1567" t="str">
            <v>15.1.317</v>
          </cell>
          <cell r="D1567" t="str">
            <v>72.26.03.04</v>
          </cell>
          <cell r="E1567" t="str">
            <v>EQ.VIS.OAE 7,62M C-D</v>
          </cell>
          <cell r="F1567" t="str">
            <v>h</v>
          </cell>
        </row>
        <row r="1568">
          <cell r="B1568" t="str">
            <v>15.1.318</v>
          </cell>
          <cell r="D1568" t="str">
            <v xml:space="preserve">72.26.04.06 </v>
          </cell>
          <cell r="E1568" t="str">
            <v>E. LAB. CAMPO/SEDE C-F</v>
          </cell>
          <cell r="F1568" t="str">
            <v>equip. mensal</v>
          </cell>
        </row>
        <row r="1569">
          <cell r="B1569" t="str">
            <v>15.1.319</v>
          </cell>
          <cell r="D1569" t="str">
            <v>72.27.01.01</v>
          </cell>
          <cell r="E1569" t="str">
            <v>ESC.H.S/ES.0,7M3 C-A</v>
          </cell>
          <cell r="F1569" t="str">
            <v>h</v>
          </cell>
        </row>
        <row r="1570">
          <cell r="B1570" t="str">
            <v>15.1.320</v>
          </cell>
          <cell r="D1570" t="str">
            <v>72.27.01.02</v>
          </cell>
          <cell r="E1570" t="str">
            <v>ESC.H.S/ES.0,7M3 C-B</v>
          </cell>
          <cell r="F1570" t="str">
            <v>h</v>
          </cell>
        </row>
        <row r="1571">
          <cell r="B1571" t="str">
            <v>15.1.321</v>
          </cell>
          <cell r="D1571" t="str">
            <v>72.27.01.03</v>
          </cell>
          <cell r="E1571" t="str">
            <v>ESC.H.S/ES.0,7M3 C-C</v>
          </cell>
          <cell r="F1571" t="str">
            <v>h</v>
          </cell>
        </row>
        <row r="1572">
          <cell r="B1572" t="str">
            <v>15.1.322</v>
          </cell>
          <cell r="D1572" t="str">
            <v>72.27.01.04</v>
          </cell>
          <cell r="E1572" t="str">
            <v>ESC.H.S/ES.0,7M3 C-D</v>
          </cell>
          <cell r="F1572" t="str">
            <v>h</v>
          </cell>
        </row>
        <row r="1573">
          <cell r="B1573" t="str">
            <v>15.1.323</v>
          </cell>
          <cell r="D1573" t="str">
            <v>72.27.02.01</v>
          </cell>
          <cell r="E1573" t="str">
            <v>ESC.H.S/ES.0,6M3 C-A</v>
          </cell>
          <cell r="F1573" t="str">
            <v>h</v>
          </cell>
        </row>
        <row r="1574">
          <cell r="B1574" t="str">
            <v>15.1.324</v>
          </cell>
          <cell r="D1574" t="str">
            <v>72.27.02.02</v>
          </cell>
          <cell r="E1574" t="str">
            <v xml:space="preserve">ESC.H.S/ES.0,6M3 C-B </v>
          </cell>
          <cell r="F1574" t="str">
            <v>h</v>
          </cell>
        </row>
        <row r="1575">
          <cell r="B1575" t="str">
            <v>15.1.325</v>
          </cell>
          <cell r="D1575" t="str">
            <v>72.27.02.03</v>
          </cell>
          <cell r="E1575" t="str">
            <v>ESC.H.S/ES.0,6M3 C-C</v>
          </cell>
          <cell r="F1575" t="str">
            <v>h</v>
          </cell>
        </row>
        <row r="1576">
          <cell r="B1576" t="str">
            <v>15.1.326</v>
          </cell>
          <cell r="D1576" t="str">
            <v>72.27.02.04</v>
          </cell>
          <cell r="E1576" t="str">
            <v>ESC.H.S/ES.0,6M3 C-D</v>
          </cell>
          <cell r="F1576" t="str">
            <v>h</v>
          </cell>
        </row>
        <row r="1577">
          <cell r="B1577" t="str">
            <v>15.1.327</v>
          </cell>
          <cell r="D1577" t="str">
            <v>72.27.03.01</v>
          </cell>
          <cell r="E1577" t="str">
            <v xml:space="preserve">ESC.H.S/ES.0,62M3 C-A </v>
          </cell>
          <cell r="F1577" t="str">
            <v>h</v>
          </cell>
        </row>
        <row r="1578">
          <cell r="B1578" t="str">
            <v>15.1.328</v>
          </cell>
          <cell r="D1578" t="str">
            <v>72.27.03.02</v>
          </cell>
          <cell r="E1578" t="str">
            <v>ESC.H.S/ES.0,62M3 C-B</v>
          </cell>
          <cell r="F1578" t="str">
            <v>h</v>
          </cell>
        </row>
        <row r="1579">
          <cell r="B1579" t="str">
            <v>15.1.329</v>
          </cell>
          <cell r="D1579" t="str">
            <v>72.27.03.03</v>
          </cell>
          <cell r="E1579" t="str">
            <v>ESC.H.S/ES.0,62M3 C-C</v>
          </cell>
          <cell r="F1579" t="str">
            <v>h</v>
          </cell>
        </row>
        <row r="1580">
          <cell r="B1580" t="str">
            <v>15.1.330</v>
          </cell>
          <cell r="D1580" t="str">
            <v>72.27.03.04</v>
          </cell>
          <cell r="E1580" t="str">
            <v>ESC.H.S/ES.0,62M3 C-D</v>
          </cell>
          <cell r="F1580" t="str">
            <v>h</v>
          </cell>
        </row>
        <row r="1581">
          <cell r="B1581" t="str">
            <v>15.1.331</v>
          </cell>
          <cell r="D1581" t="str">
            <v>72.27.04.01</v>
          </cell>
          <cell r="E1581" t="str">
            <v>ESC.H.S/ES.2,2M3 C-A</v>
          </cell>
          <cell r="F1581" t="str">
            <v>h</v>
          </cell>
        </row>
        <row r="1582">
          <cell r="B1582" t="str">
            <v>15.1.332</v>
          </cell>
          <cell r="D1582" t="str">
            <v>72.27.04.02</v>
          </cell>
          <cell r="E1582" t="str">
            <v>ESC.H.S/ES.2,2M3 C-B</v>
          </cell>
          <cell r="F1582" t="str">
            <v>h</v>
          </cell>
        </row>
        <row r="1583">
          <cell r="B1583" t="str">
            <v>15.1.333</v>
          </cell>
          <cell r="D1583" t="str">
            <v>72.27.04.03</v>
          </cell>
          <cell r="E1583" t="str">
            <v>ESC.H.S/ES.2,2M3 C-C</v>
          </cell>
          <cell r="F1583" t="str">
            <v>h</v>
          </cell>
        </row>
        <row r="1584">
          <cell r="B1584" t="str">
            <v>15.1.334</v>
          </cell>
          <cell r="D1584" t="str">
            <v>72.27.04.04</v>
          </cell>
          <cell r="E1584" t="str">
            <v>ESC.H.S/ES.2,2M3 C-D</v>
          </cell>
          <cell r="F1584" t="str">
            <v>h</v>
          </cell>
        </row>
        <row r="1585">
          <cell r="B1585" t="str">
            <v>15.1.335</v>
          </cell>
          <cell r="D1585" t="str">
            <v>72.27.05.01</v>
          </cell>
          <cell r="E1585" t="str">
            <v>ESC.H.S/PN0,25M3 C-A</v>
          </cell>
          <cell r="F1585" t="str">
            <v>h</v>
          </cell>
        </row>
        <row r="1586">
          <cell r="B1586" t="str">
            <v>15.1.336</v>
          </cell>
          <cell r="D1586" t="str">
            <v>72.27.05.02</v>
          </cell>
          <cell r="E1586" t="str">
            <v>ESC.H.S/PN0,25M3 C-B</v>
          </cell>
          <cell r="F1586" t="str">
            <v>h</v>
          </cell>
        </row>
        <row r="1587">
          <cell r="B1587" t="str">
            <v>15.1.337</v>
          </cell>
          <cell r="D1587" t="str">
            <v>72.27.05.03</v>
          </cell>
          <cell r="E1587" t="str">
            <v>ESC.H.S/PN0,25M3 C-C</v>
          </cell>
          <cell r="F1587" t="str">
            <v>h</v>
          </cell>
        </row>
        <row r="1588">
          <cell r="B1588" t="str">
            <v>15.1.338</v>
          </cell>
          <cell r="D1588" t="str">
            <v>72.27.05.04</v>
          </cell>
          <cell r="E1588" t="str">
            <v>ESC.H.S/PN0,25M3 C-D</v>
          </cell>
          <cell r="F1588" t="str">
            <v>h</v>
          </cell>
        </row>
        <row r="1589">
          <cell r="B1589" t="str">
            <v>15.1.339</v>
          </cell>
          <cell r="D1589" t="str">
            <v>72.28.01.01</v>
          </cell>
          <cell r="E1589" t="str">
            <v>EMPILHAD.2500KG C-A</v>
          </cell>
          <cell r="F1589" t="str">
            <v>h</v>
          </cell>
        </row>
        <row r="1590">
          <cell r="B1590" t="str">
            <v>15.1.340</v>
          </cell>
          <cell r="D1590" t="str">
            <v>72.28.01.02</v>
          </cell>
          <cell r="E1590" t="str">
            <v>EMPILHAD.2500KG C-B</v>
          </cell>
          <cell r="F1590" t="str">
            <v>h</v>
          </cell>
        </row>
        <row r="1591">
          <cell r="B1591" t="str">
            <v>15.1.341</v>
          </cell>
          <cell r="D1591" t="str">
            <v>72.28.01.03</v>
          </cell>
          <cell r="E1591" t="str">
            <v xml:space="preserve">EMPILHAD.2500KG C-C </v>
          </cell>
          <cell r="F1591" t="str">
            <v>h</v>
          </cell>
        </row>
        <row r="1592">
          <cell r="B1592" t="str">
            <v>15.1.342</v>
          </cell>
          <cell r="D1592" t="str">
            <v>72.28.01.04</v>
          </cell>
          <cell r="E1592" t="str">
            <v>EMPILHAD.2500KG C-D</v>
          </cell>
          <cell r="F1592" t="str">
            <v>h</v>
          </cell>
        </row>
        <row r="1593">
          <cell r="B1593" t="str">
            <v>15.1.343</v>
          </cell>
          <cell r="D1593" t="str">
            <v>72.28.02.01</v>
          </cell>
          <cell r="E1593" t="str">
            <v>EMPILHAD.5000KG C-A</v>
          </cell>
          <cell r="F1593" t="str">
            <v>h</v>
          </cell>
        </row>
        <row r="1594">
          <cell r="B1594" t="str">
            <v>15.1.344</v>
          </cell>
          <cell r="D1594" t="str">
            <v>72.28.02.02</v>
          </cell>
          <cell r="E1594" t="str">
            <v>EMPILHAD.5000KG C-B</v>
          </cell>
          <cell r="F1594" t="str">
            <v>h</v>
          </cell>
        </row>
        <row r="1595">
          <cell r="B1595" t="str">
            <v>15.1.345</v>
          </cell>
          <cell r="D1595" t="str">
            <v>72.28.02.03</v>
          </cell>
          <cell r="E1595" t="str">
            <v>EMPILHAD.5000KG C-C</v>
          </cell>
          <cell r="F1595" t="str">
            <v>h</v>
          </cell>
        </row>
        <row r="1596">
          <cell r="B1596" t="str">
            <v>15.1.346</v>
          </cell>
          <cell r="D1596" t="str">
            <v>72.28.02.04</v>
          </cell>
          <cell r="E1596" t="str">
            <v>EMPILHAD.5000KG C-D</v>
          </cell>
          <cell r="F1596" t="str">
            <v>h</v>
          </cell>
        </row>
        <row r="1597">
          <cell r="B1597" t="str">
            <v>15.1.347</v>
          </cell>
          <cell r="D1597" t="str">
            <v>72.29.01.01</v>
          </cell>
          <cell r="E1597" t="str">
            <v>FRES.F.S/PN 150 C-A</v>
          </cell>
          <cell r="F1597" t="str">
            <v>h</v>
          </cell>
        </row>
        <row r="1598">
          <cell r="B1598" t="str">
            <v>15.1.348</v>
          </cell>
          <cell r="D1598" t="str">
            <v>72.29.01.02</v>
          </cell>
          <cell r="E1598" t="str">
            <v>FRES.F.S/PN 150 C-B</v>
          </cell>
          <cell r="F1598" t="str">
            <v>h</v>
          </cell>
        </row>
        <row r="1599">
          <cell r="B1599" t="str">
            <v>15.1.349</v>
          </cell>
          <cell r="D1599" t="str">
            <v>72.29.01.03</v>
          </cell>
          <cell r="E1599" t="str">
            <v xml:space="preserve">FRES.F.S/PN 150 C-C </v>
          </cell>
          <cell r="F1599" t="str">
            <v>h</v>
          </cell>
        </row>
        <row r="1600">
          <cell r="B1600" t="str">
            <v>15.1.350</v>
          </cell>
          <cell r="D1600" t="str">
            <v>72.29.01.04</v>
          </cell>
          <cell r="E1600" t="str">
            <v>FRES.F.S/PN 150 C-D</v>
          </cell>
          <cell r="F1600" t="str">
            <v>h</v>
          </cell>
        </row>
        <row r="1601">
          <cell r="B1601" t="str">
            <v>15.1.351</v>
          </cell>
          <cell r="D1601" t="str">
            <v>72.29.02.01</v>
          </cell>
          <cell r="E1601" t="str">
            <v>FRES.F.S/EST.403 C-A</v>
          </cell>
          <cell r="F1601" t="str">
            <v>h</v>
          </cell>
        </row>
        <row r="1602">
          <cell r="B1602" t="str">
            <v>15.1.352</v>
          </cell>
          <cell r="D1602" t="str">
            <v>72.29.02.02</v>
          </cell>
          <cell r="E1602" t="str">
            <v>FRES.F.S/EST.403 C-B</v>
          </cell>
          <cell r="F1602" t="str">
            <v>h</v>
          </cell>
        </row>
        <row r="1603">
          <cell r="B1603" t="str">
            <v>15.1.353</v>
          </cell>
          <cell r="D1603" t="str">
            <v>72.29.02.03</v>
          </cell>
          <cell r="E1603" t="str">
            <v>FRES.F.S/EST.403 C-C</v>
          </cell>
          <cell r="F1603" t="str">
            <v>h</v>
          </cell>
        </row>
        <row r="1604">
          <cell r="B1604" t="str">
            <v>15.1.354</v>
          </cell>
          <cell r="D1604" t="str">
            <v>72.29.02.04</v>
          </cell>
          <cell r="E1604" t="str">
            <v>FRES.F.S/EST.403 C-D</v>
          </cell>
          <cell r="F1604" t="str">
            <v>h</v>
          </cell>
        </row>
        <row r="1605">
          <cell r="B1605" t="str">
            <v>15.1.355</v>
          </cell>
          <cell r="D1605" t="str">
            <v>72.31.01.01</v>
          </cell>
          <cell r="E1605" t="str">
            <v>GRUP.GERAD.40KVA C-A</v>
          </cell>
          <cell r="F1605" t="str">
            <v>h</v>
          </cell>
        </row>
        <row r="1606">
          <cell r="B1606" t="str">
            <v>15.1.356</v>
          </cell>
          <cell r="D1606" t="str">
            <v>72.31.01.02</v>
          </cell>
          <cell r="E1606" t="str">
            <v>GRUP.GERAD.40KVA C-B</v>
          </cell>
          <cell r="F1606" t="str">
            <v>h</v>
          </cell>
        </row>
        <row r="1607">
          <cell r="B1607" t="str">
            <v>15.1.357</v>
          </cell>
          <cell r="D1607" t="str">
            <v>72.31.01.03</v>
          </cell>
          <cell r="E1607" t="str">
            <v>GRUP.GERAD.40KVA C-C</v>
          </cell>
          <cell r="F1607" t="str">
            <v>h</v>
          </cell>
        </row>
        <row r="1608">
          <cell r="B1608" t="str">
            <v>15.1.358</v>
          </cell>
          <cell r="D1608" t="str">
            <v>72.31.01.04</v>
          </cell>
          <cell r="E1608" t="str">
            <v>GRUP.GERAD.40 KVA C-D</v>
          </cell>
          <cell r="F1608" t="str">
            <v>h</v>
          </cell>
        </row>
        <row r="1609">
          <cell r="B1609" t="str">
            <v>15.1.359</v>
          </cell>
          <cell r="D1609" t="str">
            <v>72.31.02.01</v>
          </cell>
          <cell r="E1609" t="str">
            <v>GRUP.GERAD.55 KVA C-A</v>
          </cell>
          <cell r="F1609" t="str">
            <v>h</v>
          </cell>
        </row>
        <row r="1610">
          <cell r="B1610" t="str">
            <v>15.1.360</v>
          </cell>
          <cell r="D1610" t="str">
            <v>72.31.02.02</v>
          </cell>
          <cell r="E1610" t="str">
            <v>GRUP.GERAD.55 KVA C-B</v>
          </cell>
          <cell r="F1610" t="str">
            <v>h</v>
          </cell>
        </row>
        <row r="1611">
          <cell r="B1611" t="str">
            <v>15.1.361</v>
          </cell>
          <cell r="D1611" t="str">
            <v>72.31.02.03</v>
          </cell>
          <cell r="E1611" t="str">
            <v>GRUP.GERAD.55 KVA C-C</v>
          </cell>
          <cell r="F1611" t="str">
            <v>h</v>
          </cell>
        </row>
        <row r="1612">
          <cell r="B1612" t="str">
            <v>15.1.362</v>
          </cell>
          <cell r="D1612" t="str">
            <v>72.31.02.04</v>
          </cell>
          <cell r="E1612" t="str">
            <v>GRUP.GERAD.55 KVA C-D</v>
          </cell>
          <cell r="F1612" t="str">
            <v>h</v>
          </cell>
        </row>
        <row r="1613">
          <cell r="B1613" t="str">
            <v>15.1.363</v>
          </cell>
          <cell r="D1613" t="str">
            <v>72.31.03.01</v>
          </cell>
          <cell r="E1613" t="str">
            <v>GRUP.GERAD.83 KVA C-A</v>
          </cell>
          <cell r="F1613" t="str">
            <v>h</v>
          </cell>
        </row>
        <row r="1614">
          <cell r="B1614" t="str">
            <v>15.1.364</v>
          </cell>
          <cell r="D1614" t="str">
            <v>72.31.03.02</v>
          </cell>
          <cell r="E1614" t="str">
            <v>GRUP.GERAD.83 KVA C-B</v>
          </cell>
          <cell r="F1614" t="str">
            <v>h</v>
          </cell>
        </row>
        <row r="1615">
          <cell r="B1615" t="str">
            <v>15.1.365</v>
          </cell>
          <cell r="D1615" t="str">
            <v>72.31.03.03</v>
          </cell>
          <cell r="E1615" t="str">
            <v>GRUP.GERAD.83 KVA C-C</v>
          </cell>
          <cell r="F1615" t="str">
            <v>h</v>
          </cell>
        </row>
        <row r="1616">
          <cell r="B1616" t="str">
            <v>15.1.366</v>
          </cell>
          <cell r="D1616" t="str">
            <v>72.31.03.04</v>
          </cell>
          <cell r="E1616" t="str">
            <v>GRUP.GERAD.83 KVA C-D</v>
          </cell>
          <cell r="F1616" t="str">
            <v>h</v>
          </cell>
        </row>
        <row r="1617">
          <cell r="B1617" t="str">
            <v>15.1.367</v>
          </cell>
          <cell r="D1617" t="str">
            <v>72.31.04.01</v>
          </cell>
          <cell r="E1617" t="str">
            <v>G.GERADOR 115 KVA C-A</v>
          </cell>
          <cell r="F1617" t="str">
            <v>h</v>
          </cell>
        </row>
        <row r="1618">
          <cell r="B1618" t="str">
            <v>15.1.368</v>
          </cell>
          <cell r="D1618" t="str">
            <v>72.31.04.02</v>
          </cell>
          <cell r="E1618" t="str">
            <v>G.GERADOR 115 KVA C-B</v>
          </cell>
          <cell r="F1618" t="str">
            <v>h</v>
          </cell>
        </row>
        <row r="1619">
          <cell r="B1619" t="str">
            <v>15.1.369</v>
          </cell>
          <cell r="D1619" t="str">
            <v>72.31.04.03</v>
          </cell>
          <cell r="E1619" t="str">
            <v>G.GERADOR 115 KVA C-C</v>
          </cell>
          <cell r="F1619" t="str">
            <v>h</v>
          </cell>
        </row>
        <row r="1620">
          <cell r="B1620" t="str">
            <v>15.1.370</v>
          </cell>
          <cell r="D1620" t="str">
            <v>72.31.04.04</v>
          </cell>
          <cell r="E1620" t="str">
            <v>G.GERADOR 115 KVA C-D</v>
          </cell>
          <cell r="F1620" t="str">
            <v>h</v>
          </cell>
        </row>
        <row r="1621">
          <cell r="B1621" t="str">
            <v>15.1.371</v>
          </cell>
          <cell r="D1621" t="str">
            <v>72.31.05.01</v>
          </cell>
          <cell r="E1621" t="str">
            <v>G.GER.POR.3,5KVA C-A</v>
          </cell>
          <cell r="F1621" t="str">
            <v>h</v>
          </cell>
        </row>
        <row r="1622">
          <cell r="B1622" t="str">
            <v>15.1.372</v>
          </cell>
          <cell r="D1622" t="str">
            <v>72.31.05.02</v>
          </cell>
          <cell r="E1622" t="str">
            <v>G.GER.POR.3,5KVA C-B</v>
          </cell>
          <cell r="F1622" t="str">
            <v>h</v>
          </cell>
        </row>
        <row r="1623">
          <cell r="B1623" t="str">
            <v>15.1.373</v>
          </cell>
          <cell r="D1623" t="str">
            <v>72.31.05.03</v>
          </cell>
          <cell r="E1623" t="str">
            <v>G.GER.POR.3,5KVA C-C</v>
          </cell>
          <cell r="F1623" t="str">
            <v>h</v>
          </cell>
        </row>
        <row r="1624">
          <cell r="B1624" t="str">
            <v>15.1.374</v>
          </cell>
          <cell r="D1624" t="str">
            <v>72.31.05.04</v>
          </cell>
          <cell r="E1624" t="str">
            <v>G.GER.POR.3,5KVA C-D</v>
          </cell>
          <cell r="F1624" t="str">
            <v>h</v>
          </cell>
        </row>
        <row r="1625">
          <cell r="B1625" t="str">
            <v>15.1.375</v>
          </cell>
          <cell r="D1625" t="str">
            <v>72.31.06.01</v>
          </cell>
          <cell r="E1625" t="str">
            <v>G.GER.POR.7KVA C-A</v>
          </cell>
          <cell r="F1625" t="str">
            <v>h</v>
          </cell>
        </row>
        <row r="1626">
          <cell r="B1626" t="str">
            <v>15.1.376</v>
          </cell>
          <cell r="D1626" t="str">
            <v>72.31.06.02</v>
          </cell>
          <cell r="E1626" t="str">
            <v>G.GER.POR.7KVA C-B</v>
          </cell>
          <cell r="F1626" t="str">
            <v>h</v>
          </cell>
        </row>
        <row r="1627">
          <cell r="B1627" t="str">
            <v>15.1.377</v>
          </cell>
          <cell r="D1627" t="str">
            <v>72.31.06.03</v>
          </cell>
          <cell r="E1627" t="str">
            <v>G.GER.POR.7KVA C-C</v>
          </cell>
          <cell r="F1627" t="str">
            <v>h</v>
          </cell>
        </row>
        <row r="1628">
          <cell r="B1628" t="str">
            <v>15.1.378</v>
          </cell>
          <cell r="D1628" t="str">
            <v>72.31.06.04</v>
          </cell>
          <cell r="E1628" t="str">
            <v>G.GER.POR.7KVA C-D</v>
          </cell>
          <cell r="F1628" t="str">
            <v>h</v>
          </cell>
        </row>
        <row r="1629">
          <cell r="B1629" t="str">
            <v>15.1.379</v>
          </cell>
          <cell r="D1629" t="str">
            <v>72.32.01.01</v>
          </cell>
          <cell r="E1629" t="str">
            <v>GUIN.ELET.COL.30MC-A</v>
          </cell>
          <cell r="F1629" t="str">
            <v>h</v>
          </cell>
        </row>
        <row r="1630">
          <cell r="B1630" t="str">
            <v>15.1.380</v>
          </cell>
          <cell r="D1630" t="str">
            <v>72.32.01.02</v>
          </cell>
          <cell r="E1630" t="str">
            <v>GUIN.ELET.COL.30MC-B</v>
          </cell>
          <cell r="F1630" t="str">
            <v>h</v>
          </cell>
        </row>
        <row r="1631">
          <cell r="B1631" t="str">
            <v>15.1.381</v>
          </cell>
          <cell r="D1631" t="str">
            <v>72.32.01.03</v>
          </cell>
          <cell r="E1631" t="str">
            <v>GUIN.ELET.COL.30MC-C</v>
          </cell>
          <cell r="F1631" t="str">
            <v>h</v>
          </cell>
        </row>
        <row r="1632">
          <cell r="B1632" t="str">
            <v>15.1.382</v>
          </cell>
          <cell r="D1632" t="str">
            <v>72.32.01.04</v>
          </cell>
          <cell r="E1632" t="str">
            <v>GUIN.ELET.COL.30MC-D</v>
          </cell>
          <cell r="F1632" t="str">
            <v>h</v>
          </cell>
        </row>
        <row r="1633">
          <cell r="B1633" t="str">
            <v>15.1.383</v>
          </cell>
          <cell r="D1633" t="str">
            <v>72.32.02.01</v>
          </cell>
          <cell r="E1633" t="str">
            <v>GUIN.ELET.EL.30M C-A</v>
          </cell>
          <cell r="F1633" t="str">
            <v>h</v>
          </cell>
        </row>
        <row r="1634">
          <cell r="B1634" t="str">
            <v>15.1.384</v>
          </cell>
          <cell r="D1634" t="str">
            <v>72.32.02.02</v>
          </cell>
          <cell r="E1634" t="str">
            <v>GUIN.ELET.EL.30M C-B</v>
          </cell>
          <cell r="F1634" t="str">
            <v>h</v>
          </cell>
        </row>
        <row r="1635">
          <cell r="B1635" t="str">
            <v>15.1.385</v>
          </cell>
          <cell r="D1635" t="str">
            <v>72.32.02.03</v>
          </cell>
          <cell r="E1635" t="str">
            <v>GUIN.ELET.EL.30M C-C</v>
          </cell>
          <cell r="F1635" t="str">
            <v>h</v>
          </cell>
        </row>
        <row r="1636">
          <cell r="B1636" t="str">
            <v>15.1.386</v>
          </cell>
          <cell r="D1636" t="str">
            <v>72.32.02.04</v>
          </cell>
          <cell r="E1636" t="str">
            <v>GUIN.ELET.EL.30M C-D</v>
          </cell>
          <cell r="F1636" t="str">
            <v>h</v>
          </cell>
        </row>
        <row r="1637">
          <cell r="B1637" t="str">
            <v>15.1.387</v>
          </cell>
          <cell r="D1637" t="str">
            <v>72.33.01.01</v>
          </cell>
          <cell r="E1637" t="str">
            <v>GUIN.H.S/PN 20T C-A</v>
          </cell>
          <cell r="F1637" t="str">
            <v>h</v>
          </cell>
        </row>
        <row r="1638">
          <cell r="B1638" t="str">
            <v>15.1.388</v>
          </cell>
          <cell r="D1638" t="str">
            <v>72.33.01.02</v>
          </cell>
          <cell r="E1638" t="str">
            <v>GUIN.H.S/PN 20T C-B h</v>
          </cell>
          <cell r="F1638" t="str">
            <v>h</v>
          </cell>
        </row>
        <row r="1639">
          <cell r="B1639" t="str">
            <v>15.1.389</v>
          </cell>
          <cell r="D1639" t="str">
            <v>72.33.01.03</v>
          </cell>
          <cell r="E1639" t="str">
            <v>GUIN.H.S/PN 20T C-C</v>
          </cell>
          <cell r="F1639" t="str">
            <v>h</v>
          </cell>
        </row>
        <row r="1640">
          <cell r="B1640" t="str">
            <v>15.1.390</v>
          </cell>
          <cell r="D1640" t="str">
            <v>72.33.01.04</v>
          </cell>
          <cell r="E1640" t="str">
            <v>GUIN.H.S/PN 20T C-D</v>
          </cell>
          <cell r="F1640" t="str">
            <v>h</v>
          </cell>
        </row>
        <row r="1641">
          <cell r="B1641" t="str">
            <v>15.1.391</v>
          </cell>
          <cell r="D1641" t="str">
            <v>72.33.02.01</v>
          </cell>
          <cell r="E1641" t="str">
            <v>GUIN.H.S/PN27,2T C-A</v>
          </cell>
          <cell r="F1641" t="str">
            <v>h</v>
          </cell>
        </row>
        <row r="1642">
          <cell r="B1642" t="str">
            <v>15.1.392</v>
          </cell>
          <cell r="D1642" t="str">
            <v>72.33.02.02</v>
          </cell>
          <cell r="E1642" t="str">
            <v>GUIN.H.S/PN27,2T C-B</v>
          </cell>
          <cell r="F1642" t="str">
            <v>h</v>
          </cell>
        </row>
        <row r="1643">
          <cell r="B1643" t="str">
            <v>15.1.393</v>
          </cell>
          <cell r="D1643" t="str">
            <v>72.33.02.03</v>
          </cell>
          <cell r="E1643" t="str">
            <v>GUIN.H.S/PN27,2T C-C</v>
          </cell>
          <cell r="F1643" t="str">
            <v>h</v>
          </cell>
        </row>
        <row r="1644">
          <cell r="B1644" t="str">
            <v>15.1.394</v>
          </cell>
          <cell r="D1644" t="str">
            <v>72.33.02.04</v>
          </cell>
          <cell r="E1644" t="str">
            <v>GUIN.H.S/PN27,2T C-D</v>
          </cell>
          <cell r="F1644" t="str">
            <v>h</v>
          </cell>
        </row>
        <row r="1645">
          <cell r="B1645" t="str">
            <v>15.1.395</v>
          </cell>
          <cell r="D1645" t="str">
            <v>72.34.01.01</v>
          </cell>
          <cell r="E1645" t="str">
            <v>LAVA JATO 200L/H C-A</v>
          </cell>
          <cell r="F1645" t="str">
            <v>h</v>
          </cell>
        </row>
        <row r="1646">
          <cell r="B1646" t="str">
            <v>15.1.396</v>
          </cell>
          <cell r="D1646" t="str">
            <v>72.34.01.02</v>
          </cell>
          <cell r="E1646" t="str">
            <v xml:space="preserve">LAVA JATO 200L/H C-B </v>
          </cell>
          <cell r="F1646" t="str">
            <v>h</v>
          </cell>
        </row>
        <row r="1647">
          <cell r="B1647" t="str">
            <v>15.1.397</v>
          </cell>
          <cell r="D1647" t="str">
            <v>72.34.01.03</v>
          </cell>
          <cell r="E1647" t="str">
            <v>LAVA JATO 200L/H C-C</v>
          </cell>
          <cell r="F1647" t="str">
            <v>h</v>
          </cell>
        </row>
        <row r="1648">
          <cell r="B1648" t="str">
            <v>15.1.398</v>
          </cell>
          <cell r="D1648" t="str">
            <v>72.34.01.04</v>
          </cell>
          <cell r="E1648" t="str">
            <v>LAVA JATO 200L/H C-D</v>
          </cell>
          <cell r="F1648" t="str">
            <v>h</v>
          </cell>
        </row>
        <row r="1649">
          <cell r="B1649" t="str">
            <v>15.1.399</v>
          </cell>
          <cell r="D1649" t="str">
            <v>72.35.01.01</v>
          </cell>
          <cell r="E1649" t="str">
            <v>MAR.ROMP.PN.11,2 C-A</v>
          </cell>
          <cell r="F1649" t="str">
            <v>h</v>
          </cell>
        </row>
        <row r="1650">
          <cell r="B1650" t="str">
            <v>15.1.400</v>
          </cell>
          <cell r="D1650" t="str">
            <v>72.35.01.02</v>
          </cell>
          <cell r="E1650" t="str">
            <v>MAR.ROMP.PN.11,2 C-B</v>
          </cell>
          <cell r="F1650" t="str">
            <v>h</v>
          </cell>
        </row>
        <row r="1651">
          <cell r="B1651" t="str">
            <v>15.1.401</v>
          </cell>
          <cell r="D1651" t="str">
            <v>72.35.01.03</v>
          </cell>
          <cell r="E1651" t="str">
            <v>MAR.ROMP.PN.11,2 C-C</v>
          </cell>
          <cell r="F1651" t="str">
            <v>h</v>
          </cell>
        </row>
        <row r="1652">
          <cell r="B1652" t="str">
            <v>15.1.402</v>
          </cell>
          <cell r="D1652" t="str">
            <v>72.35.01.04</v>
          </cell>
          <cell r="E1652" t="str">
            <v>MAR.ROMP.PN.11,2 C-D</v>
          </cell>
          <cell r="F1652" t="str">
            <v>h</v>
          </cell>
        </row>
        <row r="1653">
          <cell r="B1653" t="str">
            <v>15.1.403</v>
          </cell>
          <cell r="D1653" t="str">
            <v xml:space="preserve">72.35.02.01 </v>
          </cell>
          <cell r="E1653" t="str">
            <v>MAR.ROMP.PN.35KG C-A</v>
          </cell>
          <cell r="F1653" t="str">
            <v>h</v>
          </cell>
        </row>
        <row r="1654">
          <cell r="B1654" t="str">
            <v>15.1.404</v>
          </cell>
          <cell r="D1654" t="str">
            <v xml:space="preserve">72.35.02.02 </v>
          </cell>
          <cell r="E1654" t="str">
            <v>MAR.ROMP.PN.35KG C-B</v>
          </cell>
          <cell r="F1654" t="str">
            <v>h</v>
          </cell>
        </row>
        <row r="1655">
          <cell r="B1655" t="str">
            <v>15.1.405</v>
          </cell>
          <cell r="D1655" t="str">
            <v>72.35.02.03</v>
          </cell>
          <cell r="E1655" t="str">
            <v>MAR.ROMP.PN.35KG C-C</v>
          </cell>
          <cell r="F1655" t="str">
            <v>h</v>
          </cell>
        </row>
        <row r="1656">
          <cell r="B1656" t="str">
            <v>15.1.406</v>
          </cell>
          <cell r="D1656" t="str">
            <v>72.35.02.04</v>
          </cell>
          <cell r="E1656" t="str">
            <v>MAR.ROMP.PN.35KG C-D</v>
          </cell>
          <cell r="F1656" t="str">
            <v>h</v>
          </cell>
        </row>
        <row r="1657">
          <cell r="B1657" t="str">
            <v>15.1.407</v>
          </cell>
          <cell r="D1657" t="str">
            <v>72.35.03.01</v>
          </cell>
          <cell r="E1657" t="str">
            <v>MAR.ROMP.PN.42KG C-A</v>
          </cell>
          <cell r="F1657" t="str">
            <v>h</v>
          </cell>
        </row>
        <row r="1658">
          <cell r="B1658" t="str">
            <v>15.1.408</v>
          </cell>
          <cell r="D1658" t="str">
            <v>72.35.03.02</v>
          </cell>
          <cell r="E1658" t="str">
            <v>MAR.ROMP.PN.42KG C-B</v>
          </cell>
          <cell r="F1658" t="str">
            <v>h</v>
          </cell>
        </row>
        <row r="1659">
          <cell r="B1659" t="str">
            <v>15.1.409</v>
          </cell>
          <cell r="D1659" t="str">
            <v>72.35.03.03</v>
          </cell>
          <cell r="E1659" t="str">
            <v>MAR.ROMP.PN.42KG C-C</v>
          </cell>
          <cell r="F1659" t="str">
            <v>h</v>
          </cell>
        </row>
        <row r="1660">
          <cell r="B1660" t="str">
            <v>15.1.410</v>
          </cell>
          <cell r="D1660" t="str">
            <v>72.35.03.04</v>
          </cell>
          <cell r="E1660" t="str">
            <v>MAR.ROMP.PN.42KG C-D</v>
          </cell>
          <cell r="F1660" t="str">
            <v>h</v>
          </cell>
        </row>
        <row r="1661">
          <cell r="B1661" t="str">
            <v>15.1.411</v>
          </cell>
          <cell r="D1661" t="str">
            <v xml:space="preserve">72.36.01.01 </v>
          </cell>
          <cell r="E1661" t="str">
            <v>ROMP.HIDR.ESC. C-A</v>
          </cell>
          <cell r="F1661" t="str">
            <v>h</v>
          </cell>
        </row>
        <row r="1662">
          <cell r="B1662" t="str">
            <v>15.1.412</v>
          </cell>
          <cell r="D1662" t="str">
            <v>72.36.01.02</v>
          </cell>
          <cell r="E1662" t="str">
            <v>ROMP.HIDR.ESC. C-B</v>
          </cell>
          <cell r="F1662" t="str">
            <v>h</v>
          </cell>
        </row>
        <row r="1663">
          <cell r="B1663" t="str">
            <v>15.1.413</v>
          </cell>
          <cell r="D1663" t="str">
            <v>72.36.01.03</v>
          </cell>
          <cell r="E1663" t="str">
            <v>ROMP.HIDR.ESC. C-C</v>
          </cell>
          <cell r="F1663" t="str">
            <v>h</v>
          </cell>
        </row>
        <row r="1664">
          <cell r="B1664" t="str">
            <v>15.1.414</v>
          </cell>
          <cell r="D1664" t="str">
            <v xml:space="preserve">72.36.01.04 </v>
          </cell>
          <cell r="E1664" t="str">
            <v>ROMP.HIDR.ESC. C-D</v>
          </cell>
          <cell r="F1664" t="str">
            <v>h</v>
          </cell>
        </row>
        <row r="1665">
          <cell r="B1665" t="str">
            <v>15.1.415</v>
          </cell>
          <cell r="D1665" t="str">
            <v>72.36.02.01</v>
          </cell>
          <cell r="E1665" t="str">
            <v>ROMP.HID.RETRO. C-A</v>
          </cell>
          <cell r="F1665" t="str">
            <v>h</v>
          </cell>
        </row>
        <row r="1666">
          <cell r="B1666" t="str">
            <v>15.1.416</v>
          </cell>
          <cell r="D1666" t="str">
            <v xml:space="preserve">72.36.02.02 </v>
          </cell>
          <cell r="E1666" t="str">
            <v>ROMP.HID.RETRO. C-B</v>
          </cell>
          <cell r="F1666" t="str">
            <v>h</v>
          </cell>
        </row>
        <row r="1667">
          <cell r="B1667" t="str">
            <v>15.1.417</v>
          </cell>
          <cell r="D1667" t="str">
            <v xml:space="preserve">72.36.02.03 </v>
          </cell>
          <cell r="E1667" t="str">
            <v>ROMP.HID.RETRO. C-C</v>
          </cell>
          <cell r="F1667" t="str">
            <v>h</v>
          </cell>
        </row>
        <row r="1668">
          <cell r="B1668" t="str">
            <v>15.1.418</v>
          </cell>
          <cell r="D1668" t="str">
            <v>72.36.02.04</v>
          </cell>
          <cell r="E1668" t="str">
            <v>ROMP.HID.RETRO. C-D</v>
          </cell>
          <cell r="F1668" t="str">
            <v>h</v>
          </cell>
        </row>
        <row r="1669">
          <cell r="B1669" t="str">
            <v>15.1.419</v>
          </cell>
          <cell r="D1669" t="str">
            <v>72.37.01.01</v>
          </cell>
          <cell r="E1669" t="str">
            <v>MOTONIV.RIPPER C-A</v>
          </cell>
          <cell r="F1669" t="str">
            <v>h</v>
          </cell>
        </row>
        <row r="1670">
          <cell r="B1670" t="str">
            <v>15.1.420</v>
          </cell>
          <cell r="D1670" t="str">
            <v>72.37.01.02</v>
          </cell>
          <cell r="E1670" t="str">
            <v>MOTONIV.RIPPER C-B</v>
          </cell>
          <cell r="F1670" t="str">
            <v>h</v>
          </cell>
        </row>
        <row r="1671">
          <cell r="B1671" t="str">
            <v>15.1.421</v>
          </cell>
          <cell r="D1671" t="str">
            <v>72.37.01.03</v>
          </cell>
          <cell r="E1671" t="str">
            <v>MOTONIV.RIPPER C-C</v>
          </cell>
          <cell r="F1671" t="str">
            <v>h</v>
          </cell>
        </row>
        <row r="1672">
          <cell r="B1672" t="str">
            <v>15.1.422</v>
          </cell>
          <cell r="D1672" t="str">
            <v>72.37.01.04</v>
          </cell>
          <cell r="E1672" t="str">
            <v>MOTONIV.RIPPER C-D</v>
          </cell>
          <cell r="F1672" t="str">
            <v>h</v>
          </cell>
        </row>
        <row r="1673">
          <cell r="B1673" t="str">
            <v>15.1.423</v>
          </cell>
          <cell r="D1673" t="str">
            <v xml:space="preserve">72.37.02.01 </v>
          </cell>
          <cell r="E1673" t="str">
            <v>MOTONIV.ESCARIF. C-A</v>
          </cell>
          <cell r="F1673" t="str">
            <v>h</v>
          </cell>
        </row>
        <row r="1674">
          <cell r="B1674" t="str">
            <v>15.1.424</v>
          </cell>
          <cell r="D1674" t="str">
            <v xml:space="preserve">72.37.02.02 </v>
          </cell>
          <cell r="E1674" t="str">
            <v>MOTONIV.ESCARIF. C-B</v>
          </cell>
          <cell r="F1674" t="str">
            <v>h</v>
          </cell>
        </row>
        <row r="1675">
          <cell r="B1675" t="str">
            <v>15.1.425</v>
          </cell>
          <cell r="D1675" t="str">
            <v xml:space="preserve">72.37.02.03 </v>
          </cell>
          <cell r="E1675" t="str">
            <v>MOTONIV.ESCARIF. C-C</v>
          </cell>
          <cell r="F1675" t="str">
            <v>h</v>
          </cell>
        </row>
        <row r="1676">
          <cell r="B1676" t="str">
            <v>15.1.426</v>
          </cell>
          <cell r="D1676" t="str">
            <v>72.37.02.04</v>
          </cell>
          <cell r="E1676" t="str">
            <v>MOTONIV.ESCARIF. C-D</v>
          </cell>
          <cell r="F1676" t="str">
            <v>h</v>
          </cell>
        </row>
        <row r="1677">
          <cell r="B1677" t="str">
            <v>15.1.427</v>
          </cell>
          <cell r="D1677" t="str">
            <v>72.38.01.01</v>
          </cell>
          <cell r="E1677" t="str">
            <v>MOTOSCRAPER 15M3 C-A</v>
          </cell>
          <cell r="F1677" t="str">
            <v>h</v>
          </cell>
        </row>
        <row r="1678">
          <cell r="B1678" t="str">
            <v>15.1.428</v>
          </cell>
          <cell r="D1678" t="str">
            <v>72.38.01.02</v>
          </cell>
          <cell r="E1678" t="str">
            <v>MOTOSCRAPER 15M3 C-B</v>
          </cell>
          <cell r="F1678" t="str">
            <v>h</v>
          </cell>
        </row>
        <row r="1679">
          <cell r="B1679" t="str">
            <v>15.1.429</v>
          </cell>
          <cell r="D1679" t="str">
            <v xml:space="preserve">72.38.01.03 </v>
          </cell>
          <cell r="E1679" t="str">
            <v>MOTOSCRAPER 15M3 C-C</v>
          </cell>
          <cell r="F1679" t="str">
            <v>h</v>
          </cell>
        </row>
        <row r="1680">
          <cell r="B1680" t="str">
            <v>15.1.430</v>
          </cell>
          <cell r="D1680" t="str">
            <v>72.38.01.04</v>
          </cell>
          <cell r="E1680" t="str">
            <v>MOTOSCRAPER 15M3 C-D</v>
          </cell>
          <cell r="F1680" t="str">
            <v>h</v>
          </cell>
        </row>
        <row r="1681">
          <cell r="B1681" t="str">
            <v>15.1.431</v>
          </cell>
          <cell r="D1681" t="str">
            <v xml:space="preserve">72.38.02.01 </v>
          </cell>
          <cell r="E1681" t="str">
            <v>MOTOSCRAPER 26M3 C-A</v>
          </cell>
          <cell r="F1681" t="str">
            <v>h</v>
          </cell>
        </row>
        <row r="1682">
          <cell r="B1682" t="str">
            <v>15.1.432</v>
          </cell>
          <cell r="D1682" t="str">
            <v xml:space="preserve">72.38.02.02 </v>
          </cell>
          <cell r="E1682" t="str">
            <v>MOTOSCRAPER 26M3 C-B</v>
          </cell>
          <cell r="F1682" t="str">
            <v>h</v>
          </cell>
        </row>
        <row r="1683">
          <cell r="B1683" t="str">
            <v>15.1.433</v>
          </cell>
          <cell r="D1683" t="str">
            <v xml:space="preserve">72.38.02.03 </v>
          </cell>
          <cell r="E1683" t="str">
            <v>MOTOSCRAPER 26M3 C-C</v>
          </cell>
          <cell r="F1683" t="str">
            <v>h</v>
          </cell>
        </row>
        <row r="1684">
          <cell r="B1684" t="str">
            <v>15.1.434</v>
          </cell>
          <cell r="D1684" t="str">
            <v xml:space="preserve">72.38.02.04 </v>
          </cell>
          <cell r="E1684" t="str">
            <v>MOTOSCRAPER 26M3 C-D</v>
          </cell>
          <cell r="F1684" t="str">
            <v>h</v>
          </cell>
        </row>
        <row r="1685">
          <cell r="B1685" t="str">
            <v>15.1.435</v>
          </cell>
          <cell r="D1685" t="str">
            <v xml:space="preserve">72.39.01.01 </v>
          </cell>
          <cell r="E1685" t="str">
            <v>MAQ.SOLDA ELETR. C-A</v>
          </cell>
          <cell r="F1685" t="str">
            <v>h</v>
          </cell>
        </row>
        <row r="1686">
          <cell r="B1686" t="str">
            <v>15.1.436</v>
          </cell>
          <cell r="D1686" t="str">
            <v xml:space="preserve">72.39.01.02 </v>
          </cell>
          <cell r="E1686" t="str">
            <v>MAQ.SOLDA ELETR. C-B</v>
          </cell>
          <cell r="F1686" t="str">
            <v>h</v>
          </cell>
        </row>
        <row r="1687">
          <cell r="B1687" t="str">
            <v>15.1.437</v>
          </cell>
          <cell r="D1687" t="str">
            <v>72.39.01.03</v>
          </cell>
          <cell r="E1687" t="str">
            <v>MAQ.SOLDA ELETR. C-C</v>
          </cell>
          <cell r="F1687" t="str">
            <v>h</v>
          </cell>
        </row>
        <row r="1688">
          <cell r="B1688" t="str">
            <v>15.1.438</v>
          </cell>
          <cell r="D1688" t="str">
            <v xml:space="preserve">72.39.01.04 </v>
          </cell>
          <cell r="E1688" t="str">
            <v>MAQ.SOLDA ELETR. C-D</v>
          </cell>
          <cell r="F1688" t="str">
            <v>h</v>
          </cell>
        </row>
        <row r="1689">
          <cell r="B1689" t="str">
            <v>15.1.439</v>
          </cell>
          <cell r="D1689" t="str">
            <v xml:space="preserve">72.39.02.01 </v>
          </cell>
          <cell r="E1689" t="str">
            <v>MAQ.SOLDA DIESEL C-A</v>
          </cell>
          <cell r="F1689" t="str">
            <v>h</v>
          </cell>
        </row>
        <row r="1690">
          <cell r="B1690" t="str">
            <v>15.1.440</v>
          </cell>
          <cell r="D1690" t="str">
            <v xml:space="preserve">72.39.02.02 </v>
          </cell>
          <cell r="E1690" t="str">
            <v>MAQ.SOLDA DIESEL C-B</v>
          </cell>
          <cell r="F1690" t="str">
            <v>h</v>
          </cell>
        </row>
        <row r="1691">
          <cell r="B1691" t="str">
            <v>15.1.441</v>
          </cell>
          <cell r="D1691" t="str">
            <v xml:space="preserve">72.39.02.03 </v>
          </cell>
          <cell r="E1691" t="str">
            <v>MAQ.SOLDA DIESEL C-C</v>
          </cell>
          <cell r="F1691" t="str">
            <v>h</v>
          </cell>
        </row>
        <row r="1692">
          <cell r="B1692" t="str">
            <v>15.1.442</v>
          </cell>
          <cell r="D1692" t="str">
            <v xml:space="preserve">72.39.02.04 </v>
          </cell>
          <cell r="E1692" t="str">
            <v>MAQ.SOLDA DIESEL C-D</v>
          </cell>
          <cell r="F1692" t="str">
            <v>h</v>
          </cell>
        </row>
        <row r="1693">
          <cell r="B1693" t="str">
            <v>15.1.443</v>
          </cell>
          <cell r="D1693" t="str">
            <v xml:space="preserve">72.39.03.01 </v>
          </cell>
          <cell r="E1693" t="str">
            <v>MACARICO CORTE C-A</v>
          </cell>
          <cell r="F1693" t="str">
            <v>h</v>
          </cell>
        </row>
        <row r="1694">
          <cell r="B1694" t="str">
            <v>15.1.444</v>
          </cell>
          <cell r="D1694" t="str">
            <v>72.39.03.02</v>
          </cell>
          <cell r="E1694" t="str">
            <v>MACARICO CORTE C-B</v>
          </cell>
          <cell r="F1694" t="str">
            <v>h</v>
          </cell>
        </row>
        <row r="1695">
          <cell r="B1695" t="str">
            <v>15.1.445</v>
          </cell>
          <cell r="D1695" t="str">
            <v xml:space="preserve">72.39.03.03 </v>
          </cell>
          <cell r="E1695" t="str">
            <v>MACARICO CORTE C-C</v>
          </cell>
          <cell r="F1695" t="str">
            <v>h</v>
          </cell>
        </row>
        <row r="1696">
          <cell r="B1696" t="str">
            <v>15.1.446</v>
          </cell>
          <cell r="D1696" t="str">
            <v>72.39.03.04</v>
          </cell>
          <cell r="E1696" t="str">
            <v>MACARICO CORTE C-D</v>
          </cell>
          <cell r="F1696" t="str">
            <v>h</v>
          </cell>
        </row>
        <row r="1697">
          <cell r="B1697" t="str">
            <v>15.1.447</v>
          </cell>
          <cell r="D1697" t="str">
            <v xml:space="preserve">72.40.01.01 </v>
          </cell>
          <cell r="E1697" t="str">
            <v>TEODOLITO C/TRIP.C-A</v>
          </cell>
          <cell r="F1697" t="str">
            <v>h</v>
          </cell>
        </row>
        <row r="1698">
          <cell r="B1698" t="str">
            <v>15.1.448</v>
          </cell>
          <cell r="D1698" t="str">
            <v xml:space="preserve">72.40.01.02 </v>
          </cell>
          <cell r="E1698" t="str">
            <v>TEODOLITO C/TRIP.C-B</v>
          </cell>
          <cell r="F1698" t="str">
            <v>h</v>
          </cell>
        </row>
        <row r="1699">
          <cell r="B1699" t="str">
            <v>15.1.449</v>
          </cell>
          <cell r="D1699" t="str">
            <v xml:space="preserve">72.40.01.03 </v>
          </cell>
          <cell r="E1699" t="str">
            <v>TEODOLITO C/TRIP.C-C</v>
          </cell>
          <cell r="F1699" t="str">
            <v>h</v>
          </cell>
        </row>
        <row r="1700">
          <cell r="B1700" t="str">
            <v>15.1.450</v>
          </cell>
          <cell r="D1700" t="str">
            <v xml:space="preserve">72.40.01.04 </v>
          </cell>
          <cell r="E1700" t="str">
            <v>TEODOLITO C/TRIP.C-D</v>
          </cell>
          <cell r="F1700" t="str">
            <v>h</v>
          </cell>
        </row>
        <row r="1701">
          <cell r="B1701" t="str">
            <v>15.1.451</v>
          </cell>
          <cell r="D1701" t="str">
            <v xml:space="preserve">72.40.02.01 </v>
          </cell>
          <cell r="E1701" t="str">
            <v xml:space="preserve">ESTACAO TOTAL C-A </v>
          </cell>
          <cell r="F1701" t="str">
            <v>h</v>
          </cell>
        </row>
        <row r="1702">
          <cell r="B1702" t="str">
            <v>15.1.452</v>
          </cell>
          <cell r="D1702" t="str">
            <v>72.40.02.02</v>
          </cell>
          <cell r="E1702" t="str">
            <v>ESTACAO TOTAL C-B</v>
          </cell>
          <cell r="F1702" t="str">
            <v>h</v>
          </cell>
        </row>
        <row r="1703">
          <cell r="B1703" t="str">
            <v>15.1.453</v>
          </cell>
          <cell r="D1703" t="str">
            <v xml:space="preserve">72.40.02.03 </v>
          </cell>
          <cell r="E1703" t="str">
            <v>ESTACAO TOTAL C-C</v>
          </cell>
          <cell r="F1703" t="str">
            <v>h</v>
          </cell>
        </row>
        <row r="1704">
          <cell r="B1704" t="str">
            <v>15.1.454</v>
          </cell>
          <cell r="D1704" t="str">
            <v xml:space="preserve">72.40.02.04 </v>
          </cell>
          <cell r="E1704" t="str">
            <v>ESTACAO TOTAL C-D</v>
          </cell>
          <cell r="F1704" t="str">
            <v>h</v>
          </cell>
        </row>
        <row r="1705">
          <cell r="B1705" t="str">
            <v>15.1.455</v>
          </cell>
          <cell r="D1705" t="str">
            <v xml:space="preserve">72.40.03.01 </v>
          </cell>
          <cell r="E1705" t="str">
            <v xml:space="preserve">NIVEL C/TRIPE C-A </v>
          </cell>
          <cell r="F1705" t="str">
            <v>h</v>
          </cell>
        </row>
        <row r="1706">
          <cell r="B1706" t="str">
            <v>15.1.456</v>
          </cell>
          <cell r="D1706" t="str">
            <v>72.40.03.02</v>
          </cell>
          <cell r="E1706" t="str">
            <v>NIVEL C/TRIPE C-B</v>
          </cell>
          <cell r="F1706" t="str">
            <v>h</v>
          </cell>
        </row>
        <row r="1707">
          <cell r="B1707" t="str">
            <v>15.1.457</v>
          </cell>
          <cell r="D1707" t="str">
            <v>72.40.03.03</v>
          </cell>
          <cell r="E1707" t="str">
            <v>NIVEL C/TRIPE C-C</v>
          </cell>
          <cell r="F1707" t="str">
            <v>h</v>
          </cell>
        </row>
        <row r="1708">
          <cell r="B1708" t="str">
            <v>15.1.458</v>
          </cell>
          <cell r="D1708" t="str">
            <v>72.40.03.04</v>
          </cell>
          <cell r="E1708" t="str">
            <v>NIVEL C/TRIPE C-D</v>
          </cell>
          <cell r="F1708" t="str">
            <v>h</v>
          </cell>
        </row>
        <row r="1709">
          <cell r="B1709" t="str">
            <v>15.1.459</v>
          </cell>
          <cell r="D1709" t="str">
            <v>72.41.01.01</v>
          </cell>
          <cell r="E1709" t="str">
            <v>PA CAR.S/PN1,8M3 C-A</v>
          </cell>
          <cell r="F1709" t="str">
            <v>h</v>
          </cell>
        </row>
        <row r="1710">
          <cell r="B1710" t="str">
            <v>15.1.460</v>
          </cell>
          <cell r="D1710" t="str">
            <v>72.41.01.02</v>
          </cell>
          <cell r="E1710" t="str">
            <v>PA CAR.S/PN1,8M3 C-B</v>
          </cell>
          <cell r="F1710" t="str">
            <v>h</v>
          </cell>
        </row>
        <row r="1711">
          <cell r="B1711" t="str">
            <v>15.1.461</v>
          </cell>
          <cell r="D1711" t="str">
            <v xml:space="preserve">72.41.01.03 </v>
          </cell>
          <cell r="E1711" t="str">
            <v>PA CAR.S/PN1,8M3 C-C</v>
          </cell>
          <cell r="F1711" t="str">
            <v>h</v>
          </cell>
        </row>
        <row r="1712">
          <cell r="B1712" t="str">
            <v>15.1.462</v>
          </cell>
          <cell r="D1712" t="str">
            <v>72.41.01.04</v>
          </cell>
          <cell r="E1712" t="str">
            <v>PA CAR.S/PN1,8M3 C-D</v>
          </cell>
          <cell r="F1712" t="str">
            <v>h</v>
          </cell>
        </row>
        <row r="1713">
          <cell r="B1713" t="str">
            <v>15.1.463</v>
          </cell>
          <cell r="D1713" t="str">
            <v>72.41.02.01</v>
          </cell>
          <cell r="E1713" t="str">
            <v>PA CAR.S/PN2,2M3 C-A</v>
          </cell>
          <cell r="F1713" t="str">
            <v>h</v>
          </cell>
        </row>
        <row r="1714">
          <cell r="B1714" t="str">
            <v>15.1.464</v>
          </cell>
          <cell r="D1714" t="str">
            <v>72.41.02.02</v>
          </cell>
          <cell r="E1714" t="str">
            <v>PA CAR.S/PN2,2M3 C-B</v>
          </cell>
          <cell r="F1714" t="str">
            <v>h</v>
          </cell>
        </row>
        <row r="1715">
          <cell r="B1715" t="str">
            <v>15.1.465</v>
          </cell>
          <cell r="D1715" t="str">
            <v xml:space="preserve">72.41.02.03 </v>
          </cell>
          <cell r="E1715" t="str">
            <v>PA CAR.S/PN2,2M3 C-C</v>
          </cell>
          <cell r="F1715" t="str">
            <v>h</v>
          </cell>
        </row>
        <row r="1716">
          <cell r="B1716" t="str">
            <v>15.1.466</v>
          </cell>
          <cell r="D1716" t="str">
            <v>72.41.02.04</v>
          </cell>
          <cell r="E1716" t="str">
            <v>PA CAR.S/PN2,2M3 C-D</v>
          </cell>
          <cell r="F1716" t="str">
            <v>h</v>
          </cell>
        </row>
        <row r="1717">
          <cell r="B1717" t="str">
            <v>15.1.467</v>
          </cell>
          <cell r="D1717" t="str">
            <v>72.41.03.01</v>
          </cell>
          <cell r="E1717" t="str">
            <v>PA CAR.S/PN3,6M3 C-A</v>
          </cell>
          <cell r="F1717" t="str">
            <v>h</v>
          </cell>
        </row>
        <row r="1718">
          <cell r="B1718" t="str">
            <v>15.1.468</v>
          </cell>
          <cell r="D1718" t="str">
            <v xml:space="preserve">72.41.03.02 </v>
          </cell>
          <cell r="E1718" t="str">
            <v>PA CAR.S/PN3,6M3 C-B</v>
          </cell>
          <cell r="F1718" t="str">
            <v>h</v>
          </cell>
        </row>
        <row r="1719">
          <cell r="B1719" t="str">
            <v>15.1.469</v>
          </cell>
          <cell r="D1719" t="str">
            <v>72.41.03.03</v>
          </cell>
          <cell r="E1719" t="str">
            <v>PA CAR.S/PN3,6M3 C-C</v>
          </cell>
          <cell r="F1719" t="str">
            <v>h</v>
          </cell>
        </row>
        <row r="1720">
          <cell r="B1720" t="str">
            <v>15.1.470</v>
          </cell>
          <cell r="D1720" t="str">
            <v>72.41.03.04</v>
          </cell>
          <cell r="E1720" t="str">
            <v>PA CAR.S/PN3,6M3 C-D</v>
          </cell>
          <cell r="F1720" t="str">
            <v>h</v>
          </cell>
        </row>
        <row r="1721">
          <cell r="B1721" t="str">
            <v>15.1.471</v>
          </cell>
          <cell r="D1721" t="str">
            <v>72.41.04.01</v>
          </cell>
          <cell r="E1721" t="str">
            <v>PA CAR.S/ES.1,85 C-A</v>
          </cell>
          <cell r="F1721" t="str">
            <v>h</v>
          </cell>
        </row>
        <row r="1722">
          <cell r="B1722" t="str">
            <v>15.1.472</v>
          </cell>
          <cell r="D1722" t="str">
            <v xml:space="preserve">72.41.04.02 </v>
          </cell>
          <cell r="E1722" t="str">
            <v>PA CAR.S/ES.1,85 C-B</v>
          </cell>
          <cell r="F1722" t="str">
            <v>h</v>
          </cell>
        </row>
        <row r="1723">
          <cell r="B1723" t="str">
            <v>15.1.473</v>
          </cell>
          <cell r="D1723" t="str">
            <v xml:space="preserve">72.41.04.03 </v>
          </cell>
          <cell r="E1723" t="str">
            <v>PA CAR.S/ES.1,85 C-C</v>
          </cell>
          <cell r="F1723" t="str">
            <v>h</v>
          </cell>
        </row>
        <row r="1724">
          <cell r="B1724" t="str">
            <v>15.1.474</v>
          </cell>
          <cell r="D1724" t="str">
            <v>72.41.04.04</v>
          </cell>
          <cell r="E1724" t="str">
            <v>PA CAR.S/ES.1,85 C-D</v>
          </cell>
          <cell r="F1724" t="str">
            <v>h</v>
          </cell>
        </row>
        <row r="1725">
          <cell r="B1725" t="str">
            <v>15.1.475</v>
          </cell>
          <cell r="D1725" t="str">
            <v>72.41.05.01</v>
          </cell>
          <cell r="E1725" t="str">
            <v xml:space="preserve">PA CAR.S/ES.2,3 C-A </v>
          </cell>
          <cell r="F1725" t="str">
            <v>h</v>
          </cell>
        </row>
        <row r="1726">
          <cell r="B1726" t="str">
            <v>15.1.476</v>
          </cell>
          <cell r="D1726" t="str">
            <v>72.41.05.02</v>
          </cell>
          <cell r="E1726" t="str">
            <v>PA CAR.S/ES.2,3 C-B</v>
          </cell>
          <cell r="F1726" t="str">
            <v>h</v>
          </cell>
        </row>
        <row r="1727">
          <cell r="B1727" t="str">
            <v>15.1.477</v>
          </cell>
          <cell r="D1727" t="str">
            <v>72.41.05.03</v>
          </cell>
          <cell r="E1727" t="str">
            <v>PA CAR.S/ES.2,3 C-C</v>
          </cell>
          <cell r="F1727" t="str">
            <v>h</v>
          </cell>
        </row>
        <row r="1728">
          <cell r="B1728" t="str">
            <v>15.1.478</v>
          </cell>
          <cell r="D1728" t="str">
            <v xml:space="preserve">72.41.05.04 </v>
          </cell>
          <cell r="E1728" t="str">
            <v>PA CAR.S/ES.2,3 C-D</v>
          </cell>
          <cell r="F1728" t="str">
            <v>h</v>
          </cell>
        </row>
        <row r="1729">
          <cell r="B1729" t="str">
            <v>15.1.479</v>
          </cell>
          <cell r="D1729" t="str">
            <v>72.42.01.01</v>
          </cell>
          <cell r="E1729" t="str">
            <v>PERF. MANUAL C-A</v>
          </cell>
          <cell r="F1729" t="str">
            <v>h</v>
          </cell>
        </row>
        <row r="1730">
          <cell r="B1730" t="str">
            <v>15.1.480</v>
          </cell>
          <cell r="D1730" t="str">
            <v xml:space="preserve">72.42.01.02 </v>
          </cell>
          <cell r="E1730" t="str">
            <v>PERF. MANUAL C-B</v>
          </cell>
          <cell r="F1730" t="str">
            <v>h</v>
          </cell>
        </row>
        <row r="1731">
          <cell r="B1731" t="str">
            <v>15.1.481</v>
          </cell>
          <cell r="D1731" t="str">
            <v xml:space="preserve">72.42.01.03 </v>
          </cell>
          <cell r="E1731" t="str">
            <v>PERF. MANUAL C-C</v>
          </cell>
          <cell r="F1731" t="str">
            <v>h</v>
          </cell>
        </row>
        <row r="1732">
          <cell r="B1732" t="str">
            <v>15.1.482</v>
          </cell>
          <cell r="D1732" t="str">
            <v xml:space="preserve">72.42.01.04 </v>
          </cell>
          <cell r="E1732" t="str">
            <v>PERF. MANUAL C-D</v>
          </cell>
          <cell r="F1732" t="str">
            <v>h</v>
          </cell>
        </row>
        <row r="1733">
          <cell r="B1733" t="str">
            <v>15.1.483</v>
          </cell>
          <cell r="D1733" t="str">
            <v xml:space="preserve">72.42.02.01 </v>
          </cell>
          <cell r="E1733" t="str">
            <v>PERF.S/EST. C-A</v>
          </cell>
          <cell r="F1733" t="str">
            <v>h</v>
          </cell>
        </row>
        <row r="1734">
          <cell r="B1734" t="str">
            <v>15.1.484</v>
          </cell>
          <cell r="D1734" t="str">
            <v xml:space="preserve">72.42.02.02 </v>
          </cell>
          <cell r="E1734" t="str">
            <v>PERF.S/EST. C-B</v>
          </cell>
          <cell r="F1734" t="str">
            <v>h</v>
          </cell>
        </row>
        <row r="1735">
          <cell r="B1735" t="str">
            <v>15.1.485</v>
          </cell>
          <cell r="D1735" t="str">
            <v>72.42.02.03</v>
          </cell>
          <cell r="E1735" t="str">
            <v>PERF.S/EST. C-C</v>
          </cell>
          <cell r="F1735" t="str">
            <v>h</v>
          </cell>
        </row>
        <row r="1736">
          <cell r="B1736" t="str">
            <v>15.1.486</v>
          </cell>
          <cell r="D1736" t="str">
            <v xml:space="preserve">72.42.02.04 </v>
          </cell>
          <cell r="E1736" t="str">
            <v>PERF.S/EST. C-D</v>
          </cell>
          <cell r="F1736" t="str">
            <v>h</v>
          </cell>
        </row>
        <row r="1737">
          <cell r="B1737" t="str">
            <v>15.1.487</v>
          </cell>
          <cell r="D1737" t="str">
            <v>72.42.03.01</v>
          </cell>
          <cell r="E1737" t="str">
            <v>PERF.JUMBO C-A</v>
          </cell>
          <cell r="F1737" t="str">
            <v>h</v>
          </cell>
        </row>
        <row r="1738">
          <cell r="B1738" t="str">
            <v>15.1.488</v>
          </cell>
          <cell r="D1738" t="str">
            <v>72.42.03.02</v>
          </cell>
          <cell r="E1738" t="str">
            <v>PERF.JUMBO C-B</v>
          </cell>
          <cell r="F1738" t="str">
            <v>h</v>
          </cell>
        </row>
        <row r="1739">
          <cell r="B1739" t="str">
            <v>15.1.489</v>
          </cell>
          <cell r="D1739" t="str">
            <v xml:space="preserve">72.42.03.03 </v>
          </cell>
          <cell r="E1739" t="str">
            <v>PERF.JUMBO C-C</v>
          </cell>
          <cell r="F1739" t="str">
            <v>h</v>
          </cell>
        </row>
        <row r="1740">
          <cell r="B1740" t="str">
            <v>15.1.490</v>
          </cell>
          <cell r="D1740" t="str">
            <v>72.42.03.04</v>
          </cell>
          <cell r="E1740" t="str">
            <v>PERF.JUMBO C-D</v>
          </cell>
          <cell r="F1740" t="str">
            <v>h</v>
          </cell>
        </row>
        <row r="1741">
          <cell r="B1741" t="str">
            <v>15.1.491</v>
          </cell>
          <cell r="D1741" t="str">
            <v xml:space="preserve">72.42.04.01 </v>
          </cell>
          <cell r="E1741" t="str">
            <v>SONDA ROTATIVA C-A</v>
          </cell>
          <cell r="F1741" t="str">
            <v>h</v>
          </cell>
        </row>
        <row r="1742">
          <cell r="B1742" t="str">
            <v>15.1.492</v>
          </cell>
          <cell r="D1742" t="str">
            <v xml:space="preserve">72.42.04.02 </v>
          </cell>
          <cell r="E1742" t="str">
            <v>SONDA ROTATIVA C-B</v>
          </cell>
          <cell r="F1742" t="str">
            <v>h</v>
          </cell>
        </row>
        <row r="1743">
          <cell r="B1743" t="str">
            <v>15.1.493</v>
          </cell>
          <cell r="D1743" t="str">
            <v>72.42.04.03</v>
          </cell>
          <cell r="E1743" t="str">
            <v>SONDA ROTATIVA C-C</v>
          </cell>
          <cell r="F1743" t="str">
            <v>h</v>
          </cell>
        </row>
        <row r="1744">
          <cell r="B1744" t="str">
            <v>15.1.494</v>
          </cell>
          <cell r="D1744" t="str">
            <v>72.42.04.04</v>
          </cell>
          <cell r="E1744" t="str">
            <v>SONDA ROTATIVA C-D</v>
          </cell>
          <cell r="F1744" t="str">
            <v>h</v>
          </cell>
        </row>
        <row r="1745">
          <cell r="B1745" t="str">
            <v>15.1.495</v>
          </cell>
          <cell r="D1745" t="str">
            <v xml:space="preserve">72.42.05.01 </v>
          </cell>
          <cell r="E1745" t="str">
            <v>PERF.CINZAL C-A</v>
          </cell>
          <cell r="F1745" t="str">
            <v>h</v>
          </cell>
        </row>
        <row r="1746">
          <cell r="B1746" t="str">
            <v>15.1.496</v>
          </cell>
          <cell r="D1746" t="str">
            <v>72.42.05.02</v>
          </cell>
          <cell r="E1746" t="str">
            <v>PERF.CINZAL C-B</v>
          </cell>
          <cell r="F1746" t="str">
            <v>h</v>
          </cell>
        </row>
        <row r="1747">
          <cell r="B1747" t="str">
            <v>15.1.497</v>
          </cell>
          <cell r="D1747" t="str">
            <v xml:space="preserve">72.42.05.03 </v>
          </cell>
          <cell r="E1747" t="str">
            <v>PERF.CINZAL C-C</v>
          </cell>
          <cell r="F1747" t="str">
            <v>h</v>
          </cell>
        </row>
        <row r="1748">
          <cell r="B1748" t="str">
            <v>15.1.498</v>
          </cell>
          <cell r="D1748" t="str">
            <v xml:space="preserve">72.42.05.04 </v>
          </cell>
          <cell r="E1748" t="str">
            <v>PERF.CINZAL C-D</v>
          </cell>
          <cell r="F1748" t="str">
            <v>h</v>
          </cell>
        </row>
        <row r="1749">
          <cell r="B1749" t="str">
            <v>15.1.499</v>
          </cell>
          <cell r="D1749" t="str">
            <v xml:space="preserve">72.43.01.01 </v>
          </cell>
          <cell r="E1749" t="str">
            <v>RETRO CARR.0,77M3C-A</v>
          </cell>
          <cell r="F1749" t="str">
            <v>h</v>
          </cell>
        </row>
        <row r="1750">
          <cell r="B1750" t="str">
            <v>15.1.500</v>
          </cell>
          <cell r="D1750" t="str">
            <v>72.43.01.02</v>
          </cell>
          <cell r="E1750" t="str">
            <v>RETRO CARR.0,77M3C-B</v>
          </cell>
          <cell r="F1750" t="str">
            <v>h</v>
          </cell>
        </row>
        <row r="1751">
          <cell r="B1751" t="str">
            <v>15.1.501</v>
          </cell>
          <cell r="D1751" t="str">
            <v xml:space="preserve">72.43.01.03 </v>
          </cell>
          <cell r="E1751" t="str">
            <v>RETRO CARR.0,77M3C-C</v>
          </cell>
          <cell r="F1751" t="str">
            <v>h</v>
          </cell>
        </row>
        <row r="1752">
          <cell r="B1752" t="str">
            <v>15.1.502</v>
          </cell>
          <cell r="D1752" t="str">
            <v>72.43.01.04</v>
          </cell>
          <cell r="E1752" t="str">
            <v>RETRO CARR.0,77M3C-D</v>
          </cell>
          <cell r="F1752" t="str">
            <v>h</v>
          </cell>
        </row>
        <row r="1753">
          <cell r="B1753" t="str">
            <v>15.1.503</v>
          </cell>
          <cell r="D1753" t="str">
            <v xml:space="preserve">72.43.02.01 </v>
          </cell>
          <cell r="E1753" t="str">
            <v>RETRO CARR.0,30M3C-A</v>
          </cell>
          <cell r="F1753" t="str">
            <v>h</v>
          </cell>
        </row>
        <row r="1754">
          <cell r="B1754" t="str">
            <v>15.1.504</v>
          </cell>
          <cell r="D1754" t="str">
            <v>72.43.02.02</v>
          </cell>
          <cell r="E1754" t="str">
            <v>RETRO CARR.0,30M3C-B</v>
          </cell>
          <cell r="F1754" t="str">
            <v>h</v>
          </cell>
        </row>
        <row r="1755">
          <cell r="B1755" t="str">
            <v>15.1.505</v>
          </cell>
          <cell r="D1755" t="str">
            <v>72.43.02.03</v>
          </cell>
          <cell r="E1755" t="str">
            <v>RETRO CARR.0,30M3C-C</v>
          </cell>
          <cell r="F1755" t="str">
            <v>h</v>
          </cell>
        </row>
        <row r="1756">
          <cell r="B1756" t="str">
            <v>15.1.506</v>
          </cell>
          <cell r="D1756" t="str">
            <v>72.43.02.04</v>
          </cell>
          <cell r="E1756" t="str">
            <v>RETRO CARR.0,30M3C-D</v>
          </cell>
          <cell r="F1756" t="str">
            <v>h</v>
          </cell>
        </row>
        <row r="1757">
          <cell r="B1757" t="str">
            <v>15.1.507</v>
          </cell>
          <cell r="D1757" t="str">
            <v>72.44.01.01</v>
          </cell>
          <cell r="E1757" t="str">
            <v>ROCAD.MAN.GAS. C-A</v>
          </cell>
          <cell r="F1757" t="str">
            <v>h</v>
          </cell>
        </row>
        <row r="1758">
          <cell r="B1758" t="str">
            <v>15.1.508</v>
          </cell>
          <cell r="D1758" t="str">
            <v>72.44.01.02</v>
          </cell>
          <cell r="E1758" t="str">
            <v>ROCAD.MAN.GAS. C-B</v>
          </cell>
          <cell r="F1758" t="str">
            <v>h</v>
          </cell>
        </row>
        <row r="1759">
          <cell r="B1759" t="str">
            <v>15.1.509</v>
          </cell>
          <cell r="D1759" t="str">
            <v>72.44.01.03</v>
          </cell>
          <cell r="E1759" t="str">
            <v>ROCAD.MAN.GAS. C-C</v>
          </cell>
          <cell r="F1759" t="str">
            <v>h</v>
          </cell>
        </row>
        <row r="1760">
          <cell r="B1760" t="str">
            <v>15.1.510</v>
          </cell>
          <cell r="D1760" t="str">
            <v>72.44.01.04</v>
          </cell>
          <cell r="E1760" t="str">
            <v>ROCAD.MAN.GAS. C-D</v>
          </cell>
          <cell r="F1760" t="str">
            <v>h</v>
          </cell>
        </row>
        <row r="1761">
          <cell r="B1761" t="str">
            <v>15.1.511</v>
          </cell>
          <cell r="D1761" t="str">
            <v>72.44.02.01</v>
          </cell>
          <cell r="E1761" t="str">
            <v>ROCAD.MAN.ELETR. C-A</v>
          </cell>
          <cell r="F1761" t="str">
            <v>h</v>
          </cell>
        </row>
        <row r="1762">
          <cell r="B1762" t="str">
            <v>15.1.512</v>
          </cell>
          <cell r="D1762" t="str">
            <v>72.44.02.02</v>
          </cell>
          <cell r="E1762" t="str">
            <v>ROCAD.MAN.ELETR. C-B</v>
          </cell>
          <cell r="F1762" t="str">
            <v>h</v>
          </cell>
        </row>
        <row r="1763">
          <cell r="B1763" t="str">
            <v>15.1.513</v>
          </cell>
          <cell r="D1763" t="str">
            <v>72.44.02.03</v>
          </cell>
          <cell r="E1763" t="str">
            <v>ROCAD.MAN.ELETR. C-C</v>
          </cell>
          <cell r="F1763" t="str">
            <v>h</v>
          </cell>
        </row>
        <row r="1764">
          <cell r="B1764" t="str">
            <v>15.1.514</v>
          </cell>
          <cell r="D1764" t="str">
            <v>72.44.02.04</v>
          </cell>
          <cell r="E1764" t="str">
            <v>ROCAD.MAN.ELETR. C-D</v>
          </cell>
          <cell r="F1764" t="str">
            <v>h</v>
          </cell>
        </row>
        <row r="1765">
          <cell r="B1765" t="str">
            <v>15.1.515</v>
          </cell>
          <cell r="D1765" t="str">
            <v>72.44.03.01</v>
          </cell>
          <cell r="E1765" t="str">
            <v>ROCAD. REBOC. C-A</v>
          </cell>
          <cell r="F1765" t="str">
            <v>h</v>
          </cell>
        </row>
        <row r="1766">
          <cell r="B1766" t="str">
            <v>15.1.516</v>
          </cell>
          <cell r="D1766" t="str">
            <v>72.44.03.02</v>
          </cell>
          <cell r="E1766" t="str">
            <v>ROCAD. REBOC. C-B</v>
          </cell>
          <cell r="F1766" t="str">
            <v>h</v>
          </cell>
        </row>
        <row r="1767">
          <cell r="B1767" t="str">
            <v>15.1.517</v>
          </cell>
          <cell r="D1767" t="str">
            <v>72.44.03.03</v>
          </cell>
          <cell r="E1767" t="str">
            <v>ROCAD. REBOC. C-C</v>
          </cell>
          <cell r="F1767" t="str">
            <v>h</v>
          </cell>
        </row>
        <row r="1768">
          <cell r="B1768" t="str">
            <v>15.1.518</v>
          </cell>
          <cell r="D1768" t="str">
            <v>72.44.03.04</v>
          </cell>
          <cell r="E1768" t="str">
            <v>ROCAD. REBOC. C-D</v>
          </cell>
          <cell r="F1768" t="str">
            <v>h</v>
          </cell>
        </row>
        <row r="1769">
          <cell r="B1769" t="str">
            <v>15.1.519</v>
          </cell>
          <cell r="D1769" t="str">
            <v>72.45.01.01</v>
          </cell>
          <cell r="E1769" t="str">
            <v>ROLO COMPACT.7T C-A</v>
          </cell>
          <cell r="F1769" t="str">
            <v>h</v>
          </cell>
        </row>
        <row r="1770">
          <cell r="B1770" t="str">
            <v>15.1.520</v>
          </cell>
          <cell r="D1770" t="str">
            <v>72.45.01.02</v>
          </cell>
          <cell r="E1770" t="str">
            <v>ROLO COMPACT.7T C-B</v>
          </cell>
          <cell r="F1770" t="str">
            <v>h</v>
          </cell>
        </row>
        <row r="1771">
          <cell r="B1771" t="str">
            <v>15.1.521</v>
          </cell>
          <cell r="D1771" t="str">
            <v>72.45.01.03</v>
          </cell>
          <cell r="E1771" t="str">
            <v xml:space="preserve">ROLO COMPACT.7T C-C </v>
          </cell>
          <cell r="F1771" t="str">
            <v>h</v>
          </cell>
        </row>
        <row r="1772">
          <cell r="B1772" t="str">
            <v>15.1.522</v>
          </cell>
          <cell r="D1772" t="str">
            <v>72.45.01.04</v>
          </cell>
          <cell r="E1772" t="str">
            <v>ROLO COMPACT.7T C-D</v>
          </cell>
          <cell r="F1772" t="str">
            <v>h</v>
          </cell>
        </row>
        <row r="1773">
          <cell r="B1773" t="str">
            <v>15.1.523</v>
          </cell>
          <cell r="D1773" t="str">
            <v>72.45.02.01</v>
          </cell>
          <cell r="E1773" t="str">
            <v>ROLO COMPACT.7,7T C-A</v>
          </cell>
          <cell r="F1773" t="str">
            <v>h</v>
          </cell>
        </row>
        <row r="1774">
          <cell r="B1774" t="str">
            <v>15.1.524</v>
          </cell>
          <cell r="D1774" t="str">
            <v>72.45.02.02</v>
          </cell>
          <cell r="E1774" t="str">
            <v>ROLO COMPACT.7,7T C-B</v>
          </cell>
          <cell r="F1774" t="str">
            <v>h</v>
          </cell>
        </row>
        <row r="1775">
          <cell r="B1775" t="str">
            <v>15.1.525</v>
          </cell>
          <cell r="D1775" t="str">
            <v>72.45.02.03</v>
          </cell>
          <cell r="E1775" t="str">
            <v xml:space="preserve">ROLO COMPACT.7,7T C-C </v>
          </cell>
          <cell r="F1775" t="str">
            <v>h</v>
          </cell>
        </row>
        <row r="1776">
          <cell r="B1776" t="str">
            <v>15.1.526</v>
          </cell>
          <cell r="D1776" t="str">
            <v>72.45.02.04</v>
          </cell>
          <cell r="E1776" t="str">
            <v>ROLO COMPACT.7,7T C-D</v>
          </cell>
          <cell r="F1776" t="str">
            <v>h</v>
          </cell>
        </row>
        <row r="1777">
          <cell r="B1777" t="str">
            <v>15.1.527</v>
          </cell>
          <cell r="D1777" t="str">
            <v>72.45.03.01</v>
          </cell>
          <cell r="E1777" t="str">
            <v>ROLO COMPACT.10T C-A</v>
          </cell>
          <cell r="F1777" t="str">
            <v>h</v>
          </cell>
        </row>
        <row r="1778">
          <cell r="B1778" t="str">
            <v>15.1.528</v>
          </cell>
          <cell r="D1778" t="str">
            <v>72.45.03.02</v>
          </cell>
          <cell r="E1778" t="str">
            <v>ROLO COMPACT.10T C-B</v>
          </cell>
          <cell r="F1778" t="str">
            <v>h</v>
          </cell>
        </row>
        <row r="1779">
          <cell r="B1779" t="str">
            <v>15.1.529</v>
          </cell>
          <cell r="D1779" t="str">
            <v>72.45.03.03</v>
          </cell>
          <cell r="E1779" t="str">
            <v>ROLO COMPACT.10T C-C</v>
          </cell>
          <cell r="F1779" t="str">
            <v>h</v>
          </cell>
        </row>
        <row r="1780">
          <cell r="B1780" t="str">
            <v>15.1.530</v>
          </cell>
          <cell r="D1780" t="str">
            <v>72.45.03.04</v>
          </cell>
          <cell r="E1780" t="str">
            <v>ROLO COMPACT.10T C-D</v>
          </cell>
          <cell r="F1780" t="str">
            <v>h</v>
          </cell>
        </row>
        <row r="1781">
          <cell r="B1781" t="str">
            <v>15.1.531</v>
          </cell>
          <cell r="D1781" t="str">
            <v>72.45.04.01</v>
          </cell>
          <cell r="E1781" t="str">
            <v>ROLO COMPAC.11,3T C-A</v>
          </cell>
          <cell r="F1781" t="str">
            <v>h</v>
          </cell>
        </row>
        <row r="1782">
          <cell r="B1782" t="str">
            <v>15.1.532</v>
          </cell>
          <cell r="D1782" t="str">
            <v>72.45.04.02</v>
          </cell>
          <cell r="E1782" t="str">
            <v>ROLO COMPAC.11,3T C-B</v>
          </cell>
          <cell r="F1782" t="str">
            <v>h</v>
          </cell>
        </row>
        <row r="1783">
          <cell r="B1783" t="str">
            <v>15.1.533</v>
          </cell>
          <cell r="D1783" t="str">
            <v>72.45.04.03</v>
          </cell>
          <cell r="E1783" t="str">
            <v>ROLO COMPAC.11,3T C-C</v>
          </cell>
          <cell r="F1783" t="str">
            <v>h</v>
          </cell>
        </row>
        <row r="1784">
          <cell r="B1784" t="str">
            <v>15.1.534</v>
          </cell>
          <cell r="D1784" t="str">
            <v>72.45.04.04</v>
          </cell>
          <cell r="E1784" t="str">
            <v>ROLO COMPAC.11,3T C-D</v>
          </cell>
          <cell r="F1784" t="str">
            <v>h</v>
          </cell>
        </row>
        <row r="1785">
          <cell r="B1785" t="str">
            <v>15.1.535</v>
          </cell>
          <cell r="D1785" t="str">
            <v>72.45.05.01</v>
          </cell>
          <cell r="E1785" t="str">
            <v>ROLO COMPAC.15,5T C-A</v>
          </cell>
          <cell r="F1785" t="str">
            <v>h</v>
          </cell>
        </row>
        <row r="1786">
          <cell r="B1786" t="str">
            <v>15.1.536</v>
          </cell>
          <cell r="D1786" t="str">
            <v>72.45.05.02</v>
          </cell>
          <cell r="E1786" t="str">
            <v>ROLO COMPAC.15,5T C-B</v>
          </cell>
          <cell r="F1786" t="str">
            <v>h</v>
          </cell>
        </row>
        <row r="1787">
          <cell r="B1787" t="str">
            <v>15.1.537</v>
          </cell>
          <cell r="D1787" t="str">
            <v>72.45.05.03</v>
          </cell>
          <cell r="E1787" t="str">
            <v>ROLO COMPAC.15,5T C-C</v>
          </cell>
          <cell r="F1787" t="str">
            <v>h</v>
          </cell>
        </row>
        <row r="1788">
          <cell r="B1788" t="str">
            <v>15.1.538</v>
          </cell>
          <cell r="D1788" t="str">
            <v>72.45.05.04</v>
          </cell>
          <cell r="E1788" t="str">
            <v>ROLO COMPAC.15,5T C-D</v>
          </cell>
          <cell r="F1788" t="str">
            <v>h</v>
          </cell>
        </row>
        <row r="1789">
          <cell r="B1789" t="str">
            <v>15.1.539</v>
          </cell>
          <cell r="D1789" t="str">
            <v>72.45.06.01</v>
          </cell>
          <cell r="E1789" t="str">
            <v>ROLO COMP.PE15,5T C-A</v>
          </cell>
          <cell r="F1789" t="str">
            <v>h</v>
          </cell>
        </row>
        <row r="1790">
          <cell r="B1790" t="str">
            <v>15.1.540</v>
          </cell>
          <cell r="D1790" t="str">
            <v>72.45.06.02</v>
          </cell>
          <cell r="E1790" t="str">
            <v>ROLO COMP.PE15,5T C-B</v>
          </cell>
          <cell r="F1790" t="str">
            <v>h</v>
          </cell>
        </row>
        <row r="1791">
          <cell r="B1791" t="str">
            <v>15.1.541</v>
          </cell>
          <cell r="D1791" t="str">
            <v>72.45.06.03</v>
          </cell>
          <cell r="E1791" t="str">
            <v>ROLO COMP.PE15,5T C-C</v>
          </cell>
          <cell r="F1791" t="str">
            <v>h</v>
          </cell>
        </row>
        <row r="1792">
          <cell r="B1792" t="str">
            <v>15.1.542</v>
          </cell>
          <cell r="D1792" t="str">
            <v>72.45.06.04</v>
          </cell>
          <cell r="E1792" t="str">
            <v>ROLO COMP.PE15,5T C-D</v>
          </cell>
          <cell r="F1792" t="str">
            <v>h</v>
          </cell>
        </row>
        <row r="1793">
          <cell r="B1793" t="str">
            <v>15.1.543</v>
          </cell>
          <cell r="D1793" t="str">
            <v>72.46.01.01</v>
          </cell>
          <cell r="E1793" t="str">
            <v>ROLO COMP.ASF.7,2 C-A</v>
          </cell>
          <cell r="F1793" t="str">
            <v>h</v>
          </cell>
        </row>
        <row r="1794">
          <cell r="B1794" t="str">
            <v>15.1.544</v>
          </cell>
          <cell r="D1794" t="str">
            <v>72.46.01.02</v>
          </cell>
          <cell r="E1794" t="str">
            <v>ROLO COMP.ASF.7,2 C-B</v>
          </cell>
          <cell r="F1794" t="str">
            <v>h</v>
          </cell>
        </row>
        <row r="1795">
          <cell r="B1795" t="str">
            <v>15.1.545</v>
          </cell>
          <cell r="D1795" t="str">
            <v>72.46.01.03</v>
          </cell>
          <cell r="E1795" t="str">
            <v>ROLO COMP.ASF.7,2 C-C</v>
          </cell>
          <cell r="F1795" t="str">
            <v>h</v>
          </cell>
        </row>
        <row r="1796">
          <cell r="B1796" t="str">
            <v>15.1.546</v>
          </cell>
          <cell r="D1796" t="str">
            <v>72.46.01.04</v>
          </cell>
          <cell r="E1796" t="str">
            <v>ROLO COMP.ASF.7,2 C-D</v>
          </cell>
          <cell r="F1796" t="str">
            <v>h</v>
          </cell>
        </row>
        <row r="1797">
          <cell r="B1797" t="str">
            <v>15.1.547</v>
          </cell>
          <cell r="D1797" t="str">
            <v>72.46.02.01</v>
          </cell>
          <cell r="E1797" t="str">
            <v>ROLO COM.ASF.10,2 C-A</v>
          </cell>
          <cell r="F1797" t="str">
            <v>h</v>
          </cell>
        </row>
        <row r="1798">
          <cell r="B1798" t="str">
            <v>15.1.548</v>
          </cell>
          <cell r="D1798" t="str">
            <v>72.46.02.02</v>
          </cell>
          <cell r="E1798" t="str">
            <v>ROLO COM.ASF.10,2 C-B</v>
          </cell>
          <cell r="F1798" t="str">
            <v>h</v>
          </cell>
        </row>
        <row r="1799">
          <cell r="B1799" t="str">
            <v>15.1.549</v>
          </cell>
          <cell r="D1799" t="str">
            <v>72.46.02.03</v>
          </cell>
          <cell r="E1799" t="str">
            <v>ROLO COM.ASF.10,2 C-C</v>
          </cell>
          <cell r="F1799" t="str">
            <v>h</v>
          </cell>
        </row>
        <row r="1800">
          <cell r="B1800" t="str">
            <v>15.1.550</v>
          </cell>
          <cell r="D1800" t="str">
            <v>72.46.02.04</v>
          </cell>
          <cell r="E1800" t="str">
            <v>ROLO COM.ASF.10,2 C-D</v>
          </cell>
          <cell r="F1800" t="str">
            <v>h</v>
          </cell>
        </row>
        <row r="1801">
          <cell r="B1801" t="str">
            <v>15.1.551</v>
          </cell>
          <cell r="D1801" t="str">
            <v>72.47.01.01</v>
          </cell>
          <cell r="E1801" t="str">
            <v>ROLO COM.TAN.2,3 C-A</v>
          </cell>
          <cell r="F1801" t="str">
            <v>h</v>
          </cell>
        </row>
        <row r="1802">
          <cell r="B1802" t="str">
            <v>15.1.552</v>
          </cell>
          <cell r="D1802" t="str">
            <v>72.47.01.02</v>
          </cell>
          <cell r="E1802" t="str">
            <v>ROLO COM.TAN.2,3 C-B</v>
          </cell>
          <cell r="F1802" t="str">
            <v>h</v>
          </cell>
        </row>
        <row r="1803">
          <cell r="B1803" t="str">
            <v>15.1.553</v>
          </cell>
          <cell r="D1803" t="str">
            <v>72.47.01.03</v>
          </cell>
          <cell r="E1803" t="str">
            <v>ROLO COM.TAN.2,3 C-C</v>
          </cell>
          <cell r="F1803" t="str">
            <v>h</v>
          </cell>
        </row>
        <row r="1804">
          <cell r="B1804" t="str">
            <v>15.1.554</v>
          </cell>
          <cell r="D1804" t="str">
            <v>72.47.01.04</v>
          </cell>
          <cell r="E1804" t="str">
            <v>ROLO COM.TAN.2,3 C-D</v>
          </cell>
          <cell r="F1804" t="str">
            <v>h</v>
          </cell>
        </row>
        <row r="1805">
          <cell r="B1805" t="str">
            <v>15.1.555</v>
          </cell>
          <cell r="D1805" t="str">
            <v>72.47.02.01</v>
          </cell>
          <cell r="E1805" t="str">
            <v>ROLO COMP.TAN.7T C-A</v>
          </cell>
          <cell r="F1805" t="str">
            <v>h</v>
          </cell>
        </row>
        <row r="1806">
          <cell r="B1806" t="str">
            <v>15.1.556</v>
          </cell>
          <cell r="D1806" t="str">
            <v>72.47.02.02</v>
          </cell>
          <cell r="E1806" t="str">
            <v>ROLO COMP.TAN.7T C-B</v>
          </cell>
          <cell r="F1806" t="str">
            <v>h</v>
          </cell>
        </row>
        <row r="1807">
          <cell r="B1807" t="str">
            <v>15.1.557</v>
          </cell>
          <cell r="D1807" t="str">
            <v>72.47.02.03</v>
          </cell>
          <cell r="E1807" t="str">
            <v>ROLO COMP.TAN.7T C-C</v>
          </cell>
          <cell r="F1807" t="str">
            <v>h</v>
          </cell>
        </row>
        <row r="1808">
          <cell r="B1808" t="str">
            <v>15.1.558</v>
          </cell>
          <cell r="D1808" t="str">
            <v>72.47.02.04</v>
          </cell>
          <cell r="E1808" t="str">
            <v>ROLO COMP.TAN.7T C-D</v>
          </cell>
          <cell r="F1808" t="str">
            <v>h</v>
          </cell>
        </row>
        <row r="1809">
          <cell r="B1809" t="str">
            <v>15.1.559</v>
          </cell>
          <cell r="D1809" t="str">
            <v>72.47.03.01</v>
          </cell>
          <cell r="E1809" t="str">
            <v>ROLO COMP.TAN.12T C-A</v>
          </cell>
          <cell r="F1809" t="str">
            <v>h</v>
          </cell>
        </row>
        <row r="1810">
          <cell r="B1810" t="str">
            <v>15.1.560</v>
          </cell>
          <cell r="D1810" t="str">
            <v>72.47.03.02</v>
          </cell>
          <cell r="E1810" t="str">
            <v>ROLO COMP.TAN.12T C-B</v>
          </cell>
          <cell r="F1810" t="str">
            <v>h</v>
          </cell>
        </row>
        <row r="1811">
          <cell r="B1811" t="str">
            <v>15.1.561</v>
          </cell>
          <cell r="D1811" t="str">
            <v>72.47.03.03</v>
          </cell>
          <cell r="E1811" t="str">
            <v>ROLO COMP.TAN.12T C-C</v>
          </cell>
          <cell r="F1811" t="str">
            <v>h</v>
          </cell>
        </row>
        <row r="1812">
          <cell r="B1812" t="str">
            <v>15.1.562</v>
          </cell>
          <cell r="D1812" t="str">
            <v>72.47.03.04</v>
          </cell>
          <cell r="E1812" t="str">
            <v>ROLO COMP.TAN.12T C-D</v>
          </cell>
          <cell r="F1812" t="str">
            <v>h</v>
          </cell>
        </row>
        <row r="1813">
          <cell r="B1813" t="str">
            <v>15.1.563</v>
          </cell>
          <cell r="D1813" t="str">
            <v>72.48.01.01</v>
          </cell>
          <cell r="E1813" t="str">
            <v>ROLO COM.P.A.12,5 C-A</v>
          </cell>
          <cell r="F1813" t="str">
            <v>h</v>
          </cell>
        </row>
        <row r="1814">
          <cell r="B1814" t="str">
            <v>15.1.564</v>
          </cell>
          <cell r="D1814" t="str">
            <v>72.48.01.02</v>
          </cell>
          <cell r="E1814" t="str">
            <v>ROLO COM.P.A.12,5 C-B</v>
          </cell>
          <cell r="F1814" t="str">
            <v>h</v>
          </cell>
        </row>
        <row r="1815">
          <cell r="B1815" t="str">
            <v>15.1.565</v>
          </cell>
          <cell r="D1815" t="str">
            <v>72.48.01.03</v>
          </cell>
          <cell r="E1815" t="str">
            <v>ROLO COM.P.A.12,5 C-C</v>
          </cell>
          <cell r="F1815" t="str">
            <v>h</v>
          </cell>
        </row>
        <row r="1816">
          <cell r="B1816" t="str">
            <v>15.1.566</v>
          </cell>
          <cell r="D1816" t="str">
            <v>72.48.01.04</v>
          </cell>
          <cell r="E1816" t="str">
            <v>ROLO COM.P.A.12,5 C-D</v>
          </cell>
          <cell r="F1816" t="str">
            <v>h</v>
          </cell>
        </row>
        <row r="1817">
          <cell r="B1817" t="str">
            <v>15.1.567</v>
          </cell>
          <cell r="D1817" t="str">
            <v>72.48.02.01</v>
          </cell>
          <cell r="E1817" t="str">
            <v>ROLO COM.P.A.27T C-A</v>
          </cell>
          <cell r="F1817" t="str">
            <v>h</v>
          </cell>
        </row>
        <row r="1818">
          <cell r="B1818" t="str">
            <v>15.1.568</v>
          </cell>
          <cell r="D1818" t="str">
            <v>72.48.02.02</v>
          </cell>
          <cell r="E1818" t="str">
            <v>ROLO COM.P.A.27T C-B</v>
          </cell>
          <cell r="F1818" t="str">
            <v>h</v>
          </cell>
        </row>
        <row r="1819">
          <cell r="B1819" t="str">
            <v>15.1.569</v>
          </cell>
          <cell r="D1819" t="str">
            <v>72.48.02.03</v>
          </cell>
          <cell r="E1819" t="str">
            <v>ROLO COM.P.A.27T C-C</v>
          </cell>
          <cell r="F1819" t="str">
            <v>h</v>
          </cell>
        </row>
        <row r="1820">
          <cell r="B1820" t="str">
            <v>15.1.570</v>
          </cell>
          <cell r="D1820" t="str">
            <v>72.48.02.04</v>
          </cell>
          <cell r="E1820" t="str">
            <v>ROLO COM.P.A.27T C-D</v>
          </cell>
          <cell r="F1820" t="str">
            <v>h</v>
          </cell>
        </row>
        <row r="1821">
          <cell r="B1821" t="str">
            <v>15.1.571</v>
          </cell>
          <cell r="D1821" t="str">
            <v>72.49.01.01</v>
          </cell>
          <cell r="E1821" t="str">
            <v>TRAT.AGR.3,7TON C-A</v>
          </cell>
          <cell r="F1821" t="str">
            <v>h</v>
          </cell>
        </row>
        <row r="1822">
          <cell r="B1822" t="str">
            <v>15.1.572</v>
          </cell>
          <cell r="D1822" t="str">
            <v>72.49.01.02</v>
          </cell>
          <cell r="E1822" t="str">
            <v>TRAT.AGR.3,7TON C-B</v>
          </cell>
          <cell r="F1822" t="str">
            <v>h</v>
          </cell>
        </row>
        <row r="1823">
          <cell r="B1823" t="str">
            <v>15.1.573</v>
          </cell>
          <cell r="D1823" t="str">
            <v>72.49.01.03</v>
          </cell>
          <cell r="E1823" t="str">
            <v>TRAT.AGR.3,7TON C-C</v>
          </cell>
          <cell r="F1823" t="str">
            <v>h</v>
          </cell>
        </row>
        <row r="1824">
          <cell r="B1824" t="str">
            <v>15.1.574</v>
          </cell>
          <cell r="D1824" t="str">
            <v>72.49.01.04</v>
          </cell>
          <cell r="E1824" t="str">
            <v>TRAT.AGR.3,7TON C-D</v>
          </cell>
          <cell r="F1824" t="str">
            <v>h</v>
          </cell>
        </row>
        <row r="1825">
          <cell r="B1825" t="str">
            <v>15.1.575</v>
          </cell>
          <cell r="D1825" t="str">
            <v>72.49.02.01</v>
          </cell>
          <cell r="E1825" t="str">
            <v>TRAT.AGR.5TON C-A</v>
          </cell>
          <cell r="F1825" t="str">
            <v>h</v>
          </cell>
        </row>
        <row r="1826">
          <cell r="B1826" t="str">
            <v>15.1.576</v>
          </cell>
          <cell r="D1826" t="str">
            <v>72.49.02.02</v>
          </cell>
          <cell r="E1826" t="str">
            <v>TRAT.AGR.5TON C-B</v>
          </cell>
          <cell r="F1826" t="str">
            <v>h</v>
          </cell>
        </row>
        <row r="1827">
          <cell r="B1827" t="str">
            <v>15.1.577</v>
          </cell>
          <cell r="D1827" t="str">
            <v>72.49.02.03</v>
          </cell>
          <cell r="E1827" t="str">
            <v>TRAT.AGR.5TON C-C</v>
          </cell>
          <cell r="F1827" t="str">
            <v>h</v>
          </cell>
        </row>
        <row r="1828">
          <cell r="B1828" t="str">
            <v>15.1.578</v>
          </cell>
          <cell r="D1828" t="str">
            <v>72.49.02.04</v>
          </cell>
          <cell r="E1828" t="str">
            <v>TRAT.AGR.5TON C-D</v>
          </cell>
          <cell r="F1828" t="str">
            <v>h</v>
          </cell>
        </row>
        <row r="1829">
          <cell r="B1829" t="str">
            <v>15.1.579</v>
          </cell>
          <cell r="D1829" t="str">
            <v>72.49.03.01</v>
          </cell>
          <cell r="E1829" t="str">
            <v>MICRO TRAT.2,2T C-A</v>
          </cell>
          <cell r="F1829" t="str">
            <v>h</v>
          </cell>
        </row>
        <row r="1830">
          <cell r="B1830" t="str">
            <v>15.1.580</v>
          </cell>
          <cell r="D1830" t="str">
            <v>72.49.03.02</v>
          </cell>
          <cell r="E1830" t="str">
            <v>MICRO TRAT.2,2T C-B</v>
          </cell>
          <cell r="F1830" t="str">
            <v>h</v>
          </cell>
        </row>
        <row r="1831">
          <cell r="B1831" t="str">
            <v>15.1.581</v>
          </cell>
          <cell r="D1831" t="str">
            <v>72.49.03.03</v>
          </cell>
          <cell r="E1831" t="str">
            <v>MICRO TRAT.2,2T C-C</v>
          </cell>
          <cell r="F1831" t="str">
            <v>h</v>
          </cell>
        </row>
        <row r="1832">
          <cell r="B1832" t="str">
            <v>15.1.582</v>
          </cell>
          <cell r="D1832" t="str">
            <v>72.49.03.04</v>
          </cell>
          <cell r="E1832" t="str">
            <v>MICRO TRAT.2,2T C-D</v>
          </cell>
          <cell r="F1832" t="str">
            <v>h</v>
          </cell>
        </row>
        <row r="1833">
          <cell r="B1833" t="str">
            <v>15.1.583</v>
          </cell>
          <cell r="D1833" t="str">
            <v>72.49.04.01</v>
          </cell>
          <cell r="E1833" t="str">
            <v>TRAT.TRIT.VEG.5T C-A</v>
          </cell>
          <cell r="F1833" t="str">
            <v>h</v>
          </cell>
        </row>
        <row r="1834">
          <cell r="B1834" t="str">
            <v>15.1.584</v>
          </cell>
          <cell r="D1834" t="str">
            <v>72.49.04.02</v>
          </cell>
          <cell r="E1834" t="str">
            <v>TRAT.TRIT.VEG.5T C-B</v>
          </cell>
          <cell r="F1834" t="str">
            <v>h</v>
          </cell>
        </row>
        <row r="1835">
          <cell r="B1835" t="str">
            <v>15.1.585</v>
          </cell>
          <cell r="D1835" t="str">
            <v>72.49.04.03</v>
          </cell>
          <cell r="E1835" t="str">
            <v>TRAT.TRIT.VEG.5T C-C</v>
          </cell>
          <cell r="F1835" t="str">
            <v>h</v>
          </cell>
        </row>
        <row r="1836">
          <cell r="B1836" t="str">
            <v>15.1.586</v>
          </cell>
          <cell r="D1836" t="str">
            <v>72.49.04.04</v>
          </cell>
          <cell r="E1836" t="str">
            <v>TRAT.TRIT.VEG.5T C-D</v>
          </cell>
          <cell r="F1836" t="str">
            <v>h</v>
          </cell>
        </row>
        <row r="1837">
          <cell r="B1837" t="str">
            <v>15.1.587</v>
          </cell>
          <cell r="D1837" t="str">
            <v>72.49.05.01</v>
          </cell>
          <cell r="E1837" t="str">
            <v>TRAT.AGR.PULV.5T C-A</v>
          </cell>
          <cell r="F1837" t="str">
            <v>h</v>
          </cell>
        </row>
        <row r="1838">
          <cell r="B1838" t="str">
            <v>15.1.588</v>
          </cell>
          <cell r="D1838" t="str">
            <v>72.49.05.02</v>
          </cell>
          <cell r="E1838" t="str">
            <v>TRAT.AGR.PULV.5T C-B</v>
          </cell>
          <cell r="F1838" t="str">
            <v>h</v>
          </cell>
        </row>
        <row r="1839">
          <cell r="B1839" t="str">
            <v>15.1.589</v>
          </cell>
          <cell r="D1839" t="str">
            <v>72.49.05.03</v>
          </cell>
          <cell r="E1839" t="str">
            <v>TRAT.AGR.PULV.5T C-C</v>
          </cell>
          <cell r="F1839" t="str">
            <v>h</v>
          </cell>
        </row>
        <row r="1840">
          <cell r="B1840" t="str">
            <v>15.1.590</v>
          </cell>
          <cell r="D1840" t="str">
            <v>72.49.05.04</v>
          </cell>
          <cell r="E1840" t="str">
            <v>TRAT.AGR.PULV.5T C-D</v>
          </cell>
          <cell r="F1840" t="str">
            <v>h</v>
          </cell>
        </row>
        <row r="1841">
          <cell r="B1841" t="str">
            <v>15.1.591</v>
          </cell>
          <cell r="D1841" t="str">
            <v>72.50.01.01</v>
          </cell>
          <cell r="E1841" t="str">
            <v>TRAT.EST.L.1,93M3 C-A</v>
          </cell>
          <cell r="F1841" t="str">
            <v>h</v>
          </cell>
        </row>
        <row r="1842">
          <cell r="B1842" t="str">
            <v>15.1.592</v>
          </cell>
          <cell r="D1842" t="str">
            <v>72.50.01.02</v>
          </cell>
          <cell r="E1842" t="str">
            <v>TRAT.EST.L.1,93M3 C-B</v>
          </cell>
          <cell r="F1842" t="str">
            <v>h</v>
          </cell>
        </row>
        <row r="1843">
          <cell r="B1843" t="str">
            <v>15.1.593</v>
          </cell>
          <cell r="D1843" t="str">
            <v>72.50.01.03</v>
          </cell>
          <cell r="E1843" t="str">
            <v>TRAT.EST.L.1,93M3 C-C</v>
          </cell>
          <cell r="F1843" t="str">
            <v>h</v>
          </cell>
        </row>
        <row r="1844">
          <cell r="B1844" t="str">
            <v>15.1.594</v>
          </cell>
          <cell r="D1844" t="str">
            <v>72.50.01.04</v>
          </cell>
          <cell r="E1844" t="str">
            <v>TRAT.EST.L.1,93M3 C-D</v>
          </cell>
          <cell r="F1844" t="str">
            <v>h</v>
          </cell>
        </row>
        <row r="1845">
          <cell r="B1845" t="str">
            <v>15.1.595</v>
          </cell>
          <cell r="D1845" t="str">
            <v>72.50.02.01</v>
          </cell>
          <cell r="E1845" t="str">
            <v>TRAT.EST.L.3,18M3 C-A</v>
          </cell>
          <cell r="F1845" t="str">
            <v>h</v>
          </cell>
        </row>
        <row r="1846">
          <cell r="B1846" t="str">
            <v>15.1.596</v>
          </cell>
          <cell r="D1846" t="str">
            <v>72.50.02.02</v>
          </cell>
          <cell r="E1846" t="str">
            <v>TRAT.EST.L.3,18M3 C-B</v>
          </cell>
          <cell r="F1846" t="str">
            <v>h</v>
          </cell>
        </row>
        <row r="1847">
          <cell r="B1847" t="str">
            <v>15.1.597</v>
          </cell>
          <cell r="D1847" t="str">
            <v>72.50.02.03</v>
          </cell>
          <cell r="E1847" t="str">
            <v>TRAT.EST.L.3,18M3 C-C</v>
          </cell>
          <cell r="F1847" t="str">
            <v>h</v>
          </cell>
        </row>
        <row r="1848">
          <cell r="B1848" t="str">
            <v>15.1.598</v>
          </cell>
          <cell r="D1848" t="str">
            <v>72.50.02.04</v>
          </cell>
          <cell r="E1848" t="str">
            <v>TRAT.EST.L.3,18M3 C-D</v>
          </cell>
          <cell r="F1848" t="str">
            <v>h</v>
          </cell>
        </row>
        <row r="1849">
          <cell r="B1849" t="str">
            <v>15.1.599</v>
          </cell>
          <cell r="D1849" t="str">
            <v>72.50.03.01</v>
          </cell>
          <cell r="E1849" t="str">
            <v>TRAT.EST.L.2,28M3 C-A</v>
          </cell>
          <cell r="F1849" t="str">
            <v>h</v>
          </cell>
        </row>
        <row r="1850">
          <cell r="B1850" t="str">
            <v>15.1.600</v>
          </cell>
          <cell r="D1850" t="str">
            <v>72.50.03.02</v>
          </cell>
          <cell r="E1850" t="str">
            <v>TRAT.EST.L.2,28M3 C-B</v>
          </cell>
          <cell r="F1850" t="str">
            <v>h</v>
          </cell>
        </row>
        <row r="1851">
          <cell r="B1851" t="str">
            <v>15.1.601</v>
          </cell>
          <cell r="D1851" t="str">
            <v>72.50.03.03</v>
          </cell>
          <cell r="E1851" t="str">
            <v>TRAT.EST.L.2,28M3 C-C</v>
          </cell>
          <cell r="F1851" t="str">
            <v>h</v>
          </cell>
        </row>
        <row r="1852">
          <cell r="B1852" t="str">
            <v>15.1.602</v>
          </cell>
          <cell r="D1852" t="str">
            <v>72.50.03.04</v>
          </cell>
          <cell r="E1852" t="str">
            <v>TRAT.EST.L.2,28M3 C-D</v>
          </cell>
          <cell r="F1852" t="str">
            <v>h</v>
          </cell>
        </row>
        <row r="1853">
          <cell r="B1853" t="str">
            <v>15.1.603</v>
          </cell>
          <cell r="D1853" t="str">
            <v>72.50.04.01</v>
          </cell>
          <cell r="E1853" t="str">
            <v xml:space="preserve">TRAT.EST.R.1,93M3 C-A </v>
          </cell>
          <cell r="F1853" t="str">
            <v>h</v>
          </cell>
        </row>
        <row r="1854">
          <cell r="B1854" t="str">
            <v>15.1.604</v>
          </cell>
          <cell r="D1854" t="str">
            <v xml:space="preserve">72.50.04.02 </v>
          </cell>
          <cell r="E1854" t="str">
            <v xml:space="preserve">TRAT.EST.R.1,93M3 C-B </v>
          </cell>
          <cell r="F1854" t="str">
            <v>h</v>
          </cell>
        </row>
        <row r="1855">
          <cell r="B1855" t="str">
            <v>15.1.605</v>
          </cell>
          <cell r="D1855" t="str">
            <v>72.50.04.03</v>
          </cell>
          <cell r="E1855" t="str">
            <v xml:space="preserve">TRAT.EST.R.1,93M3 C-C </v>
          </cell>
          <cell r="F1855" t="str">
            <v>h</v>
          </cell>
        </row>
        <row r="1856">
          <cell r="B1856" t="str">
            <v>15.1.606</v>
          </cell>
          <cell r="D1856" t="str">
            <v>72.50.04.04</v>
          </cell>
          <cell r="E1856" t="str">
            <v xml:space="preserve">TRAT.EST.R.1,93M3 C-D </v>
          </cell>
          <cell r="F1856" t="str">
            <v>h</v>
          </cell>
        </row>
        <row r="1857">
          <cell r="B1857" t="str">
            <v>15.1.607</v>
          </cell>
          <cell r="D1857" t="str">
            <v>72.50.05.01</v>
          </cell>
          <cell r="E1857" t="str">
            <v xml:space="preserve">TRAT.EST.R.2,28M3 C-A </v>
          </cell>
          <cell r="F1857" t="str">
            <v>h</v>
          </cell>
        </row>
        <row r="1858">
          <cell r="B1858" t="str">
            <v>15.1.608</v>
          </cell>
          <cell r="D1858" t="str">
            <v>72.50.05.02</v>
          </cell>
          <cell r="E1858" t="str">
            <v>TRAT.EST.R..2,28M3 C-B</v>
          </cell>
          <cell r="F1858" t="str">
            <v>h</v>
          </cell>
        </row>
        <row r="1859">
          <cell r="B1859" t="str">
            <v>15.1.609</v>
          </cell>
          <cell r="D1859" t="str">
            <v>72.50.05.03</v>
          </cell>
          <cell r="E1859" t="str">
            <v xml:space="preserve">TRAT.EST.R.2,28M3 C-C </v>
          </cell>
          <cell r="F1859" t="str">
            <v>h</v>
          </cell>
        </row>
        <row r="1860">
          <cell r="B1860" t="str">
            <v>15.1.610</v>
          </cell>
          <cell r="D1860" t="str">
            <v>72.50.05.04</v>
          </cell>
          <cell r="E1860" t="str">
            <v xml:space="preserve">TRAT.EST.R.2,28M3 C-D </v>
          </cell>
          <cell r="F1860" t="str">
            <v>h</v>
          </cell>
        </row>
        <row r="1861">
          <cell r="B1861" t="str">
            <v>15.1.611</v>
          </cell>
          <cell r="D1861" t="str">
            <v>72.50.06.01</v>
          </cell>
          <cell r="E1861" t="str">
            <v>TRAT.EST.R.3,18M3 C-A</v>
          </cell>
          <cell r="F1861" t="str">
            <v>h</v>
          </cell>
        </row>
        <row r="1862">
          <cell r="B1862" t="str">
            <v>15.1.612</v>
          </cell>
          <cell r="D1862" t="str">
            <v>72.50.06.02</v>
          </cell>
          <cell r="E1862" t="str">
            <v>TRAT.EST.R.3,18M3 C-B</v>
          </cell>
          <cell r="F1862" t="str">
            <v>h</v>
          </cell>
        </row>
        <row r="1863">
          <cell r="B1863" t="str">
            <v>15.1.613</v>
          </cell>
          <cell r="D1863" t="str">
            <v>72.50.06.03</v>
          </cell>
          <cell r="E1863" t="str">
            <v>TRAT.EST.R.3,18M3 C-C</v>
          </cell>
          <cell r="F1863" t="str">
            <v>h</v>
          </cell>
        </row>
        <row r="1864">
          <cell r="B1864" t="str">
            <v>15.1.614</v>
          </cell>
          <cell r="D1864" t="str">
            <v xml:space="preserve">72.50.06.04 </v>
          </cell>
          <cell r="E1864" t="str">
            <v xml:space="preserve">TRAT.EST.R.3,18M3 C-D </v>
          </cell>
          <cell r="F1864" t="str">
            <v>h</v>
          </cell>
        </row>
        <row r="1865">
          <cell r="B1865" t="str">
            <v>15.1.615</v>
          </cell>
          <cell r="D1865" t="str">
            <v xml:space="preserve">72.52.01.01 </v>
          </cell>
          <cell r="E1865" t="str">
            <v>US.CONC.200M3/H C-A</v>
          </cell>
          <cell r="F1865" t="str">
            <v>h</v>
          </cell>
        </row>
        <row r="1866">
          <cell r="B1866" t="str">
            <v>15.1.616</v>
          </cell>
          <cell r="D1866" t="str">
            <v>72.52.01.02</v>
          </cell>
          <cell r="E1866" t="str">
            <v>US.CONC.200M3/H C-B</v>
          </cell>
          <cell r="F1866" t="str">
            <v>h</v>
          </cell>
        </row>
        <row r="1867">
          <cell r="B1867" t="str">
            <v>15.1.617</v>
          </cell>
          <cell r="D1867" t="str">
            <v xml:space="preserve">72.52.01.03 </v>
          </cell>
          <cell r="E1867" t="str">
            <v>US.CONC.200M3/H C-C</v>
          </cell>
          <cell r="F1867" t="str">
            <v>h</v>
          </cell>
        </row>
        <row r="1868">
          <cell r="B1868" t="str">
            <v>15.1.618</v>
          </cell>
          <cell r="D1868" t="str">
            <v>72.52.01.04</v>
          </cell>
          <cell r="E1868" t="str">
            <v>US.CONC.200M3/H C-D</v>
          </cell>
          <cell r="F1868" t="str">
            <v>h</v>
          </cell>
        </row>
        <row r="1869">
          <cell r="B1869" t="str">
            <v>15.1.619</v>
          </cell>
          <cell r="D1869" t="str">
            <v>72.52.02.01</v>
          </cell>
          <cell r="E1869" t="str">
            <v>US.CONC.40M3/H C-A</v>
          </cell>
          <cell r="F1869" t="str">
            <v>h</v>
          </cell>
        </row>
        <row r="1870">
          <cell r="B1870" t="str">
            <v>15.1.620</v>
          </cell>
          <cell r="D1870" t="str">
            <v>72.52.02.02</v>
          </cell>
          <cell r="E1870" t="str">
            <v>US.CONC.40M3/H C-B</v>
          </cell>
          <cell r="F1870" t="str">
            <v>h</v>
          </cell>
        </row>
        <row r="1871">
          <cell r="B1871" t="str">
            <v>15.1.621</v>
          </cell>
          <cell r="D1871" t="str">
            <v>72.52.02.03</v>
          </cell>
          <cell r="E1871" t="str">
            <v>US.CONC.40M3/H C-C</v>
          </cell>
          <cell r="F1871" t="str">
            <v>h</v>
          </cell>
        </row>
        <row r="1872">
          <cell r="B1872" t="str">
            <v>15.1.622</v>
          </cell>
          <cell r="D1872" t="str">
            <v>72.52.02.04</v>
          </cell>
          <cell r="E1872" t="str">
            <v>US.CONC.40M3/H C-D</v>
          </cell>
          <cell r="F1872" t="str">
            <v>h</v>
          </cell>
        </row>
        <row r="1873">
          <cell r="B1873" t="str">
            <v>15.1.623</v>
          </cell>
          <cell r="D1873" t="str">
            <v>72.52.03.01</v>
          </cell>
          <cell r="E1873" t="str">
            <v>US.GRAV.Q.80T/H C-A</v>
          </cell>
          <cell r="F1873" t="str">
            <v>h</v>
          </cell>
        </row>
        <row r="1874">
          <cell r="B1874" t="str">
            <v>15.1.624</v>
          </cell>
          <cell r="D1874" t="str">
            <v>72.52.03.02</v>
          </cell>
          <cell r="E1874" t="str">
            <v>US.GRAV.Q.80T/H C-B</v>
          </cell>
          <cell r="F1874" t="str">
            <v>h</v>
          </cell>
        </row>
        <row r="1875">
          <cell r="B1875" t="str">
            <v>15.1.625</v>
          </cell>
          <cell r="D1875" t="str">
            <v xml:space="preserve">72.52.03.03 </v>
          </cell>
          <cell r="E1875" t="str">
            <v>US.GRAV.Q.80T/H C-C</v>
          </cell>
          <cell r="F1875" t="str">
            <v>h</v>
          </cell>
        </row>
        <row r="1876">
          <cell r="B1876" t="str">
            <v>15.1.626</v>
          </cell>
          <cell r="D1876" t="str">
            <v>72.52.03.04</v>
          </cell>
          <cell r="E1876" t="str">
            <v>US.GRAV.Q.80T/H C-D</v>
          </cell>
          <cell r="F1876" t="str">
            <v>h</v>
          </cell>
        </row>
        <row r="1877">
          <cell r="B1877" t="str">
            <v>15.1.627</v>
          </cell>
          <cell r="D1877" t="str">
            <v xml:space="preserve">72.52.04.01 </v>
          </cell>
          <cell r="E1877" t="str">
            <v>US.ASF.FR.150T/H C-A</v>
          </cell>
          <cell r="F1877" t="str">
            <v>h</v>
          </cell>
        </row>
        <row r="1878">
          <cell r="B1878" t="str">
            <v>15.1.628</v>
          </cell>
          <cell r="D1878" t="str">
            <v xml:space="preserve">72.52.04.02 </v>
          </cell>
          <cell r="E1878" t="str">
            <v>US.ASF.FR.150T/H C-B</v>
          </cell>
          <cell r="F1878" t="str">
            <v>h</v>
          </cell>
        </row>
        <row r="1879">
          <cell r="B1879" t="str">
            <v>15.1.629</v>
          </cell>
          <cell r="D1879" t="str">
            <v xml:space="preserve">72.52.04.03 </v>
          </cell>
          <cell r="E1879" t="str">
            <v>US.ASF.FR.150T/H C-C</v>
          </cell>
          <cell r="F1879" t="str">
            <v>h</v>
          </cell>
        </row>
        <row r="1880">
          <cell r="B1880" t="str">
            <v>15.1.630</v>
          </cell>
          <cell r="D1880" t="str">
            <v>72.52.04.04</v>
          </cell>
          <cell r="E1880" t="str">
            <v>US.ASF.FR.150T/H C-D</v>
          </cell>
          <cell r="F1880" t="str">
            <v>h</v>
          </cell>
        </row>
        <row r="1881">
          <cell r="B1881" t="str">
            <v>15.1.631</v>
          </cell>
          <cell r="D1881" t="str">
            <v xml:space="preserve">72.52.05.01 </v>
          </cell>
          <cell r="E1881" t="str">
            <v xml:space="preserve">US.SOLOS 400T/H C-A </v>
          </cell>
          <cell r="F1881" t="str">
            <v>h</v>
          </cell>
        </row>
        <row r="1882">
          <cell r="B1882" t="str">
            <v>15.1.632</v>
          </cell>
          <cell r="D1882" t="str">
            <v xml:space="preserve">72.52.05.02 </v>
          </cell>
          <cell r="E1882" t="str">
            <v>US.SOLOS 400T/H C-B</v>
          </cell>
          <cell r="F1882" t="str">
            <v>h</v>
          </cell>
        </row>
        <row r="1883">
          <cell r="B1883" t="str">
            <v>15.1.633</v>
          </cell>
          <cell r="D1883" t="str">
            <v>72.52.05.03</v>
          </cell>
          <cell r="E1883" t="str">
            <v xml:space="preserve">US.SOLOS 400T/H C-C </v>
          </cell>
          <cell r="F1883" t="str">
            <v>h</v>
          </cell>
        </row>
        <row r="1884">
          <cell r="B1884" t="str">
            <v>15.1.634</v>
          </cell>
          <cell r="D1884" t="str">
            <v xml:space="preserve">72.52.05.04 </v>
          </cell>
          <cell r="E1884" t="str">
            <v>US.SOLOS 400T/H C-D</v>
          </cell>
          <cell r="F1884" t="str">
            <v>h</v>
          </cell>
        </row>
        <row r="1885">
          <cell r="B1885" t="str">
            <v>15.1.635</v>
          </cell>
          <cell r="D1885" t="str">
            <v xml:space="preserve">72.53.01.01 </v>
          </cell>
          <cell r="E1885" t="str">
            <v>VIBR.IMER.ELETR.C-A</v>
          </cell>
          <cell r="F1885" t="str">
            <v>h</v>
          </cell>
        </row>
        <row r="1886">
          <cell r="B1886" t="str">
            <v>15.1.636</v>
          </cell>
          <cell r="D1886" t="str">
            <v xml:space="preserve">72.53.01.02 </v>
          </cell>
          <cell r="E1886" t="str">
            <v>VIBR.IMER.ELETR.C-B</v>
          </cell>
          <cell r="F1886" t="str">
            <v>h</v>
          </cell>
        </row>
        <row r="1887">
          <cell r="B1887" t="str">
            <v>15.1.637</v>
          </cell>
          <cell r="D1887" t="str">
            <v>72.53.01.03</v>
          </cell>
          <cell r="E1887" t="str">
            <v>VIBR.IMER.ELETR.C-C</v>
          </cell>
          <cell r="F1887" t="str">
            <v>h</v>
          </cell>
        </row>
        <row r="1888">
          <cell r="B1888" t="str">
            <v>15.1.638</v>
          </cell>
          <cell r="D1888" t="str">
            <v xml:space="preserve">72.53.01.04 </v>
          </cell>
          <cell r="E1888" t="str">
            <v>VIBR.IMER.ELETR.C-D</v>
          </cell>
          <cell r="F1888" t="str">
            <v>h</v>
          </cell>
        </row>
        <row r="1889">
          <cell r="B1889" t="str">
            <v>15.1.639</v>
          </cell>
          <cell r="D1889" t="str">
            <v xml:space="preserve">72.53.02.01 </v>
          </cell>
          <cell r="E1889" t="str">
            <v>VIBR.IMER.GAS. C-A</v>
          </cell>
          <cell r="F1889" t="str">
            <v>h</v>
          </cell>
        </row>
        <row r="1890">
          <cell r="B1890" t="str">
            <v>15.1.640</v>
          </cell>
          <cell r="D1890" t="str">
            <v>72.53.02.02</v>
          </cell>
          <cell r="E1890" t="str">
            <v>VIBR.IMER.GAS. C-B</v>
          </cell>
          <cell r="F1890" t="str">
            <v>h</v>
          </cell>
        </row>
        <row r="1891">
          <cell r="B1891" t="str">
            <v>15.1.641</v>
          </cell>
          <cell r="D1891" t="str">
            <v xml:space="preserve">72.53.02.03 </v>
          </cell>
          <cell r="E1891" t="str">
            <v xml:space="preserve">VIBR.IMER.GAS. C-C </v>
          </cell>
          <cell r="F1891" t="str">
            <v>h</v>
          </cell>
        </row>
        <row r="1892">
          <cell r="B1892" t="str">
            <v>15.1.642</v>
          </cell>
          <cell r="D1892" t="str">
            <v xml:space="preserve">72.53.02.04 </v>
          </cell>
          <cell r="E1892" t="str">
            <v>VIBR.IMER.GAS. C-D</v>
          </cell>
          <cell r="F1892" t="str">
            <v>h</v>
          </cell>
        </row>
        <row r="1893">
          <cell r="B1893" t="str">
            <v>15.1.643</v>
          </cell>
          <cell r="D1893" t="str">
            <v>72.54.01.01</v>
          </cell>
          <cell r="E1893" t="str">
            <v>VIB.AC.AS.400T/H C-A</v>
          </cell>
          <cell r="F1893" t="str">
            <v>h</v>
          </cell>
        </row>
        <row r="1894">
          <cell r="B1894" t="str">
            <v>15.1.644</v>
          </cell>
          <cell r="D1894" t="str">
            <v>72.54.01.02</v>
          </cell>
          <cell r="E1894" t="str">
            <v>VIB.AC.AS.400T/H C-B</v>
          </cell>
          <cell r="F1894" t="str">
            <v>h</v>
          </cell>
        </row>
        <row r="1895">
          <cell r="B1895" t="str">
            <v>15.1.645</v>
          </cell>
          <cell r="D1895" t="str">
            <v xml:space="preserve">72.54.01.03 </v>
          </cell>
          <cell r="E1895" t="str">
            <v>VIB.AC.AS.400T/H C-C</v>
          </cell>
          <cell r="F1895" t="str">
            <v>h</v>
          </cell>
        </row>
        <row r="1896">
          <cell r="B1896" t="str">
            <v>15.1.646</v>
          </cell>
          <cell r="D1896" t="str">
            <v>72.54.01.04</v>
          </cell>
          <cell r="E1896" t="str">
            <v>VIB.AC.AS.400T/H C-D</v>
          </cell>
          <cell r="F1896" t="str">
            <v>h</v>
          </cell>
        </row>
        <row r="1897">
          <cell r="B1897" t="str">
            <v>15.1.647</v>
          </cell>
          <cell r="D1897" t="str">
            <v>72.54.02.01</v>
          </cell>
          <cell r="E1897" t="str">
            <v>VIB.AC.AS.2838T/H C-A</v>
          </cell>
          <cell r="F1897" t="str">
            <v>h</v>
          </cell>
        </row>
        <row r="1898">
          <cell r="B1898" t="str">
            <v>15.1.648</v>
          </cell>
          <cell r="D1898" t="str">
            <v>72.54.02.02</v>
          </cell>
          <cell r="E1898" t="str">
            <v>VIB.AC.AS.2838T/H C-B</v>
          </cell>
          <cell r="F1898" t="str">
            <v>h</v>
          </cell>
        </row>
        <row r="1899">
          <cell r="B1899" t="str">
            <v>15.1.649</v>
          </cell>
          <cell r="D1899" t="str">
            <v xml:space="preserve">72.54.02.03 </v>
          </cell>
          <cell r="E1899" t="str">
            <v>VIB.AC.AS.2838T/H C-C</v>
          </cell>
          <cell r="F1899" t="str">
            <v>h</v>
          </cell>
        </row>
        <row r="1900">
          <cell r="B1900" t="str">
            <v>15.1.650</v>
          </cell>
          <cell r="D1900" t="str">
            <v xml:space="preserve">72.54.02.04 </v>
          </cell>
          <cell r="E1900" t="str">
            <v>VIB.AC.AS.2838T/H C-D</v>
          </cell>
          <cell r="F1900" t="str">
            <v>h</v>
          </cell>
        </row>
        <row r="1901">
          <cell r="B1901" t="str">
            <v>15.1.651</v>
          </cell>
          <cell r="D1901" t="str">
            <v xml:space="preserve">72.54.03.01 </v>
          </cell>
          <cell r="E1901" t="str">
            <v>VIB.AC.AS.500T/H C-A</v>
          </cell>
          <cell r="F1901" t="str">
            <v>h</v>
          </cell>
        </row>
        <row r="1902">
          <cell r="B1902" t="str">
            <v>15.1.652</v>
          </cell>
          <cell r="D1902" t="str">
            <v>72.54.03.02</v>
          </cell>
          <cell r="E1902" t="str">
            <v xml:space="preserve">VIB.AC.AS.500T/H C-B </v>
          </cell>
          <cell r="F1902" t="str">
            <v>h</v>
          </cell>
        </row>
        <row r="1903">
          <cell r="B1903" t="str">
            <v>15.1.653</v>
          </cell>
          <cell r="D1903" t="str">
            <v>72.54.03.03</v>
          </cell>
          <cell r="E1903" t="str">
            <v xml:space="preserve">VIB.AC.AS.500T/H C-C </v>
          </cell>
          <cell r="F1903" t="str">
            <v>h</v>
          </cell>
        </row>
        <row r="1904">
          <cell r="B1904" t="str">
            <v>15.1.654</v>
          </cell>
          <cell r="D1904" t="str">
            <v>72.54.03.04</v>
          </cell>
          <cell r="E1904" t="str">
            <v xml:space="preserve">VIB.AC.AS.500T/H C-D </v>
          </cell>
          <cell r="F1904" t="str">
            <v>h</v>
          </cell>
        </row>
        <row r="1905">
          <cell r="B1905" t="str">
            <v>15.1.655</v>
          </cell>
          <cell r="D1905" t="str">
            <v>72.54.04.01</v>
          </cell>
          <cell r="E1905" t="str">
            <v xml:space="preserve">VIB.AC.AS.14,7T/H C-A </v>
          </cell>
          <cell r="F1905" t="str">
            <v>h</v>
          </cell>
        </row>
        <row r="1906">
          <cell r="B1906" t="str">
            <v>15.1.656</v>
          </cell>
          <cell r="D1906" t="str">
            <v>72.54.04.02</v>
          </cell>
          <cell r="E1906" t="str">
            <v xml:space="preserve">VIB.AC.AS.14,7T/H C-B </v>
          </cell>
          <cell r="F1906" t="str">
            <v>h</v>
          </cell>
        </row>
        <row r="1907">
          <cell r="B1907" t="str">
            <v>15.1.657</v>
          </cell>
          <cell r="D1907" t="str">
            <v>72.54.04.03</v>
          </cell>
          <cell r="E1907" t="str">
            <v>VIB.AC.AS.14,7T/H C-C</v>
          </cell>
          <cell r="F1907" t="str">
            <v>h</v>
          </cell>
        </row>
        <row r="1908">
          <cell r="B1908" t="str">
            <v>15.1.658</v>
          </cell>
          <cell r="D1908" t="str">
            <v>72.54.04.04</v>
          </cell>
          <cell r="E1908" t="str">
            <v>VIB.AC.AS.14,7T/H C-D</v>
          </cell>
          <cell r="F1908" t="str">
            <v>h</v>
          </cell>
        </row>
        <row r="1909">
          <cell r="B1909" t="str">
            <v>15.1.659</v>
          </cell>
          <cell r="D1909" t="str">
            <v>72.55.01.01</v>
          </cell>
          <cell r="E1909" t="str">
            <v>V.AC.CONC.200M3/H C-A</v>
          </cell>
          <cell r="F1909" t="str">
            <v>h</v>
          </cell>
        </row>
        <row r="1910">
          <cell r="B1910" t="str">
            <v>15.1.660</v>
          </cell>
          <cell r="D1910" t="str">
            <v>72.55.01.02</v>
          </cell>
          <cell r="E1910" t="str">
            <v>V.AC.CONC.200M3/H C-B</v>
          </cell>
          <cell r="F1910" t="str">
            <v>h</v>
          </cell>
        </row>
        <row r="1911">
          <cell r="B1911" t="str">
            <v>15.1.661</v>
          </cell>
          <cell r="D1911" t="str">
            <v>72.55.01.03</v>
          </cell>
          <cell r="E1911" t="str">
            <v xml:space="preserve">V.AC.CONC.200M3/H C-C </v>
          </cell>
          <cell r="F1911" t="str">
            <v>h</v>
          </cell>
        </row>
        <row r="1912">
          <cell r="B1912" t="str">
            <v>15.1.662</v>
          </cell>
          <cell r="D1912" t="str">
            <v>72.55.01.04</v>
          </cell>
          <cell r="E1912" t="str">
            <v xml:space="preserve">V.AC.CONC.200M3/H C-D </v>
          </cell>
          <cell r="F1912" t="str">
            <v>h</v>
          </cell>
        </row>
        <row r="1913">
          <cell r="B1913" t="str">
            <v>15.1.663</v>
          </cell>
          <cell r="D1913" t="str">
            <v>72.56.01.01</v>
          </cell>
          <cell r="E1913" t="str">
            <v xml:space="preserve">SERRA PAV.8HP C-A </v>
          </cell>
          <cell r="F1913" t="str">
            <v>h</v>
          </cell>
        </row>
        <row r="1914">
          <cell r="B1914" t="str">
            <v>15.1.664</v>
          </cell>
          <cell r="D1914" t="str">
            <v>72.56.01.02</v>
          </cell>
          <cell r="E1914" t="str">
            <v>SERRA PAV.8HP C-B</v>
          </cell>
          <cell r="F1914" t="str">
            <v>h</v>
          </cell>
        </row>
        <row r="1915">
          <cell r="B1915" t="str">
            <v>15.1.665</v>
          </cell>
          <cell r="D1915" t="str">
            <v>72.56.01.03</v>
          </cell>
          <cell r="E1915" t="str">
            <v>SERRA PAV.8HP C-C</v>
          </cell>
          <cell r="F1915" t="str">
            <v>h</v>
          </cell>
        </row>
        <row r="1916">
          <cell r="B1916" t="str">
            <v>15.1.666</v>
          </cell>
          <cell r="D1916" t="str">
            <v>72.56.01.04</v>
          </cell>
          <cell r="E1916" t="str">
            <v xml:space="preserve">SERRA PAV.8HP C-D </v>
          </cell>
          <cell r="F1916" t="str">
            <v>h</v>
          </cell>
        </row>
        <row r="1917">
          <cell r="B1917" t="str">
            <v>15.1.667</v>
          </cell>
          <cell r="D1917" t="str">
            <v>72.56.03.01</v>
          </cell>
          <cell r="E1917" t="str">
            <v xml:space="preserve">SERRA PAV.9HP C-A </v>
          </cell>
          <cell r="F1917" t="str">
            <v>h</v>
          </cell>
        </row>
        <row r="1918">
          <cell r="B1918" t="str">
            <v>15.1.668</v>
          </cell>
          <cell r="D1918" t="str">
            <v>72.56.03.02</v>
          </cell>
          <cell r="E1918" t="str">
            <v>SERRA PAV.9HP C-B</v>
          </cell>
          <cell r="F1918" t="str">
            <v>h</v>
          </cell>
        </row>
        <row r="1919">
          <cell r="B1919" t="str">
            <v>15.1.669</v>
          </cell>
          <cell r="D1919" t="str">
            <v>72.56.03.03</v>
          </cell>
          <cell r="E1919" t="str">
            <v>SERRA PAV.9HP C-C</v>
          </cell>
          <cell r="F1919" t="str">
            <v>h</v>
          </cell>
        </row>
        <row r="1920">
          <cell r="B1920" t="str">
            <v>15.1.670</v>
          </cell>
          <cell r="D1920" t="str">
            <v>72.56.03.04</v>
          </cell>
          <cell r="E1920" t="str">
            <v xml:space="preserve">SERRA PAV.9HP C-D </v>
          </cell>
          <cell r="F1920" t="str">
            <v>h</v>
          </cell>
        </row>
        <row r="1921">
          <cell r="B1921" t="str">
            <v>15.1.671</v>
          </cell>
          <cell r="D1921" t="str">
            <v>72.57.01.01</v>
          </cell>
          <cell r="E1921" t="str">
            <v>SELADORA A FRIO C-A</v>
          </cell>
          <cell r="F1921" t="str">
            <v>h</v>
          </cell>
        </row>
        <row r="1922">
          <cell r="B1922" t="str">
            <v>15.1.672</v>
          </cell>
          <cell r="D1922" t="str">
            <v>72.57.01.02</v>
          </cell>
          <cell r="E1922" t="str">
            <v>SELADORA A FRIO C-B</v>
          </cell>
          <cell r="F1922" t="str">
            <v>h</v>
          </cell>
        </row>
        <row r="1923">
          <cell r="B1923" t="str">
            <v>15.1.673</v>
          </cell>
          <cell r="D1923" t="str">
            <v>72.57.01.03</v>
          </cell>
          <cell r="E1923" t="str">
            <v>SELADORA A FRIO C-C</v>
          </cell>
          <cell r="F1923" t="str">
            <v>h</v>
          </cell>
        </row>
        <row r="1924">
          <cell r="B1924" t="str">
            <v>15.1.674</v>
          </cell>
          <cell r="D1924" t="str">
            <v>72.57.01.04</v>
          </cell>
          <cell r="E1924" t="str">
            <v>SELADORA A FRIO C-D</v>
          </cell>
          <cell r="F1924" t="str">
            <v>h</v>
          </cell>
        </row>
        <row r="1925">
          <cell r="B1925" t="str">
            <v>15.1.675</v>
          </cell>
          <cell r="D1925" t="str">
            <v>72.58.01.01</v>
          </cell>
          <cell r="E1925" t="str">
            <v>UNID.APLIC.EXTR. C-A</v>
          </cell>
          <cell r="F1925" t="str">
            <v>h</v>
          </cell>
        </row>
        <row r="1926">
          <cell r="B1926" t="str">
            <v>15.1.676</v>
          </cell>
          <cell r="D1926" t="str">
            <v>72.58.01.02</v>
          </cell>
          <cell r="E1926" t="str">
            <v>UNID.APLIC.EXTR. C-B</v>
          </cell>
          <cell r="F1926" t="str">
            <v>h</v>
          </cell>
        </row>
        <row r="1927">
          <cell r="B1927" t="str">
            <v>15.1.677</v>
          </cell>
          <cell r="D1927" t="str">
            <v>72.58.01.03</v>
          </cell>
          <cell r="E1927" t="str">
            <v>UNID.APLIC.EXTR. C-C</v>
          </cell>
          <cell r="F1927" t="str">
            <v>h</v>
          </cell>
        </row>
        <row r="1928">
          <cell r="B1928" t="str">
            <v>15.1.678</v>
          </cell>
          <cell r="D1928" t="str">
            <v>72.58.01.04</v>
          </cell>
          <cell r="E1928" t="str">
            <v>UNID.APLIC.EXTR. C-D</v>
          </cell>
          <cell r="F1928" t="str">
            <v>h</v>
          </cell>
        </row>
        <row r="1929">
          <cell r="B1929" t="str">
            <v>15.1.679</v>
          </cell>
          <cell r="D1929" t="str">
            <v>72.58.02.01</v>
          </cell>
          <cell r="E1929" t="str">
            <v xml:space="preserve">UNI.APLI.TINT.EL.C-A </v>
          </cell>
          <cell r="F1929" t="str">
            <v>h</v>
          </cell>
        </row>
        <row r="1930">
          <cell r="B1930" t="str">
            <v>15.1.680</v>
          </cell>
          <cell r="D1930" t="str">
            <v>72.58.02.02</v>
          </cell>
          <cell r="E1930" t="str">
            <v>UNI.APLI.TINT.EL.C-B</v>
          </cell>
          <cell r="F1930" t="str">
            <v>h</v>
          </cell>
        </row>
        <row r="1931">
          <cell r="B1931" t="str">
            <v>15.1.681</v>
          </cell>
          <cell r="D1931" t="str">
            <v>72.58.02.03</v>
          </cell>
          <cell r="E1931" t="str">
            <v xml:space="preserve">UNI.APLI.TINT.EL.C-C </v>
          </cell>
          <cell r="F1931" t="str">
            <v>h</v>
          </cell>
        </row>
        <row r="1932">
          <cell r="B1932" t="str">
            <v>15.1.682</v>
          </cell>
          <cell r="D1932" t="str">
            <v>72.58.02.04</v>
          </cell>
          <cell r="E1932" t="str">
            <v>UNI.APLI.TINT.EL.C-D</v>
          </cell>
          <cell r="F1932" t="str">
            <v>h</v>
          </cell>
        </row>
        <row r="1933">
          <cell r="B1933" t="str">
            <v>15.1.683</v>
          </cell>
          <cell r="D1933" t="str">
            <v>72.58.03.01</v>
          </cell>
          <cell r="E1933" t="str">
            <v>UNIDADE FUSORA C-A</v>
          </cell>
          <cell r="F1933" t="str">
            <v>h</v>
          </cell>
        </row>
        <row r="1934">
          <cell r="B1934" t="str">
            <v>15.1.684</v>
          </cell>
          <cell r="D1934" t="str">
            <v>72.58.03.02</v>
          </cell>
          <cell r="E1934" t="str">
            <v xml:space="preserve">UNIDADE FUSORA C-B </v>
          </cell>
          <cell r="F1934" t="str">
            <v>h</v>
          </cell>
        </row>
        <row r="1935">
          <cell r="B1935" t="str">
            <v>15.1.685</v>
          </cell>
          <cell r="D1935" t="str">
            <v>72.58.03.03</v>
          </cell>
          <cell r="E1935" t="str">
            <v>UNIDADE FUSORA C-C</v>
          </cell>
          <cell r="F1935" t="str">
            <v>h</v>
          </cell>
        </row>
        <row r="1936">
          <cell r="B1936" t="str">
            <v>15.1.686</v>
          </cell>
          <cell r="D1936" t="str">
            <v>72.58.03.04</v>
          </cell>
          <cell r="E1936" t="str">
            <v xml:space="preserve">UNIDADE FUSORA C-D </v>
          </cell>
          <cell r="F1936" t="str">
            <v>h</v>
          </cell>
        </row>
        <row r="1937">
          <cell r="B1937" t="str">
            <v>15.1.687</v>
          </cell>
          <cell r="D1937" t="str">
            <v>72.58.04.01</v>
          </cell>
          <cell r="E1937" t="str">
            <v>UN.APL.HOT-SPRAY C-A</v>
          </cell>
          <cell r="F1937" t="str">
            <v>h</v>
          </cell>
        </row>
        <row r="1938">
          <cell r="B1938" t="str">
            <v>15.1.688</v>
          </cell>
          <cell r="D1938" t="str">
            <v>72.58.04.02</v>
          </cell>
          <cell r="E1938" t="str">
            <v xml:space="preserve">UN.APL.HOT-SPRAY C-B </v>
          </cell>
          <cell r="F1938" t="str">
            <v>h</v>
          </cell>
        </row>
        <row r="1939">
          <cell r="B1939" t="str">
            <v>15.1.689</v>
          </cell>
          <cell r="D1939" t="str">
            <v>72.58.04.03</v>
          </cell>
          <cell r="E1939" t="str">
            <v>UN.APL.HOT-SPRAY C-C</v>
          </cell>
          <cell r="F1939" t="str">
            <v>h</v>
          </cell>
        </row>
        <row r="1940">
          <cell r="B1940" t="str">
            <v>15.1.690</v>
          </cell>
          <cell r="D1940" t="str">
            <v>72.58.04.04</v>
          </cell>
          <cell r="E1940" t="str">
            <v>UN.APL.HOT-SPRAY C-D</v>
          </cell>
          <cell r="F1940" t="str">
            <v>h</v>
          </cell>
        </row>
        <row r="1941">
          <cell r="B1941" t="str">
            <v>15.1.691</v>
          </cell>
          <cell r="D1941" t="str">
            <v>72.58.05.01</v>
          </cell>
          <cell r="E1941" t="str">
            <v>UN.APL.HOFFMAN C-A</v>
          </cell>
          <cell r="F1941" t="str">
            <v>h</v>
          </cell>
        </row>
        <row r="1942">
          <cell r="B1942" t="str">
            <v>15.1.692</v>
          </cell>
          <cell r="D1942" t="str">
            <v>72.58.05.02</v>
          </cell>
          <cell r="E1942" t="str">
            <v>UN.APL.HOFFMAN C-B</v>
          </cell>
          <cell r="F1942" t="str">
            <v>h</v>
          </cell>
        </row>
        <row r="1943">
          <cell r="B1943" t="str">
            <v>15.1.693</v>
          </cell>
          <cell r="D1943" t="str">
            <v>72.58.05.03</v>
          </cell>
          <cell r="E1943" t="str">
            <v>UN.APL.HOFFMAN C-C</v>
          </cell>
          <cell r="F1943" t="str">
            <v>h</v>
          </cell>
        </row>
        <row r="1944">
          <cell r="B1944" t="str">
            <v>15.1.694</v>
          </cell>
          <cell r="D1944" t="str">
            <v>72.58.05.04</v>
          </cell>
          <cell r="E1944" t="str">
            <v>UN.APL.HOFFMAN C-D</v>
          </cell>
          <cell r="F1944" t="str">
            <v>h</v>
          </cell>
        </row>
        <row r="1945">
          <cell r="B1945" t="str">
            <v>15.1.695</v>
          </cell>
          <cell r="D1945" t="str">
            <v>72.59.01.01</v>
          </cell>
          <cell r="E1945" t="str">
            <v>SILO EST.CIM.30T C-A</v>
          </cell>
          <cell r="F1945" t="str">
            <v>h</v>
          </cell>
        </row>
        <row r="1946">
          <cell r="B1946" t="str">
            <v>15.1.696</v>
          </cell>
          <cell r="D1946" t="str">
            <v>72.59.01.02</v>
          </cell>
          <cell r="E1946" t="str">
            <v>SILO EST.CIM.30T C-B</v>
          </cell>
          <cell r="F1946" t="str">
            <v>h</v>
          </cell>
        </row>
        <row r="1947">
          <cell r="B1947" t="str">
            <v>15.1.697</v>
          </cell>
          <cell r="D1947" t="str">
            <v>72.59.01.03</v>
          </cell>
          <cell r="E1947" t="str">
            <v>SILO EST.CIM.30T C-C</v>
          </cell>
          <cell r="F1947" t="str">
            <v>h</v>
          </cell>
        </row>
        <row r="1948">
          <cell r="B1948" t="str">
            <v>15.1.698</v>
          </cell>
          <cell r="D1948" t="str">
            <v>72.59.01.04</v>
          </cell>
          <cell r="E1948" t="str">
            <v>SILO EST.CIM.30T C-D</v>
          </cell>
          <cell r="F1948" t="str">
            <v>h</v>
          </cell>
        </row>
        <row r="1949">
          <cell r="B1949" t="str">
            <v>15.1.699</v>
          </cell>
          <cell r="D1949" t="str">
            <v>72.59.02.01</v>
          </cell>
          <cell r="E1949" t="str">
            <v>SILO EST.ASF.35T C-A</v>
          </cell>
          <cell r="F1949" t="str">
            <v>h</v>
          </cell>
        </row>
        <row r="1950">
          <cell r="B1950" t="str">
            <v>15.1.700</v>
          </cell>
          <cell r="D1950" t="str">
            <v>72.59.02.02</v>
          </cell>
          <cell r="E1950" t="str">
            <v xml:space="preserve">SILO EST.ASF.35T C-B </v>
          </cell>
          <cell r="F1950" t="str">
            <v>h</v>
          </cell>
        </row>
        <row r="1951">
          <cell r="B1951" t="str">
            <v>15.1.701</v>
          </cell>
          <cell r="D1951" t="str">
            <v>72.59.02.03</v>
          </cell>
          <cell r="E1951" t="str">
            <v xml:space="preserve">SILO EST.ASF.35T C-C </v>
          </cell>
          <cell r="F1951" t="str">
            <v>h</v>
          </cell>
        </row>
        <row r="1952">
          <cell r="B1952" t="str">
            <v>15.1.702</v>
          </cell>
          <cell r="D1952" t="str">
            <v>72.59.02.04</v>
          </cell>
          <cell r="E1952" t="str">
            <v xml:space="preserve">SILO EST.ASF.35T C-D </v>
          </cell>
          <cell r="F1952" t="str">
            <v>h</v>
          </cell>
        </row>
        <row r="1953">
          <cell r="B1953" t="str">
            <v>15.1.703</v>
          </cell>
          <cell r="D1953" t="str">
            <v>72.61.01.01</v>
          </cell>
          <cell r="E1953" t="str">
            <v xml:space="preserve">VAS.MEC.REBOC. C-A </v>
          </cell>
          <cell r="F1953" t="str">
            <v>h</v>
          </cell>
        </row>
        <row r="1954">
          <cell r="B1954" t="str">
            <v>15.1.704</v>
          </cell>
          <cell r="D1954" t="str">
            <v>72.61.01.02</v>
          </cell>
          <cell r="E1954" t="str">
            <v>VAS.MEC.REBOC. C-B</v>
          </cell>
          <cell r="F1954" t="str">
            <v>h</v>
          </cell>
        </row>
        <row r="1955">
          <cell r="B1955" t="str">
            <v>15.1.705</v>
          </cell>
          <cell r="D1955" t="str">
            <v>72.61.01.03</v>
          </cell>
          <cell r="E1955" t="str">
            <v>VAS.MEC.REBOC. C-C</v>
          </cell>
          <cell r="F1955" t="str">
            <v>h</v>
          </cell>
        </row>
        <row r="1956">
          <cell r="B1956" t="str">
            <v>15.1.706</v>
          </cell>
          <cell r="D1956" t="str">
            <v>72.61.01.04</v>
          </cell>
          <cell r="E1956" t="str">
            <v xml:space="preserve">VAS.MEC.REBOC. C-D </v>
          </cell>
          <cell r="F1956" t="str">
            <v>h</v>
          </cell>
        </row>
        <row r="1957">
          <cell r="B1957" t="str">
            <v>15.1.707</v>
          </cell>
          <cell r="D1957" t="str">
            <v>72.63.01.01</v>
          </cell>
          <cell r="E1957" t="str">
            <v xml:space="preserve">MAQUINA DE JATO C-A </v>
          </cell>
          <cell r="F1957" t="str">
            <v>h</v>
          </cell>
        </row>
        <row r="1958">
          <cell r="B1958" t="str">
            <v>15.1.708</v>
          </cell>
          <cell r="D1958" t="str">
            <v>72.63.01.02</v>
          </cell>
          <cell r="E1958" t="str">
            <v xml:space="preserve">MAQUINA DE JATO C-B </v>
          </cell>
          <cell r="F1958" t="str">
            <v>h</v>
          </cell>
        </row>
        <row r="1959">
          <cell r="B1959" t="str">
            <v>15.1.709</v>
          </cell>
          <cell r="D1959" t="str">
            <v>72.63.01.03</v>
          </cell>
          <cell r="E1959" t="str">
            <v>MAQUINA DE JATO C-C</v>
          </cell>
          <cell r="F1959" t="str">
            <v>h</v>
          </cell>
        </row>
        <row r="1960">
          <cell r="B1960" t="str">
            <v>15.1.710</v>
          </cell>
          <cell r="D1960" t="str">
            <v>72.63.01.04</v>
          </cell>
          <cell r="E1960" t="str">
            <v>MAQUINA DE JATO C-D</v>
          </cell>
          <cell r="F1960" t="str">
            <v>h</v>
          </cell>
        </row>
      </sheetData>
      <sheetData sheetId="6"/>
      <sheetData sheetId="7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PONT"/>
      <sheetName val="RESUMO"/>
      <sheetName val="ACA - 01"/>
      <sheetName val="ACA - 02"/>
      <sheetName val="ACA - 03"/>
      <sheetName val="ACA - 04"/>
      <sheetName val="ACA - 04b"/>
      <sheetName val="ACA - 05"/>
      <sheetName val="ACA - 06"/>
      <sheetName val="ACA - 07"/>
      <sheetName val="ACA - 08"/>
      <sheetName val="ACA - 08b"/>
      <sheetName val="ACA - 09"/>
    </sheetNames>
    <sheetDataSet>
      <sheetData sheetId="0">
        <row r="5">
          <cell r="B5" t="str">
            <v>CÓDIGO</v>
          </cell>
          <cell r="C5" t="str">
            <v>ITEM</v>
          </cell>
          <cell r="D5" t="str">
            <v>DESCRIÇÃO DO INSUMO</v>
          </cell>
          <cell r="E5" t="str">
            <v>UNID.</v>
          </cell>
          <cell r="F5" t="str">
            <v>PÇO. UNIT.</v>
          </cell>
          <cell r="G5" t="str">
            <v>QTDE. CONTRATO</v>
          </cell>
        </row>
        <row r="6">
          <cell r="B6" t="str">
            <v>AD05050100</v>
          </cell>
          <cell r="C6">
            <v>1</v>
          </cell>
          <cell r="D6" t="str">
            <v>Ensaio de andensamento edométrico em solo.</v>
          </cell>
          <cell r="E6" t="str">
            <v>un</v>
          </cell>
          <cell r="F6">
            <v>509.17</v>
          </cell>
          <cell r="G6">
            <v>44</v>
          </cell>
        </row>
        <row r="7">
          <cell r="B7" t="str">
            <v>AD05050200</v>
          </cell>
          <cell r="C7">
            <v>2</v>
          </cell>
          <cell r="D7" t="str">
            <v>Ensaio de laboratorio da Densidade Real.</v>
          </cell>
          <cell r="E7" t="str">
            <v>un</v>
          </cell>
          <cell r="F7">
            <v>56.78</v>
          </cell>
          <cell r="G7">
            <v>29</v>
          </cell>
        </row>
        <row r="8">
          <cell r="B8" t="str">
            <v>AD05050250</v>
          </cell>
          <cell r="C8">
            <v>3</v>
          </cell>
          <cell r="D8" t="str">
            <v>Ensaio em laboratorio do Limite de Liquidez.</v>
          </cell>
          <cell r="E8" t="str">
            <v>un</v>
          </cell>
          <cell r="F8">
            <v>41.29</v>
          </cell>
          <cell r="G8">
            <v>14</v>
          </cell>
        </row>
        <row r="9">
          <cell r="B9" t="str">
            <v>AD05050300</v>
          </cell>
          <cell r="C9">
            <v>4</v>
          </cell>
          <cell r="D9" t="str">
            <v xml:space="preserve">Ensaio em laboratório do limite de plasticidade. </v>
          </cell>
          <cell r="E9" t="str">
            <v>un</v>
          </cell>
          <cell r="F9">
            <v>41.29</v>
          </cell>
          <cell r="G9">
            <v>14</v>
          </cell>
        </row>
        <row r="10">
          <cell r="B10" t="str">
            <v>AD05050350</v>
          </cell>
          <cell r="C10">
            <v>5</v>
          </cell>
          <cell r="D10" t="str">
            <v>Ensaio em laboratório, do Peso Especifico.</v>
          </cell>
          <cell r="E10" t="str">
            <v>un</v>
          </cell>
          <cell r="F10">
            <v>22.86</v>
          </cell>
          <cell r="G10">
            <v>29</v>
          </cell>
        </row>
        <row r="11">
          <cell r="B11" t="str">
            <v>AD05050450</v>
          </cell>
          <cell r="C11">
            <v>6</v>
          </cell>
          <cell r="D11" t="str">
            <v>Ensaio Índice de Suporte Califórnia - Proctor Normal.</v>
          </cell>
          <cell r="E11" t="str">
            <v>un</v>
          </cell>
          <cell r="F11">
            <v>414.42</v>
          </cell>
          <cell r="G11">
            <v>43</v>
          </cell>
        </row>
        <row r="12">
          <cell r="B12" t="str">
            <v>AD05050700</v>
          </cell>
          <cell r="C12">
            <v>7</v>
          </cell>
          <cell r="D12" t="str">
            <v>Sondagem manual com pa e picareta por metro.</v>
          </cell>
          <cell r="E12" t="str">
            <v>m</v>
          </cell>
          <cell r="F12">
            <v>56.78</v>
          </cell>
          <cell r="G12">
            <v>280</v>
          </cell>
        </row>
        <row r="13">
          <cell r="B13" t="str">
            <v>AD20050050</v>
          </cell>
          <cell r="C13">
            <v>8</v>
          </cell>
          <cell r="D13" t="str">
            <v>Barracão de obra com paredes de madeira.</v>
          </cell>
          <cell r="E13" t="str">
            <v>m2</v>
          </cell>
          <cell r="F13">
            <v>141.75</v>
          </cell>
          <cell r="G13">
            <v>250</v>
          </cell>
        </row>
        <row r="14">
          <cell r="B14" t="str">
            <v>AD20050300</v>
          </cell>
          <cell r="C14">
            <v>9</v>
          </cell>
          <cell r="D14" t="str">
            <v>Tapume de vedação ou proteção.</v>
          </cell>
          <cell r="E14" t="str">
            <v>m2</v>
          </cell>
          <cell r="F14">
            <v>19.16</v>
          </cell>
          <cell r="G14">
            <v>24000</v>
          </cell>
        </row>
        <row r="15">
          <cell r="B15" t="str">
            <v>AD20200050</v>
          </cell>
          <cell r="C15">
            <v>10</v>
          </cell>
          <cell r="D15" t="str">
            <v>Instalação e ligação provisórias de energia.</v>
          </cell>
          <cell r="E15" t="str">
            <v>un</v>
          </cell>
          <cell r="F15">
            <v>595.94000000000005</v>
          </cell>
          <cell r="G15">
            <v>2</v>
          </cell>
        </row>
        <row r="16">
          <cell r="B16" t="str">
            <v xml:space="preserve">AD40050056 </v>
          </cell>
          <cell r="C16">
            <v>11</v>
          </cell>
          <cell r="D16" t="str">
            <v xml:space="preserve">Almoxarife(inclusive encargos sociais). </v>
          </cell>
          <cell r="E16" t="str">
            <v>h</v>
          </cell>
          <cell r="F16">
            <v>6.48</v>
          </cell>
          <cell r="G16">
            <v>1480</v>
          </cell>
        </row>
        <row r="17">
          <cell r="B17" t="str">
            <v>AD40050068</v>
          </cell>
          <cell r="C17">
            <v>12</v>
          </cell>
          <cell r="D17" t="str">
            <v>Apontador(inclusive encargos sociais).</v>
          </cell>
          <cell r="E17" t="str">
            <v>h</v>
          </cell>
          <cell r="F17">
            <v>6.48</v>
          </cell>
          <cell r="G17">
            <v>1480</v>
          </cell>
        </row>
        <row r="18">
          <cell r="B18" t="str">
            <v>AD40050074</v>
          </cell>
          <cell r="C18">
            <v>13</v>
          </cell>
          <cell r="D18" t="str">
            <v>Auxiliar de almoxarife(inclusive encargos sociais).</v>
          </cell>
          <cell r="E18" t="str">
            <v>h</v>
          </cell>
          <cell r="F18">
            <v>4.41</v>
          </cell>
          <cell r="G18">
            <v>1480</v>
          </cell>
        </row>
        <row r="19">
          <cell r="B19" t="str">
            <v>AD40050080</v>
          </cell>
          <cell r="C19">
            <v>14</v>
          </cell>
          <cell r="D19" t="str">
            <v>Auxiliar de escritório(inclusive encargos sociais).</v>
          </cell>
          <cell r="E19" t="str">
            <v>h</v>
          </cell>
          <cell r="F19">
            <v>5.32</v>
          </cell>
          <cell r="G19">
            <v>1480</v>
          </cell>
        </row>
        <row r="20">
          <cell r="B20" t="str">
            <v>AD40050086</v>
          </cell>
          <cell r="C20">
            <v>15</v>
          </cell>
          <cell r="D20" t="str">
            <v>Auxiliar técnico(inclusive encargos sociais).</v>
          </cell>
          <cell r="E20" t="str">
            <v>h</v>
          </cell>
          <cell r="F20">
            <v>8.1</v>
          </cell>
          <cell r="G20">
            <v>1480</v>
          </cell>
        </row>
        <row r="21">
          <cell r="B21" t="str">
            <v>AD40050092</v>
          </cell>
          <cell r="C21">
            <v>16</v>
          </cell>
          <cell r="D21" t="str">
            <v xml:space="preserve">Auxiliar de topografia(inclusive encargos sociais).     </v>
          </cell>
          <cell r="E21" t="str">
            <v>h</v>
          </cell>
          <cell r="F21">
            <v>4.5</v>
          </cell>
          <cell r="G21">
            <v>1480</v>
          </cell>
        </row>
        <row r="22">
          <cell r="B22" t="str">
            <v>AD40050098</v>
          </cell>
          <cell r="C22">
            <v>17</v>
          </cell>
          <cell r="D22" t="str">
            <v xml:space="preserve">Chefe de escritório(inclusive encargos sociais). </v>
          </cell>
          <cell r="E22" t="str">
            <v>h</v>
          </cell>
          <cell r="F22">
            <v>13.02</v>
          </cell>
          <cell r="G22">
            <v>1480</v>
          </cell>
        </row>
        <row r="23">
          <cell r="B23" t="str">
            <v>AD40050116</v>
          </cell>
          <cell r="C23">
            <v>18</v>
          </cell>
          <cell r="D23" t="str">
            <v>Encarregado(inclusive encargos sociais).</v>
          </cell>
          <cell r="E23" t="str">
            <v>h</v>
          </cell>
          <cell r="F23">
            <v>8.3699999999999992</v>
          </cell>
          <cell r="G23">
            <v>2960</v>
          </cell>
        </row>
        <row r="24">
          <cell r="B24" t="str">
            <v xml:space="preserve"> AD40050122</v>
          </cell>
          <cell r="C24">
            <v>19</v>
          </cell>
          <cell r="D24" t="str">
            <v>Engenheiro ou arquiteto jr(inclusive encargos sociais).</v>
          </cell>
          <cell r="E24" t="str">
            <v>h</v>
          </cell>
          <cell r="F24">
            <v>21.39</v>
          </cell>
          <cell r="G24">
            <v>1480</v>
          </cell>
        </row>
        <row r="25">
          <cell r="B25" t="str">
            <v>AD40050134</v>
          </cell>
          <cell r="C25">
            <v>20</v>
          </cell>
          <cell r="D25" t="str">
            <v xml:space="preserve">Engenheiro sênior(inclusive encargos sociais).  </v>
          </cell>
          <cell r="E25" t="str">
            <v>h</v>
          </cell>
          <cell r="F25">
            <v>54.35</v>
          </cell>
          <cell r="G25">
            <v>1110</v>
          </cell>
        </row>
        <row r="26">
          <cell r="B26" t="str">
            <v>AD40050146</v>
          </cell>
          <cell r="C26">
            <v>21</v>
          </cell>
          <cell r="D26" t="str">
            <v xml:space="preserve">Estagiário(inclusive encargos sociais).  </v>
          </cell>
          <cell r="E26" t="str">
            <v>h</v>
          </cell>
          <cell r="F26">
            <v>2.76</v>
          </cell>
          <cell r="G26">
            <v>2960</v>
          </cell>
        </row>
        <row r="27">
          <cell r="B27" t="str">
            <v>AD40050188</v>
          </cell>
          <cell r="C27">
            <v>22</v>
          </cell>
          <cell r="D27" t="str">
            <v>Secretaria(inclusive encargos sociais).</v>
          </cell>
          <cell r="E27" t="str">
            <v>h</v>
          </cell>
          <cell r="F27">
            <v>9.24</v>
          </cell>
          <cell r="G27">
            <v>1480</v>
          </cell>
        </row>
        <row r="28">
          <cell r="B28" t="str">
            <v>AD40050200</v>
          </cell>
          <cell r="C28">
            <v>23</v>
          </cell>
          <cell r="D28" t="str">
            <v xml:space="preserve">Supervisor de trafego(inclusive encargos sociais).    </v>
          </cell>
          <cell r="E28" t="str">
            <v>h</v>
          </cell>
          <cell r="F28">
            <v>29.17</v>
          </cell>
          <cell r="G28">
            <v>2960</v>
          </cell>
        </row>
        <row r="29">
          <cell r="B29" t="str">
            <v>AD40050212</v>
          </cell>
          <cell r="C29">
            <v>24</v>
          </cell>
          <cell r="D29" t="str">
            <v xml:space="preserve">Topógrafo A(inclusive encargos sociais).  </v>
          </cell>
          <cell r="E29" t="str">
            <v>h</v>
          </cell>
          <cell r="F29">
            <v>13.78</v>
          </cell>
          <cell r="G29">
            <v>740</v>
          </cell>
        </row>
        <row r="30">
          <cell r="B30" t="str">
            <v>AD40050218</v>
          </cell>
          <cell r="C30">
            <v>25</v>
          </cell>
          <cell r="D30" t="str">
            <v>Vigia(inclusive encargos sociais).</v>
          </cell>
          <cell r="E30" t="str">
            <v>h</v>
          </cell>
          <cell r="F30">
            <v>4.63</v>
          </cell>
          <cell r="G30">
            <v>2960</v>
          </cell>
        </row>
        <row r="31">
          <cell r="B31" t="str">
            <v xml:space="preserve"> AD10050050</v>
          </cell>
          <cell r="C31">
            <v>26</v>
          </cell>
          <cell r="D31" t="str">
            <v>Marcação de obra sem instrumento topográfico.</v>
          </cell>
          <cell r="E31" t="str">
            <v>m2</v>
          </cell>
          <cell r="F31">
            <v>0.95</v>
          </cell>
          <cell r="G31">
            <v>400</v>
          </cell>
        </row>
        <row r="32">
          <cell r="B32" t="str">
            <v>AD10100100</v>
          </cell>
          <cell r="C32">
            <v>27</v>
          </cell>
          <cell r="D32" t="str">
            <v>Locação de obra com aparelho topográfico.</v>
          </cell>
          <cell r="E32" t="str">
            <v>m</v>
          </cell>
          <cell r="F32">
            <v>6.75</v>
          </cell>
          <cell r="G32">
            <v>410</v>
          </cell>
        </row>
        <row r="33">
          <cell r="B33" t="str">
            <v>AD15150750</v>
          </cell>
          <cell r="C33">
            <v>28</v>
          </cell>
          <cell r="D33" t="str">
            <v>Veiculo motor 1.0 a gasolina sem motorista.</v>
          </cell>
          <cell r="E33" t="str">
            <v>mês</v>
          </cell>
          <cell r="F33">
            <v>1269.6600000000001</v>
          </cell>
          <cell r="G33">
            <v>8</v>
          </cell>
        </row>
        <row r="34">
          <cell r="B34" t="str">
            <v>AD20250050</v>
          </cell>
          <cell r="C34">
            <v>29</v>
          </cell>
          <cell r="D34" t="str">
            <v>Barragem de bloqueio, reaproveitamento 40 vezes.</v>
          </cell>
          <cell r="E34" t="str">
            <v>m</v>
          </cell>
          <cell r="F34">
            <v>0.98</v>
          </cell>
          <cell r="G34">
            <v>970</v>
          </cell>
        </row>
        <row r="35">
          <cell r="B35" t="str">
            <v>AD20250100</v>
          </cell>
          <cell r="C35">
            <v>30</v>
          </cell>
          <cell r="D35" t="str">
            <v>Barragem de bloqueio de obra, colocação e retirada.</v>
          </cell>
          <cell r="E35" t="str">
            <v>m</v>
          </cell>
          <cell r="F35">
            <v>3.26</v>
          </cell>
          <cell r="G35">
            <v>4200</v>
          </cell>
        </row>
        <row r="36">
          <cell r="B36" t="str">
            <v>AD20250200</v>
          </cell>
          <cell r="C36">
            <v>31</v>
          </cell>
          <cell r="D36" t="str">
            <v>Placa de sinalização para obra de via publica.</v>
          </cell>
          <cell r="E36" t="str">
            <v>un</v>
          </cell>
          <cell r="F36">
            <v>37.67</v>
          </cell>
          <cell r="G36">
            <v>43</v>
          </cell>
        </row>
        <row r="37">
          <cell r="B37" t="str">
            <v>AD20250250</v>
          </cell>
          <cell r="C37">
            <v>32</v>
          </cell>
          <cell r="D37" t="str">
            <v>Placa de sinalização para obra, colocação e retirada.</v>
          </cell>
          <cell r="E37" t="str">
            <v>un</v>
          </cell>
          <cell r="F37">
            <v>0.89</v>
          </cell>
          <cell r="G37">
            <v>173</v>
          </cell>
        </row>
        <row r="38">
          <cell r="B38" t="str">
            <v>AD20250300</v>
          </cell>
          <cell r="C38">
            <v>33</v>
          </cell>
          <cell r="D38" t="str">
            <v>Placa de identificação de obra publica.</v>
          </cell>
          <cell r="E38" t="str">
            <v>m2</v>
          </cell>
          <cell r="F38">
            <v>166.66</v>
          </cell>
          <cell r="G38">
            <v>22.4</v>
          </cell>
        </row>
        <row r="39">
          <cell r="B39" t="str">
            <v>AD25050050</v>
          </cell>
          <cell r="C39">
            <v>34</v>
          </cell>
          <cell r="D39" t="str">
            <v>Aluguel de balizador vaga-lume.</v>
          </cell>
          <cell r="E39" t="str">
            <v>mês</v>
          </cell>
          <cell r="F39">
            <v>86.83</v>
          </cell>
          <cell r="G39">
            <v>960</v>
          </cell>
        </row>
        <row r="40">
          <cell r="B40" t="str">
            <v xml:space="preserve">AD25050200/  </v>
          </cell>
          <cell r="C40">
            <v>35</v>
          </cell>
          <cell r="D40" t="str">
            <v>Aluguel de cavalete plástico universa.</v>
          </cell>
          <cell r="E40" t="str">
            <v>un.mês</v>
          </cell>
          <cell r="F40">
            <v>86.83</v>
          </cell>
          <cell r="G40">
            <v>600</v>
          </cell>
        </row>
        <row r="41">
          <cell r="B41" t="str">
            <v>AD25050250</v>
          </cell>
          <cell r="C41">
            <v>36</v>
          </cell>
          <cell r="D41" t="str">
            <v>Aluguel de cone canalizador empinhavel T-Topde.</v>
          </cell>
          <cell r="E41" t="str">
            <v>un.mês</v>
          </cell>
          <cell r="F41">
            <v>32.29</v>
          </cell>
          <cell r="G41">
            <v>600</v>
          </cell>
        </row>
        <row r="42">
          <cell r="B42" t="str">
            <v>AD35150050A</v>
          </cell>
          <cell r="C42">
            <v>37</v>
          </cell>
          <cell r="D42" t="str">
            <v>Controle tecnológico de obras em concreto armado.</v>
          </cell>
          <cell r="E42" t="str">
            <v>m3</v>
          </cell>
          <cell r="F42">
            <v>12.32</v>
          </cell>
          <cell r="G42">
            <v>382</v>
          </cell>
        </row>
        <row r="43">
          <cell r="B43" t="str">
            <v xml:space="preserve">SE25100100A  </v>
          </cell>
          <cell r="C43">
            <v>38</v>
          </cell>
          <cell r="D43" t="str">
            <v>Projeto executivo para urbanização/reurbanização.</v>
          </cell>
          <cell r="E43" t="str">
            <v>há</v>
          </cell>
          <cell r="F43">
            <v>34610.160000000003</v>
          </cell>
          <cell r="G43">
            <v>5.18</v>
          </cell>
        </row>
        <row r="44">
          <cell r="B44" t="str">
            <v>SE20100050</v>
          </cell>
          <cell r="C44">
            <v>39</v>
          </cell>
          <cell r="D44" t="str">
            <v>Lançamento de linha poligonal básica.</v>
          </cell>
          <cell r="E44" t="str">
            <v>Km</v>
          </cell>
          <cell r="F44">
            <v>159.44</v>
          </cell>
          <cell r="G44">
            <v>1</v>
          </cell>
        </row>
        <row r="45">
          <cell r="B45" t="str">
            <v>SE20102500A</v>
          </cell>
          <cell r="C45">
            <v>40</v>
          </cell>
          <cell r="D45" t="str">
            <v>Nivelamento de eixo de logradouro.</v>
          </cell>
          <cell r="E45" t="str">
            <v>Km</v>
          </cell>
          <cell r="F45">
            <v>74.489999999999995</v>
          </cell>
          <cell r="G45">
            <v>1</v>
          </cell>
        </row>
        <row r="46">
          <cell r="B46" t="str">
            <v>SE20150050</v>
          </cell>
          <cell r="C46">
            <v>41</v>
          </cell>
          <cell r="D46" t="str">
            <v>Levantamento fotográfico de aspecto de área urbana.</v>
          </cell>
          <cell r="E46" t="str">
            <v>un</v>
          </cell>
          <cell r="F46">
            <v>1.8</v>
          </cell>
          <cell r="G46">
            <v>259</v>
          </cell>
        </row>
        <row r="47">
          <cell r="B47" t="str">
            <v>SE20150250</v>
          </cell>
          <cell r="C47">
            <v>42</v>
          </cell>
          <cell r="D47" t="str">
            <v>Levantamento fotográfico aéreo vertical de área urbana.</v>
          </cell>
          <cell r="E47" t="str">
            <v>conj</v>
          </cell>
          <cell r="F47">
            <v>8267.76</v>
          </cell>
          <cell r="G47">
            <v>1</v>
          </cell>
        </row>
        <row r="48">
          <cell r="B48" t="str">
            <v>SE20101600</v>
          </cell>
          <cell r="C48">
            <v>43</v>
          </cell>
          <cell r="D48" t="str">
            <v>Levantamento cadastral das profundidades de tubos.</v>
          </cell>
          <cell r="E48" t="str">
            <v>un</v>
          </cell>
          <cell r="F48">
            <v>23.05</v>
          </cell>
          <cell r="G48">
            <v>137</v>
          </cell>
        </row>
        <row r="49">
          <cell r="B49" t="str">
            <v>SE30050100</v>
          </cell>
          <cell r="C49">
            <v>44</v>
          </cell>
          <cell r="D49" t="str">
            <v>Determinação da deformação com Viga Benkelmann.</v>
          </cell>
          <cell r="E49" t="str">
            <v>un</v>
          </cell>
          <cell r="F49">
            <v>53.9</v>
          </cell>
          <cell r="G49">
            <v>144</v>
          </cell>
        </row>
        <row r="50">
          <cell r="B50" t="str">
            <v>CE05100110</v>
          </cell>
          <cell r="C50">
            <v>45</v>
          </cell>
          <cell r="D50" t="str">
            <v>Consultor de serviços técnicos especializados.</v>
          </cell>
          <cell r="E50" t="str">
            <v>h</v>
          </cell>
          <cell r="F50">
            <v>89.23</v>
          </cell>
          <cell r="G50">
            <v>726</v>
          </cell>
        </row>
        <row r="51">
          <cell r="B51" t="str">
            <v>CO05050500</v>
          </cell>
          <cell r="C51">
            <v>46</v>
          </cell>
          <cell r="D51" t="str">
            <v>Plataforma ou passarela de Pinho.</v>
          </cell>
          <cell r="E51" t="str">
            <v>m2</v>
          </cell>
          <cell r="F51">
            <v>2.31</v>
          </cell>
          <cell r="G51">
            <v>187</v>
          </cell>
        </row>
        <row r="52">
          <cell r="B52" t="str">
            <v>CO05100050</v>
          </cell>
          <cell r="C52">
            <v>47</v>
          </cell>
          <cell r="D52" t="str">
            <v>Aluguel de andaime tubular sobre sapatas fixas.</v>
          </cell>
          <cell r="E52" t="str">
            <v>m2.mês</v>
          </cell>
          <cell r="F52">
            <v>2.2000000000000002</v>
          </cell>
          <cell r="G52">
            <v>2100</v>
          </cell>
        </row>
        <row r="53">
          <cell r="B53" t="str">
            <v>CO05150100</v>
          </cell>
          <cell r="C53">
            <v>48</v>
          </cell>
          <cell r="D53" t="str">
            <v>Montagem e desmontagem de andaime tubular.</v>
          </cell>
          <cell r="E53" t="str">
            <v>m2</v>
          </cell>
          <cell r="F53">
            <v>1.77</v>
          </cell>
          <cell r="G53">
            <v>350</v>
          </cell>
        </row>
        <row r="54">
          <cell r="B54" t="str">
            <v>CO05150300</v>
          </cell>
          <cell r="C54">
            <v>49</v>
          </cell>
          <cell r="D54" t="str">
            <v>Movimentação vertical ou horizontal de plataforma.</v>
          </cell>
          <cell r="E54" t="str">
            <v>m2</v>
          </cell>
          <cell r="F54">
            <v>0.14000000000000001</v>
          </cell>
          <cell r="G54">
            <v>350</v>
          </cell>
        </row>
        <row r="55">
          <cell r="B55" t="str">
            <v>MT05300100</v>
          </cell>
          <cell r="C55">
            <v>50</v>
          </cell>
          <cell r="D55" t="str">
            <v>Escavação manual em material de 1a categoria.</v>
          </cell>
          <cell r="E55" t="str">
            <v>m3</v>
          </cell>
          <cell r="F55">
            <v>12.4</v>
          </cell>
          <cell r="G55">
            <v>10700</v>
          </cell>
        </row>
        <row r="56">
          <cell r="B56" t="str">
            <v>MT10050050</v>
          </cell>
          <cell r="C56">
            <v>51</v>
          </cell>
          <cell r="D56" t="str">
            <v xml:space="preserve">Escavação mecânica, utilizando Retro-Escavadeira. </v>
          </cell>
          <cell r="E56" t="str">
            <v>m3</v>
          </cell>
          <cell r="F56">
            <v>2.77</v>
          </cell>
          <cell r="G56">
            <v>36800</v>
          </cell>
        </row>
        <row r="57">
          <cell r="B57" t="str">
            <v>MT10100050</v>
          </cell>
          <cell r="C57">
            <v>52</v>
          </cell>
          <cell r="D57" t="str">
            <v>Escavação mecânica, utilizando Escavadeira.</v>
          </cell>
          <cell r="E57" t="str">
            <v>m3</v>
          </cell>
          <cell r="F57">
            <v>0.96</v>
          </cell>
          <cell r="G57">
            <v>7300</v>
          </cell>
        </row>
        <row r="58">
          <cell r="B58" t="str">
            <v>MT15050250</v>
          </cell>
          <cell r="C58">
            <v>53</v>
          </cell>
          <cell r="D58" t="str">
            <v xml:space="preserve">Reaterro de vala com material de boa qualidade. </v>
          </cell>
          <cell r="E58" t="str">
            <v>m3</v>
          </cell>
          <cell r="F58">
            <v>9.3000000000000007</v>
          </cell>
          <cell r="G58">
            <v>13700</v>
          </cell>
        </row>
        <row r="59">
          <cell r="B59" t="str">
            <v>MT15050300</v>
          </cell>
          <cell r="C59">
            <v>54</v>
          </cell>
          <cell r="D59" t="str">
            <v>Reaterro de vala, com po-de-pedra.</v>
          </cell>
          <cell r="E59" t="str">
            <v>m3</v>
          </cell>
          <cell r="F59">
            <v>36.18</v>
          </cell>
          <cell r="G59">
            <v>19600</v>
          </cell>
        </row>
        <row r="60">
          <cell r="B60" t="str">
            <v>MT05250050</v>
          </cell>
          <cell r="C60">
            <v>55</v>
          </cell>
          <cell r="D60" t="str">
            <v>Desmonte manual de bloco de 3a categoria.</v>
          </cell>
          <cell r="E60" t="str">
            <v>m3</v>
          </cell>
          <cell r="F60">
            <v>32.14</v>
          </cell>
          <cell r="G60">
            <v>7050</v>
          </cell>
        </row>
        <row r="61">
          <cell r="B61" t="str">
            <v>MT05450050</v>
          </cell>
          <cell r="C61">
            <v>56</v>
          </cell>
          <cell r="D61" t="str">
            <v>Desmonte a fogo de bloco de material de 3a categoria.</v>
          </cell>
          <cell r="E61" t="str">
            <v>m3</v>
          </cell>
          <cell r="F61">
            <v>66.56</v>
          </cell>
          <cell r="G61">
            <v>8545</v>
          </cell>
        </row>
        <row r="62">
          <cell r="B62" t="str">
            <v>MT15150050</v>
          </cell>
          <cell r="C62">
            <v>57</v>
          </cell>
          <cell r="D62" t="str">
            <v>Preparo de solo ate 30cm de profundidade.</v>
          </cell>
          <cell r="E62" t="str">
            <v>m2</v>
          </cell>
          <cell r="F62">
            <v>5.46</v>
          </cell>
          <cell r="G62">
            <v>17842</v>
          </cell>
        </row>
        <row r="63">
          <cell r="B63" t="str">
            <v>MT20050050</v>
          </cell>
          <cell r="C63">
            <v>58</v>
          </cell>
          <cell r="D63" t="str">
            <v>Espalhamento de material de 1a categoria.</v>
          </cell>
          <cell r="E63" t="str">
            <v>m3</v>
          </cell>
          <cell r="F63">
            <v>0.24</v>
          </cell>
          <cell r="G63">
            <v>70776</v>
          </cell>
        </row>
        <row r="64">
          <cell r="B64" t="str">
            <v>TC05050350</v>
          </cell>
          <cell r="C64">
            <v>59</v>
          </cell>
          <cell r="D64" t="str">
            <v>Transporte de carga de qualquer natureza.</v>
          </cell>
          <cell r="E64" t="str">
            <v>t.Km</v>
          </cell>
          <cell r="F64">
            <v>0.39</v>
          </cell>
          <cell r="G64">
            <v>1880000</v>
          </cell>
        </row>
        <row r="65">
          <cell r="B65" t="str">
            <v>TC10050150</v>
          </cell>
          <cell r="C65">
            <v>60</v>
          </cell>
          <cell r="D65" t="str">
            <v>Carga manual e descarga mecânica.</v>
          </cell>
          <cell r="E65" t="str">
            <v>t</v>
          </cell>
          <cell r="F65">
            <v>7.38</v>
          </cell>
          <cell r="G65">
            <v>47000</v>
          </cell>
        </row>
        <row r="66">
          <cell r="B66" t="str">
            <v>EQ05050100A</v>
          </cell>
          <cell r="C66">
            <v>61</v>
          </cell>
          <cell r="D66" t="str">
            <v xml:space="preserve">Caminhão basculante. Custo horário produtivo.     </v>
          </cell>
          <cell r="E66" t="str">
            <v>h</v>
          </cell>
          <cell r="F66">
            <v>45.34</v>
          </cell>
          <cell r="G66">
            <v>2446</v>
          </cell>
        </row>
        <row r="67">
          <cell r="B67" t="str">
            <v>EQ05050103A</v>
          </cell>
          <cell r="C67">
            <v>62</v>
          </cell>
          <cell r="D67" t="str">
            <v>Caminhão basculante. Custo horário improdutivo.</v>
          </cell>
          <cell r="E67" t="str">
            <v>h</v>
          </cell>
          <cell r="F67">
            <v>25.39</v>
          </cell>
          <cell r="G67">
            <v>432</v>
          </cell>
        </row>
        <row r="68">
          <cell r="B68" t="str">
            <v>EQ05050300</v>
          </cell>
          <cell r="C68">
            <v>63</v>
          </cell>
          <cell r="D68" t="str">
            <v>Caminhão com Carroceria Fixa. Aluguel produtivo.</v>
          </cell>
          <cell r="E68" t="str">
            <v>h</v>
          </cell>
          <cell r="F68">
            <v>32.28</v>
          </cell>
          <cell r="G68">
            <v>1957</v>
          </cell>
        </row>
        <row r="69">
          <cell r="B69" t="str">
            <v>EQ05050306</v>
          </cell>
          <cell r="C69">
            <v>64</v>
          </cell>
          <cell r="D69" t="str">
            <v>Caminhão com Carroceria Fixa. Aluguel improdutivo.</v>
          </cell>
          <cell r="E69" t="str">
            <v>h</v>
          </cell>
          <cell r="F69">
            <v>8.5399999999999991</v>
          </cell>
          <cell r="G69">
            <v>346</v>
          </cell>
        </row>
        <row r="70">
          <cell r="B70" t="str">
            <v>EQ05050415</v>
          </cell>
          <cell r="C70">
            <v>65</v>
          </cell>
          <cell r="D70" t="str">
            <v xml:space="preserve">Caminhão Carroceria Fixa F-12000 Munck produtivo.               </v>
          </cell>
          <cell r="E70" t="str">
            <v>h</v>
          </cell>
          <cell r="F70">
            <v>53.72</v>
          </cell>
          <cell r="G70">
            <v>3453</v>
          </cell>
        </row>
        <row r="71">
          <cell r="B71" t="str">
            <v>EQ15050450</v>
          </cell>
          <cell r="C71">
            <v>66</v>
          </cell>
          <cell r="D71" t="str">
            <v xml:space="preserve">Pa-carregadeira(Carregador frontal). Custo produtivo.  </v>
          </cell>
          <cell r="E71" t="str">
            <v>h</v>
          </cell>
          <cell r="F71">
            <v>68.34</v>
          </cell>
          <cell r="G71">
            <v>1345</v>
          </cell>
        </row>
        <row r="72">
          <cell r="B72" t="str">
            <v>EQ15050453</v>
          </cell>
          <cell r="C72">
            <v>67</v>
          </cell>
          <cell r="D72" t="str">
            <v>Pa-carregadeira(Carregador Frontal).Custo improdutivo.</v>
          </cell>
          <cell r="E72" t="str">
            <v>h</v>
          </cell>
          <cell r="F72">
            <v>31.05</v>
          </cell>
          <cell r="G72">
            <v>237</v>
          </cell>
        </row>
        <row r="73">
          <cell r="B73" t="str">
            <v>EQ15050500</v>
          </cell>
          <cell r="C73">
            <v>68</v>
          </cell>
          <cell r="D73" t="str">
            <v xml:space="preserve">Retro-Escavadeira/carregadeira. Custo produtivo. </v>
          </cell>
          <cell r="E73" t="str">
            <v>h</v>
          </cell>
          <cell r="F73">
            <v>45.49</v>
          </cell>
          <cell r="G73">
            <v>1439</v>
          </cell>
        </row>
        <row r="74">
          <cell r="B74" t="str">
            <v>EQ30050200</v>
          </cell>
          <cell r="C74">
            <v>69</v>
          </cell>
          <cell r="D74" t="str">
            <v>Betoneira com capacidade de 580l, Aluguel produtivo.</v>
          </cell>
          <cell r="E74" t="str">
            <v>h</v>
          </cell>
          <cell r="F74">
            <v>4.71</v>
          </cell>
          <cell r="G74">
            <v>2041</v>
          </cell>
        </row>
        <row r="75">
          <cell r="B75" t="str">
            <v>EQ30050206</v>
          </cell>
          <cell r="C75">
            <v>70</v>
          </cell>
          <cell r="D75" t="str">
            <v>Betoneira com capacidade de 580l Aluguel improdutivo.</v>
          </cell>
          <cell r="E75" t="str">
            <v>h</v>
          </cell>
          <cell r="F75">
            <v>1.56</v>
          </cell>
          <cell r="G75">
            <v>216</v>
          </cell>
        </row>
        <row r="76">
          <cell r="B76" t="str">
            <v>EQ15050550</v>
          </cell>
          <cell r="C76">
            <v>71</v>
          </cell>
          <cell r="D76" t="str">
            <v xml:space="preserve">Rompedor Pneumático de 32,6Kg Aluguel produtivo. </v>
          </cell>
          <cell r="E76" t="str">
            <v>h</v>
          </cell>
          <cell r="F76">
            <v>1.05</v>
          </cell>
          <cell r="G76">
            <v>648</v>
          </cell>
        </row>
        <row r="77">
          <cell r="B77" t="str">
            <v>EQ15050556</v>
          </cell>
          <cell r="C77">
            <v>72</v>
          </cell>
          <cell r="D77" t="str">
            <v>Rompedor Pneumático de 32,6Kg Aluguel improdutivo.</v>
          </cell>
          <cell r="E77" t="str">
            <v>h</v>
          </cell>
          <cell r="F77">
            <v>0.7</v>
          </cell>
          <cell r="G77">
            <v>72</v>
          </cell>
        </row>
        <row r="78">
          <cell r="B78" t="str">
            <v xml:space="preserve"> EQ20050800</v>
          </cell>
          <cell r="C78">
            <v>73</v>
          </cell>
          <cell r="D78" t="str">
            <v xml:space="preserve">Vassoura Mecânica, rebocável, Aluguel produtivo.   </v>
          </cell>
          <cell r="E78" t="str">
            <v>h</v>
          </cell>
          <cell r="F78">
            <v>3.58</v>
          </cell>
          <cell r="G78">
            <v>1712</v>
          </cell>
        </row>
        <row r="79">
          <cell r="B79" t="str">
            <v>EQ20050806</v>
          </cell>
          <cell r="C79">
            <v>74</v>
          </cell>
          <cell r="D79" t="str">
            <v>Vassoura Mecânica, rebocável, Aluguel improdutivo.</v>
          </cell>
          <cell r="E79" t="str">
            <v>h</v>
          </cell>
          <cell r="F79">
            <v>1.43</v>
          </cell>
          <cell r="G79">
            <v>216</v>
          </cell>
        </row>
        <row r="80">
          <cell r="B80" t="str">
            <v>EQ35100200</v>
          </cell>
          <cell r="C80">
            <v>75</v>
          </cell>
          <cell r="D80" t="str">
            <v xml:space="preserve">Bomba Centrífuga Submersível. Aluguel produtivo.    </v>
          </cell>
          <cell r="E80" t="str">
            <v>h</v>
          </cell>
          <cell r="F80">
            <v>3.6</v>
          </cell>
          <cell r="G80">
            <v>8632</v>
          </cell>
        </row>
        <row r="81">
          <cell r="B81" t="str">
            <v>EQ35100203</v>
          </cell>
          <cell r="C81">
            <v>76</v>
          </cell>
          <cell r="D81" t="str">
            <v>Bomba Centrífuga Submersível. Aluguel improdutivo.</v>
          </cell>
          <cell r="E81" t="str">
            <v>h</v>
          </cell>
          <cell r="F81">
            <v>1.4</v>
          </cell>
          <cell r="G81">
            <v>863</v>
          </cell>
        </row>
        <row r="82">
          <cell r="B82" t="str">
            <v>EQ45050159</v>
          </cell>
          <cell r="C82">
            <v>77</v>
          </cell>
          <cell r="D82" t="str">
            <v>Compressor de ar. Aluguel improdutivo.</v>
          </cell>
          <cell r="E82" t="str">
            <v>h</v>
          </cell>
          <cell r="F82">
            <v>3.64</v>
          </cell>
          <cell r="G82">
            <v>72</v>
          </cell>
        </row>
        <row r="83">
          <cell r="B83" t="str">
            <v>EQ45150100</v>
          </cell>
          <cell r="C83">
            <v>78</v>
          </cell>
          <cell r="D83" t="str">
            <v>Retificador de solda elétrica de 430A.</v>
          </cell>
          <cell r="E83" t="str">
            <v>h</v>
          </cell>
          <cell r="F83">
            <v>7.16</v>
          </cell>
          <cell r="G83">
            <v>1007</v>
          </cell>
        </row>
        <row r="84">
          <cell r="B84" t="str">
            <v>EQ40050150A</v>
          </cell>
          <cell r="C84">
            <v>79</v>
          </cell>
          <cell r="D84" t="str">
            <v>Equipamento de jato d'água (Sewer-Jet ou similar).</v>
          </cell>
          <cell r="E84" t="str">
            <v>h</v>
          </cell>
          <cell r="F84">
            <v>79.2</v>
          </cell>
          <cell r="G84">
            <v>1079</v>
          </cell>
        </row>
        <row r="85">
          <cell r="B85" t="str">
            <v>EQ40050153A</v>
          </cell>
          <cell r="C85">
            <v>80</v>
          </cell>
          <cell r="D85" t="str">
            <v>Equipamento de alta pressão  (Vac-All ou similar).</v>
          </cell>
          <cell r="E85" t="str">
            <v>h</v>
          </cell>
          <cell r="F85">
            <v>104.07</v>
          </cell>
          <cell r="G85">
            <v>1942</v>
          </cell>
        </row>
        <row r="86">
          <cell r="B86" t="str">
            <v>SC05050050</v>
          </cell>
          <cell r="C86">
            <v>81</v>
          </cell>
          <cell r="D86" t="str">
            <v>Arrancamento de aparelhos de iluminação.</v>
          </cell>
          <cell r="E86" t="str">
            <v>un</v>
          </cell>
          <cell r="F86">
            <v>1.67</v>
          </cell>
          <cell r="G86">
            <v>65</v>
          </cell>
        </row>
        <row r="87">
          <cell r="B87" t="str">
            <v>SC05050200</v>
          </cell>
          <cell r="C87">
            <v>82</v>
          </cell>
          <cell r="D87" t="str">
            <v>Arrancamento de grades, gradis, alambrados, cercas.</v>
          </cell>
          <cell r="E87" t="str">
            <v>m2</v>
          </cell>
          <cell r="F87">
            <v>4.43</v>
          </cell>
          <cell r="G87">
            <v>144</v>
          </cell>
        </row>
        <row r="88">
          <cell r="B88" t="str">
            <v>SC05050250</v>
          </cell>
          <cell r="C88">
            <v>83</v>
          </cell>
          <cell r="D88" t="str">
            <v>Arrancamento de meios-fios, de granito ou concreto.</v>
          </cell>
          <cell r="E88" t="str">
            <v>m</v>
          </cell>
          <cell r="F88">
            <v>4.87</v>
          </cell>
          <cell r="G88">
            <v>3739</v>
          </cell>
        </row>
        <row r="89">
          <cell r="B89" t="str">
            <v>SC05050300</v>
          </cell>
          <cell r="C89">
            <v>84</v>
          </cell>
          <cell r="D89" t="str">
            <v>Arrancamento de paralelepípedos.</v>
          </cell>
          <cell r="E89" t="str">
            <v>m2</v>
          </cell>
          <cell r="F89">
            <v>2.21</v>
          </cell>
          <cell r="G89">
            <v>860</v>
          </cell>
        </row>
        <row r="90">
          <cell r="B90" t="str">
            <v>SC05050500</v>
          </cell>
          <cell r="C90">
            <v>85</v>
          </cell>
          <cell r="D90" t="str">
            <v>Arrancamento tubos concreto manilhas ø 0,40 a 0,60m.</v>
          </cell>
          <cell r="E90" t="str">
            <v>m</v>
          </cell>
          <cell r="F90">
            <v>3.99</v>
          </cell>
          <cell r="G90">
            <v>328</v>
          </cell>
        </row>
        <row r="91">
          <cell r="B91" t="str">
            <v>SC05050601</v>
          </cell>
          <cell r="C91">
            <v>86</v>
          </cell>
          <cell r="D91" t="str">
            <v>Demolição manual de alvenaria de pedra argamassada.</v>
          </cell>
          <cell r="E91" t="str">
            <v>m3</v>
          </cell>
          <cell r="F91">
            <v>30.27</v>
          </cell>
          <cell r="G91">
            <v>324</v>
          </cell>
        </row>
        <row r="92">
          <cell r="B92" t="str">
            <v>SC05050750</v>
          </cell>
          <cell r="C92">
            <v>87</v>
          </cell>
          <cell r="D92" t="str">
            <v>Demolição manual de alvenaria de tijolos maciços.</v>
          </cell>
          <cell r="E92" t="str">
            <v>m3</v>
          </cell>
          <cell r="F92">
            <v>52.99</v>
          </cell>
          <cell r="G92">
            <v>130</v>
          </cell>
        </row>
        <row r="93">
          <cell r="B93" t="str">
            <v>SC05050850</v>
          </cell>
          <cell r="C93">
            <v>88</v>
          </cell>
          <cell r="D93" t="str">
            <v>Demolição manual de concreto simples.</v>
          </cell>
          <cell r="E93" t="str">
            <v>m3</v>
          </cell>
          <cell r="F93">
            <v>60.55</v>
          </cell>
          <cell r="G93">
            <v>1904</v>
          </cell>
        </row>
        <row r="94">
          <cell r="B94" t="str">
            <v>SC05050950</v>
          </cell>
          <cell r="C94">
            <v>89</v>
          </cell>
          <cell r="D94" t="str">
            <v>Demolição manual de concreto armado.</v>
          </cell>
          <cell r="E94" t="str">
            <v>m3</v>
          </cell>
          <cell r="F94">
            <v>85.78</v>
          </cell>
          <cell r="G94">
            <v>140</v>
          </cell>
        </row>
        <row r="95">
          <cell r="B95" t="str">
            <v>SC05051400</v>
          </cell>
          <cell r="C95">
            <v>90</v>
          </cell>
          <cell r="D95" t="str">
            <v>Demolição de revestimento em argamassa.</v>
          </cell>
          <cell r="E95" t="str">
            <v>m2</v>
          </cell>
          <cell r="F95">
            <v>2.21</v>
          </cell>
          <cell r="G95">
            <v>144</v>
          </cell>
        </row>
        <row r="96">
          <cell r="B96" t="str">
            <v>SC05051450</v>
          </cell>
          <cell r="C96">
            <v>91</v>
          </cell>
          <cell r="D96" t="str">
            <v>Demolição de revestimento em azulejos, cerâmicas.</v>
          </cell>
          <cell r="E96" t="str">
            <v>m2</v>
          </cell>
          <cell r="F96">
            <v>5.31</v>
          </cell>
          <cell r="G96">
            <v>130</v>
          </cell>
        </row>
        <row r="97">
          <cell r="B97" t="str">
            <v>SC05052150</v>
          </cell>
          <cell r="C97">
            <v>92</v>
          </cell>
          <cell r="D97" t="str">
            <v>Remoção de cobertura de telha francesa.</v>
          </cell>
          <cell r="E97" t="str">
            <v>m2</v>
          </cell>
          <cell r="F97">
            <v>8.26</v>
          </cell>
          <cell r="G97">
            <v>260</v>
          </cell>
        </row>
        <row r="98">
          <cell r="B98" t="str">
            <v>SC05052450</v>
          </cell>
          <cell r="C98">
            <v>93</v>
          </cell>
          <cell r="D98" t="str">
            <v>Remoção de cobertura de telha de fibro-cimento.</v>
          </cell>
          <cell r="E98" t="str">
            <v>m2</v>
          </cell>
          <cell r="F98">
            <v>3.87</v>
          </cell>
          <cell r="G98">
            <v>460</v>
          </cell>
        </row>
        <row r="99">
          <cell r="B99" t="str">
            <v>SC05052900</v>
          </cell>
          <cell r="C99">
            <v>94</v>
          </cell>
          <cell r="D99" t="str">
            <v xml:space="preserve">Remoção manual de passeio de pedra portuguesa. </v>
          </cell>
          <cell r="E99" t="str">
            <v>m2</v>
          </cell>
          <cell r="F99">
            <v>2.44</v>
          </cell>
          <cell r="G99">
            <v>2900</v>
          </cell>
        </row>
        <row r="100">
          <cell r="B100" t="str">
            <v>SC05053250</v>
          </cell>
          <cell r="C100">
            <v>95</v>
          </cell>
          <cell r="D100" t="str">
            <v>Remoção de tubulação ferro fundido ø50mm a 300mm.</v>
          </cell>
          <cell r="E100" t="str">
            <v>m</v>
          </cell>
          <cell r="F100">
            <v>11.88</v>
          </cell>
          <cell r="G100">
            <v>290</v>
          </cell>
        </row>
        <row r="101">
          <cell r="B101" t="str">
            <v>SC05100150</v>
          </cell>
          <cell r="C101">
            <v>96</v>
          </cell>
          <cell r="D101" t="str">
            <v>Demolição, com equipamento, concreto simples.</v>
          </cell>
          <cell r="E101" t="str">
            <v>m3</v>
          </cell>
          <cell r="F101">
            <v>43.52</v>
          </cell>
          <cell r="G101">
            <v>2160</v>
          </cell>
        </row>
        <row r="102">
          <cell r="B102" t="str">
            <v>SC05100300</v>
          </cell>
          <cell r="C102">
            <v>97</v>
          </cell>
          <cell r="D102" t="str">
            <v>Demolição, com equipamento concreto armado.</v>
          </cell>
          <cell r="E102" t="str">
            <v>m3</v>
          </cell>
          <cell r="F102">
            <v>73.98</v>
          </cell>
          <cell r="G102">
            <v>3400</v>
          </cell>
        </row>
        <row r="103">
          <cell r="B103" t="str">
            <v>SC05100500</v>
          </cell>
          <cell r="C103">
            <v>98</v>
          </cell>
          <cell r="D103" t="str">
            <v>Demolição com equip. concreto asfáltico 10cm.</v>
          </cell>
          <cell r="E103" t="str">
            <v>m2</v>
          </cell>
          <cell r="F103">
            <v>8.98</v>
          </cell>
          <cell r="G103">
            <v>20100</v>
          </cell>
        </row>
        <row r="104">
          <cell r="B104" t="str">
            <v>SC10050250</v>
          </cell>
          <cell r="C104">
            <v>99</v>
          </cell>
          <cell r="D104" t="str">
            <v xml:space="preserve">Bombeiro hidráulico (inclusive encargos sociais).   </v>
          </cell>
          <cell r="E104" t="str">
            <v>h</v>
          </cell>
          <cell r="F104">
            <v>6.48</v>
          </cell>
          <cell r="G104">
            <v>2960</v>
          </cell>
        </row>
        <row r="105">
          <cell r="B105" t="str">
            <v>SC10050300</v>
          </cell>
          <cell r="C105">
            <v>100</v>
          </cell>
          <cell r="D105" t="str">
            <v xml:space="preserve">Calceteiro (inclusive encargos sociais).   </v>
          </cell>
          <cell r="E105" t="str">
            <v>h</v>
          </cell>
          <cell r="F105">
            <v>5.99</v>
          </cell>
          <cell r="G105">
            <v>1480</v>
          </cell>
        </row>
        <row r="106">
          <cell r="B106" t="str">
            <v>SC10050350</v>
          </cell>
          <cell r="C106">
            <v>101</v>
          </cell>
          <cell r="D106" t="str">
            <v>Carpinteiro de forma (inclusive encargos sociais).</v>
          </cell>
          <cell r="E106" t="str">
            <v>h</v>
          </cell>
          <cell r="F106">
            <v>5.99</v>
          </cell>
          <cell r="G106">
            <v>1480</v>
          </cell>
        </row>
        <row r="107">
          <cell r="B107" t="str">
            <v>SC10050450</v>
          </cell>
          <cell r="C107">
            <v>102</v>
          </cell>
          <cell r="D107" t="str">
            <v xml:space="preserve">Eletricista (inclusive encargos sociais). </v>
          </cell>
          <cell r="E107" t="str">
            <v>h</v>
          </cell>
          <cell r="F107">
            <v>6.48</v>
          </cell>
          <cell r="G107">
            <v>2960</v>
          </cell>
        </row>
        <row r="108">
          <cell r="B108" t="str">
            <v>SC10050900</v>
          </cell>
          <cell r="C108">
            <v>103</v>
          </cell>
          <cell r="D108" t="str">
            <v xml:space="preserve">Marteleteiro (inclusive encargos sociais). </v>
          </cell>
          <cell r="E108" t="str">
            <v>h</v>
          </cell>
          <cell r="F108">
            <v>5.99</v>
          </cell>
          <cell r="G108">
            <v>2960</v>
          </cell>
        </row>
        <row r="109">
          <cell r="B109" t="str">
            <v>SC10051100</v>
          </cell>
          <cell r="C109">
            <v>104</v>
          </cell>
          <cell r="D109" t="str">
            <v>Operador de máquinas.(inclusive encargos sociais).</v>
          </cell>
          <cell r="E109" t="str">
            <v>h</v>
          </cell>
          <cell r="F109">
            <v>6.48</v>
          </cell>
          <cell r="G109">
            <v>1480</v>
          </cell>
        </row>
        <row r="110">
          <cell r="B110" t="str">
            <v>SC10051200</v>
          </cell>
          <cell r="C110">
            <v>105</v>
          </cell>
          <cell r="D110" t="str">
            <v xml:space="preserve">Pedreiro (inclusive encargos sociais).   </v>
          </cell>
          <cell r="E110" t="str">
            <v>h</v>
          </cell>
          <cell r="F110">
            <v>5.99</v>
          </cell>
          <cell r="G110">
            <v>2960</v>
          </cell>
        </row>
        <row r="111">
          <cell r="B111" t="str">
            <v>SC10051450</v>
          </cell>
          <cell r="C111">
            <v>106</v>
          </cell>
          <cell r="D111" t="str">
            <v>Servente (inclusive encargos sociais).</v>
          </cell>
          <cell r="E111" t="str">
            <v>h</v>
          </cell>
          <cell r="F111">
            <v>4.3</v>
          </cell>
          <cell r="G111">
            <v>5920</v>
          </cell>
        </row>
        <row r="112">
          <cell r="B112" t="str">
            <v>SC10051500</v>
          </cell>
          <cell r="C112">
            <v>107</v>
          </cell>
          <cell r="D112" t="str">
            <v>Soldador em construção civil (inclusive encargos).</v>
          </cell>
          <cell r="E112" t="str">
            <v>h</v>
          </cell>
          <cell r="F112">
            <v>6.23</v>
          </cell>
          <cell r="G112">
            <v>1480</v>
          </cell>
        </row>
        <row r="113">
          <cell r="B113" t="str">
            <v>SC10100050</v>
          </cell>
          <cell r="C113">
            <v>108</v>
          </cell>
          <cell r="D113" t="str">
            <v xml:space="preserve">Operador de tráfego(inclusive encargos sociais). </v>
          </cell>
          <cell r="E113" t="str">
            <v>h</v>
          </cell>
          <cell r="F113">
            <v>7.08</v>
          </cell>
          <cell r="G113">
            <v>2960</v>
          </cell>
        </row>
        <row r="114">
          <cell r="B114" t="str">
            <v>SC05100050</v>
          </cell>
          <cell r="C114">
            <v>109</v>
          </cell>
          <cell r="D114" t="str">
            <v>Arrancamento de tampão de ferro fundido.</v>
          </cell>
          <cell r="E114" t="str">
            <v>un</v>
          </cell>
          <cell r="F114">
            <v>15.18</v>
          </cell>
          <cell r="G114">
            <v>22</v>
          </cell>
        </row>
        <row r="115">
          <cell r="B115" t="str">
            <v>SC15050100</v>
          </cell>
          <cell r="C115">
            <v>110</v>
          </cell>
          <cell r="D115" t="str">
            <v>Aditivo de reciclagem para mistura asfáltica a quente.</v>
          </cell>
          <cell r="E115" t="str">
            <v>t</v>
          </cell>
          <cell r="F115">
            <v>2857.32</v>
          </cell>
          <cell r="G115">
            <v>15</v>
          </cell>
        </row>
        <row r="116">
          <cell r="B116" t="str">
            <v>SC15050150</v>
          </cell>
          <cell r="C116">
            <v>111</v>
          </cell>
          <cell r="D116" t="str">
            <v>Areia grossa lavada. Fornecimento.</v>
          </cell>
          <cell r="E116" t="str">
            <v>m3</v>
          </cell>
          <cell r="F116">
            <v>21</v>
          </cell>
          <cell r="G116">
            <v>2000</v>
          </cell>
        </row>
        <row r="117">
          <cell r="B117" t="str">
            <v>SC15050200</v>
          </cell>
          <cell r="C117">
            <v>112</v>
          </cell>
          <cell r="D117" t="str">
            <v>Asfalto diluído tipo cura rápida CR-250</v>
          </cell>
          <cell r="E117" t="str">
            <v>t</v>
          </cell>
          <cell r="F117">
            <v>1468.02</v>
          </cell>
          <cell r="G117">
            <v>7</v>
          </cell>
        </row>
        <row r="118">
          <cell r="B118" t="str">
            <v>SC15050550</v>
          </cell>
          <cell r="C118">
            <v>113</v>
          </cell>
          <cell r="D118" t="str">
            <v xml:space="preserve">Saibro, inclusive transporte ate 20Km.Fornecimento. </v>
          </cell>
          <cell r="E118" t="str">
            <v>m3</v>
          </cell>
          <cell r="F118">
            <v>20.63</v>
          </cell>
          <cell r="G118">
            <v>184</v>
          </cell>
        </row>
        <row r="119">
          <cell r="B119" t="str">
            <v>SC15100050</v>
          </cell>
          <cell r="C119">
            <v>114</v>
          </cell>
          <cell r="D119" t="str">
            <v>Chapa de aço de 3/4"para passagem de veículos.</v>
          </cell>
          <cell r="E119" t="str">
            <v>m2</v>
          </cell>
          <cell r="F119">
            <v>17.100000000000001</v>
          </cell>
          <cell r="G119">
            <v>360</v>
          </cell>
        </row>
        <row r="120">
          <cell r="B120" t="str">
            <v>SC35050050A</v>
          </cell>
          <cell r="C120">
            <v>115</v>
          </cell>
          <cell r="D120" t="str">
            <v>Levantamento ou rebaixamento de tampão na rua.</v>
          </cell>
          <cell r="E120" t="str">
            <v>un</v>
          </cell>
          <cell r="F120">
            <v>86.15</v>
          </cell>
          <cell r="G120">
            <v>169</v>
          </cell>
        </row>
        <row r="121">
          <cell r="B121" t="str">
            <v>SC45050150</v>
          </cell>
          <cell r="C121">
            <v>116</v>
          </cell>
          <cell r="D121" t="str">
            <v>Toten informativo nas dimensões de (0,50x1,50)m.</v>
          </cell>
          <cell r="E121" t="str">
            <v>un</v>
          </cell>
          <cell r="F121">
            <v>2490</v>
          </cell>
          <cell r="G121">
            <v>29</v>
          </cell>
        </row>
        <row r="122">
          <cell r="B122" t="str">
            <v>SC45100200</v>
          </cell>
          <cell r="C122">
            <v>117</v>
          </cell>
          <cell r="D122" t="str">
            <v>Placa de inauguração em bronze.</v>
          </cell>
          <cell r="E122" t="str">
            <v>un</v>
          </cell>
          <cell r="F122">
            <v>1003.36</v>
          </cell>
          <cell r="G122">
            <v>1</v>
          </cell>
        </row>
        <row r="123">
          <cell r="B123" t="str">
            <v>FD05400100</v>
          </cell>
          <cell r="C123">
            <v>118</v>
          </cell>
          <cell r="D123" t="str">
            <v>Arrasamento de estaca concreto armado, ø40 a 50cm.</v>
          </cell>
          <cell r="E123" t="str">
            <v>un</v>
          </cell>
          <cell r="F123">
            <v>103.03</v>
          </cell>
          <cell r="G123">
            <v>23</v>
          </cell>
        </row>
        <row r="124">
          <cell r="B124" t="str">
            <v>FD05500050</v>
          </cell>
          <cell r="C124">
            <v>119</v>
          </cell>
          <cell r="D124" t="str">
            <v>Estaca raiz com diâmetro de 12", perfurada em solo.</v>
          </cell>
          <cell r="E124" t="str">
            <v>m</v>
          </cell>
          <cell r="F124">
            <v>248.49</v>
          </cell>
          <cell r="G124">
            <v>260</v>
          </cell>
        </row>
        <row r="125">
          <cell r="B125" t="str">
            <v>FD05650150</v>
          </cell>
          <cell r="C125">
            <v>120</v>
          </cell>
          <cell r="D125" t="str">
            <v>Estaca raiz com diâmetro de 10", perfurada em solo.</v>
          </cell>
          <cell r="E125" t="str">
            <v>m</v>
          </cell>
          <cell r="F125">
            <v>130</v>
          </cell>
          <cell r="G125">
            <v>86</v>
          </cell>
        </row>
        <row r="126">
          <cell r="B126" t="str">
            <v>FD10050100</v>
          </cell>
          <cell r="C126">
            <v>121</v>
          </cell>
          <cell r="D126" t="str">
            <v>Ensecadeira de estacas-prancha de aço, tipo Armco.</v>
          </cell>
          <cell r="E126" t="str">
            <v>m2</v>
          </cell>
          <cell r="F126">
            <v>127.53</v>
          </cell>
          <cell r="G126">
            <v>4200</v>
          </cell>
        </row>
        <row r="127">
          <cell r="B127" t="str">
            <v>FD10100050</v>
          </cell>
          <cell r="C127">
            <v>122</v>
          </cell>
          <cell r="D127" t="str">
            <v>Ensecadeira de estacas-prancha em Maçaranduba.</v>
          </cell>
          <cell r="E127" t="str">
            <v>m2</v>
          </cell>
          <cell r="F127">
            <v>70.5</v>
          </cell>
          <cell r="G127">
            <v>2395</v>
          </cell>
        </row>
        <row r="128">
          <cell r="B128" t="str">
            <v>ET15100100</v>
          </cell>
          <cell r="C128">
            <v>123</v>
          </cell>
          <cell r="D128" t="str">
            <v>Formas de madeira peças de concreto armado.</v>
          </cell>
          <cell r="E128" t="str">
            <v>m2</v>
          </cell>
          <cell r="F128">
            <v>25.9</v>
          </cell>
          <cell r="G128">
            <v>2986</v>
          </cell>
        </row>
        <row r="129">
          <cell r="B129" t="str">
            <v>ET15100200</v>
          </cell>
          <cell r="C129">
            <v>124</v>
          </cell>
          <cell r="D129" t="str">
            <v>Formas de madeira.</v>
          </cell>
          <cell r="E129" t="str">
            <v>m2</v>
          </cell>
          <cell r="F129">
            <v>34.86</v>
          </cell>
          <cell r="G129">
            <v>4352</v>
          </cell>
        </row>
        <row r="130">
          <cell r="B130" t="str">
            <v>ET15100250</v>
          </cell>
          <cell r="C130">
            <v>125</v>
          </cell>
          <cell r="D130" t="str">
            <v>Formas de madeira.</v>
          </cell>
          <cell r="E130" t="str">
            <v>m2</v>
          </cell>
          <cell r="F130">
            <v>29.62</v>
          </cell>
          <cell r="G130">
            <v>4406</v>
          </cell>
        </row>
        <row r="131">
          <cell r="B131" t="str">
            <v>ET20300050</v>
          </cell>
          <cell r="C131">
            <v>126</v>
          </cell>
          <cell r="D131" t="str">
            <v>Escoramento de formas.</v>
          </cell>
          <cell r="E131" t="str">
            <v>m2</v>
          </cell>
          <cell r="F131">
            <v>11.18</v>
          </cell>
          <cell r="G131">
            <v>3090</v>
          </cell>
        </row>
        <row r="132">
          <cell r="B132" t="str">
            <v>ET10050100</v>
          </cell>
          <cell r="C132">
            <v>127</v>
          </cell>
          <cell r="D132" t="str">
            <v>Aço CA-50 diâmetro de 6,3mm.</v>
          </cell>
          <cell r="E132" t="str">
            <v>kg</v>
          </cell>
          <cell r="F132">
            <v>2.64</v>
          </cell>
          <cell r="G132">
            <v>4750</v>
          </cell>
        </row>
        <row r="133">
          <cell r="B133" t="str">
            <v>ET10050103</v>
          </cell>
          <cell r="C133">
            <v>128</v>
          </cell>
          <cell r="D133" t="str">
            <v>Aço CA-50 diâmetro de 8mm.</v>
          </cell>
          <cell r="E133" t="str">
            <v>kg</v>
          </cell>
          <cell r="F133">
            <v>2.46</v>
          </cell>
          <cell r="G133">
            <v>1250</v>
          </cell>
        </row>
        <row r="134">
          <cell r="B134" t="str">
            <v>ET10050106</v>
          </cell>
          <cell r="C134">
            <v>129</v>
          </cell>
          <cell r="D134" t="str">
            <v>Aço CA-50 diâmetro de 10mm.</v>
          </cell>
          <cell r="E134" t="str">
            <v>kg</v>
          </cell>
          <cell r="F134">
            <v>2.2000000000000002</v>
          </cell>
          <cell r="G134">
            <v>7950</v>
          </cell>
        </row>
        <row r="135">
          <cell r="B135" t="str">
            <v>ET10050109</v>
          </cell>
          <cell r="C135">
            <v>130</v>
          </cell>
          <cell r="D135" t="str">
            <v>Aço CA-50 diâmetro de 12,5mm.</v>
          </cell>
          <cell r="E135" t="str">
            <v>kg</v>
          </cell>
          <cell r="F135">
            <v>2.1800000000000002</v>
          </cell>
          <cell r="G135">
            <v>5400</v>
          </cell>
        </row>
        <row r="136">
          <cell r="B136" t="str">
            <v>ET10050112</v>
          </cell>
          <cell r="C136">
            <v>131</v>
          </cell>
          <cell r="D136" t="str">
            <v>Aço CA-50 diâmetro de 16mm.</v>
          </cell>
          <cell r="E136" t="str">
            <v>kg</v>
          </cell>
          <cell r="F136">
            <v>2.1800000000000002</v>
          </cell>
          <cell r="G136">
            <v>2700</v>
          </cell>
        </row>
        <row r="137">
          <cell r="B137" t="str">
            <v>ET10050118</v>
          </cell>
          <cell r="C137">
            <v>132</v>
          </cell>
          <cell r="D137" t="str">
            <v>Aço CA-50 diâmetro de 25mm.</v>
          </cell>
          <cell r="E137" t="str">
            <v>kg</v>
          </cell>
          <cell r="F137">
            <v>2.19</v>
          </cell>
          <cell r="G137">
            <v>1400</v>
          </cell>
        </row>
        <row r="138">
          <cell r="B138" t="str">
            <v>ET10100056</v>
          </cell>
          <cell r="C138">
            <v>133</v>
          </cell>
          <cell r="D138" t="str">
            <v>Corte, dobragem, montagem aço CA-50 ø 6,3mm.</v>
          </cell>
          <cell r="E138" t="str">
            <v>kg</v>
          </cell>
          <cell r="F138">
            <v>1.28</v>
          </cell>
          <cell r="G138">
            <v>4750</v>
          </cell>
        </row>
        <row r="139">
          <cell r="B139" t="str">
            <v>ET10100062</v>
          </cell>
          <cell r="C139">
            <v>134</v>
          </cell>
          <cell r="D139" t="str">
            <v>Corte, dobragem, montagem aço CA-50 ø 12,5mm.</v>
          </cell>
          <cell r="E139" t="str">
            <v>kg</v>
          </cell>
          <cell r="F139">
            <v>0.96</v>
          </cell>
          <cell r="G139">
            <v>9450</v>
          </cell>
        </row>
        <row r="140">
          <cell r="B140" t="str">
            <v>ET10100065</v>
          </cell>
          <cell r="C140">
            <v>135</v>
          </cell>
          <cell r="D140" t="str">
            <v>Corte, dobragem, montagem aço CA-50 ø 6,3 a 12,5mm.</v>
          </cell>
          <cell r="E140" t="str">
            <v>kg</v>
          </cell>
          <cell r="F140">
            <v>1.1100000000000001</v>
          </cell>
          <cell r="G140">
            <v>13950</v>
          </cell>
        </row>
        <row r="141">
          <cell r="B141" t="str">
            <v>ET05250653</v>
          </cell>
          <cell r="C141">
            <v>136</v>
          </cell>
          <cell r="D141" t="str">
            <v>Lançamento de concreto.</v>
          </cell>
          <cell r="E141" t="str">
            <v>m3</v>
          </cell>
          <cell r="F141">
            <v>22.57</v>
          </cell>
          <cell r="G141">
            <v>187</v>
          </cell>
        </row>
        <row r="142">
          <cell r="B142" t="str">
            <v>ET45100071</v>
          </cell>
          <cell r="C142">
            <v>137</v>
          </cell>
          <cell r="D142" t="str">
            <v>Concreto bombeado usinado fck=30MPa.</v>
          </cell>
          <cell r="E142" t="str">
            <v>m3</v>
          </cell>
          <cell r="F142">
            <v>297.16000000000003</v>
          </cell>
          <cell r="G142">
            <v>195</v>
          </cell>
        </row>
        <row r="143">
          <cell r="B143" t="str">
            <v>ET60050059</v>
          </cell>
          <cell r="C143">
            <v>138</v>
          </cell>
          <cell r="D143" t="str">
            <v>Concreto usinado de 18MPa.</v>
          </cell>
          <cell r="E143" t="str">
            <v>m3</v>
          </cell>
          <cell r="F143">
            <v>185.77</v>
          </cell>
          <cell r="G143">
            <v>187</v>
          </cell>
        </row>
        <row r="144">
          <cell r="B144" t="str">
            <v>ET25050300</v>
          </cell>
          <cell r="C144">
            <v>139</v>
          </cell>
          <cell r="D144" t="str">
            <v>Fornecimento e montagem de estruturas metálicas.</v>
          </cell>
          <cell r="E144" t="str">
            <v>t</v>
          </cell>
          <cell r="F144">
            <v>7186.39</v>
          </cell>
          <cell r="G144">
            <v>36</v>
          </cell>
        </row>
        <row r="145">
          <cell r="B145" t="str">
            <v>ET25050450</v>
          </cell>
          <cell r="C145">
            <v>140</v>
          </cell>
          <cell r="D145" t="str">
            <v>Peças em chapa de aço 3/8", galvanizadas.</v>
          </cell>
          <cell r="E145" t="str">
            <v>Kg</v>
          </cell>
          <cell r="F145">
            <v>3.99</v>
          </cell>
          <cell r="G145">
            <v>2166</v>
          </cell>
        </row>
        <row r="146">
          <cell r="B146" t="str">
            <v>ET25050453</v>
          </cell>
          <cell r="C146">
            <v>141</v>
          </cell>
          <cell r="D146" t="str">
            <v>Peças em chapa de aço 3/8", galvanizadas.</v>
          </cell>
          <cell r="E146" t="str">
            <v>Kg</v>
          </cell>
          <cell r="F146">
            <v>4.26</v>
          </cell>
          <cell r="G146">
            <v>2078</v>
          </cell>
        </row>
        <row r="147">
          <cell r="B147" t="str">
            <v>ET25050456</v>
          </cell>
          <cell r="C147">
            <v>142</v>
          </cell>
          <cell r="D147" t="str">
            <v>Peças em chapa de aço 3/8", galvanizadas.</v>
          </cell>
          <cell r="E147" t="str">
            <v>Kg</v>
          </cell>
          <cell r="F147">
            <v>4.16</v>
          </cell>
          <cell r="G147">
            <v>1820</v>
          </cell>
        </row>
        <row r="148">
          <cell r="B148" t="str">
            <v>ET50050250</v>
          </cell>
          <cell r="C148">
            <v>143</v>
          </cell>
          <cell r="D148" t="str">
            <v>Muro de contenção em solo reforçado.</v>
          </cell>
          <cell r="E148" t="str">
            <v>m2</v>
          </cell>
          <cell r="F148">
            <v>145.63</v>
          </cell>
          <cell r="G148">
            <v>144</v>
          </cell>
        </row>
        <row r="149">
          <cell r="B149" t="str">
            <v>ET55100100</v>
          </cell>
          <cell r="C149">
            <v>144</v>
          </cell>
          <cell r="D149" t="str">
            <v>Canal pré-fabricado, em concreto armado seção U.</v>
          </cell>
          <cell r="E149" t="str">
            <v>m2</v>
          </cell>
          <cell r="F149">
            <v>384.26</v>
          </cell>
          <cell r="G149">
            <v>86</v>
          </cell>
        </row>
        <row r="150">
          <cell r="B150" t="str">
            <v>ET55100150</v>
          </cell>
          <cell r="C150">
            <v>145</v>
          </cell>
          <cell r="D150" t="str">
            <v>Cobertura de canal pré-fabricado em concreto armado.</v>
          </cell>
          <cell r="E150" t="str">
            <v>m2</v>
          </cell>
          <cell r="F150">
            <v>435.06</v>
          </cell>
          <cell r="G150">
            <v>58</v>
          </cell>
        </row>
        <row r="151">
          <cell r="B151" t="str">
            <v>ES05250359</v>
          </cell>
          <cell r="C151">
            <v>146</v>
          </cell>
          <cell r="D151" t="str">
            <v>Gradil em tubo de ferro galvanizado de 1 1/4".</v>
          </cell>
          <cell r="E151" t="str">
            <v>m</v>
          </cell>
          <cell r="F151">
            <v>338.32</v>
          </cell>
          <cell r="G151">
            <v>144</v>
          </cell>
        </row>
        <row r="152">
          <cell r="B152" t="str">
            <v>ES10250150</v>
          </cell>
          <cell r="C152">
            <v>147</v>
          </cell>
          <cell r="D152" t="str">
            <v xml:space="preserve">Peça em Angelim ou similar, de 2"x1".Fornecimento. </v>
          </cell>
          <cell r="E152" t="str">
            <v>m</v>
          </cell>
          <cell r="F152">
            <v>2.14</v>
          </cell>
          <cell r="G152">
            <v>150</v>
          </cell>
        </row>
        <row r="153">
          <cell r="B153" t="str">
            <v>ES10250200</v>
          </cell>
          <cell r="C153">
            <v>148</v>
          </cell>
          <cell r="D153" t="str">
            <v xml:space="preserve">Peça em Ipê ou similar, de 2"x8".  Fornecimento.    </v>
          </cell>
          <cell r="E153" t="str">
            <v>m</v>
          </cell>
          <cell r="F153">
            <v>30.26</v>
          </cell>
          <cell r="G153">
            <v>200</v>
          </cell>
        </row>
        <row r="154">
          <cell r="B154" t="str">
            <v>ES10250262</v>
          </cell>
          <cell r="C154">
            <v>149</v>
          </cell>
          <cell r="D154" t="str">
            <v>Peça em Maçaranduba ou similar, serrada, de 3"x6".</v>
          </cell>
          <cell r="E154" t="str">
            <v>m</v>
          </cell>
          <cell r="F154">
            <v>8.66</v>
          </cell>
          <cell r="G154">
            <v>100</v>
          </cell>
        </row>
        <row r="155">
          <cell r="B155" t="str">
            <v>ES99990050</v>
          </cell>
          <cell r="C155">
            <v>150</v>
          </cell>
          <cell r="D155" t="str">
            <v>Arruela de 5/16", inclusive transporte até a obra.</v>
          </cell>
          <cell r="E155" t="str">
            <v>un</v>
          </cell>
          <cell r="F155">
            <v>0.02</v>
          </cell>
          <cell r="G155">
            <v>863</v>
          </cell>
        </row>
        <row r="156">
          <cell r="B156" t="str">
            <v>ES99990700</v>
          </cell>
          <cell r="C156">
            <v>151</v>
          </cell>
          <cell r="D156" t="str">
            <v>Parafuso de (8x250)mm.</v>
          </cell>
          <cell r="E156" t="str">
            <v>un</v>
          </cell>
          <cell r="F156">
            <v>0.78</v>
          </cell>
          <cell r="G156">
            <v>863</v>
          </cell>
        </row>
        <row r="157">
          <cell r="B157" t="str">
            <v>ES99990800</v>
          </cell>
          <cell r="C157">
            <v>152</v>
          </cell>
          <cell r="D157" t="str">
            <v>Porca de 5/16", inclusive transporte até a obra.</v>
          </cell>
          <cell r="E157" t="str">
            <v>un</v>
          </cell>
          <cell r="F157">
            <v>0.04</v>
          </cell>
          <cell r="G157">
            <v>863</v>
          </cell>
        </row>
        <row r="158">
          <cell r="B158" t="str">
            <v>ES99990900</v>
          </cell>
          <cell r="C158">
            <v>153</v>
          </cell>
          <cell r="D158" t="str">
            <v>Prego com cabeça chata 23x54, em caixa de 100Kg.</v>
          </cell>
          <cell r="E158" t="str">
            <v>Kg</v>
          </cell>
          <cell r="F158">
            <v>3.01</v>
          </cell>
          <cell r="G158">
            <v>332</v>
          </cell>
        </row>
        <row r="159">
          <cell r="B159" t="str">
            <v>IT25100112</v>
          </cell>
          <cell r="C159">
            <v>154</v>
          </cell>
          <cell r="D159" t="str">
            <v>Kanalex diâmetro de 50mm (2" ).</v>
          </cell>
          <cell r="E159" t="str">
            <v>m</v>
          </cell>
          <cell r="F159">
            <v>4.55</v>
          </cell>
          <cell r="G159">
            <v>356</v>
          </cell>
        </row>
        <row r="160">
          <cell r="B160" t="str">
            <v>IT25100115</v>
          </cell>
          <cell r="C160">
            <v>155</v>
          </cell>
          <cell r="D160" t="str">
            <v>Kanalex diâmetro de 75mm (3" ).</v>
          </cell>
          <cell r="E160" t="str">
            <v>m</v>
          </cell>
          <cell r="F160">
            <v>5.98</v>
          </cell>
          <cell r="G160">
            <v>1766</v>
          </cell>
        </row>
        <row r="161">
          <cell r="B161" t="str">
            <v>IT25100118</v>
          </cell>
          <cell r="C161">
            <v>156</v>
          </cell>
          <cell r="D161" t="str">
            <v>Kanalex diâmetro de 100mm (4" ).</v>
          </cell>
          <cell r="E161" t="str">
            <v>m</v>
          </cell>
          <cell r="F161">
            <v>7.02</v>
          </cell>
          <cell r="G161">
            <v>2554</v>
          </cell>
        </row>
        <row r="162">
          <cell r="B162" t="str">
            <v>IT25100159</v>
          </cell>
          <cell r="C162">
            <v>157</v>
          </cell>
          <cell r="D162" t="str">
            <v>Linha dupla de Kanalex diâmetro de 75mm (3" ).</v>
          </cell>
          <cell r="E162" t="str">
            <v>m</v>
          </cell>
          <cell r="F162">
            <v>10.52</v>
          </cell>
          <cell r="G162">
            <v>3705</v>
          </cell>
        </row>
        <row r="163">
          <cell r="B163" t="str">
            <v>IT25100162</v>
          </cell>
          <cell r="C163">
            <v>158</v>
          </cell>
          <cell r="D163" t="str">
            <v>Linha dupla de Kanalex diâmetro de 100mm (4" ).</v>
          </cell>
          <cell r="E163" t="str">
            <v>m</v>
          </cell>
          <cell r="F163">
            <v>21.87</v>
          </cell>
          <cell r="G163">
            <v>6000</v>
          </cell>
        </row>
        <row r="164">
          <cell r="B164" t="str">
            <v xml:space="preserve"> IT25100165</v>
          </cell>
          <cell r="C164">
            <v>159</v>
          </cell>
          <cell r="D164" t="str">
            <v>Linha dupla de Kanalex diâmetro de 125mm (5" ).</v>
          </cell>
          <cell r="E164" t="str">
            <v>m</v>
          </cell>
          <cell r="F164">
            <v>29.6</v>
          </cell>
          <cell r="G164">
            <v>4000</v>
          </cell>
        </row>
        <row r="165">
          <cell r="B165" t="str">
            <v xml:space="preserve"> IT25340321</v>
          </cell>
          <cell r="C165">
            <v>160</v>
          </cell>
          <cell r="D165" t="str">
            <v>Cabo de cobre rígido, seção de 35mm2 XLPE.</v>
          </cell>
          <cell r="E165" t="str">
            <v>m</v>
          </cell>
          <cell r="F165">
            <v>11.38</v>
          </cell>
          <cell r="G165">
            <v>2842</v>
          </cell>
        </row>
        <row r="166">
          <cell r="B166" t="str">
            <v>IT25700100</v>
          </cell>
          <cell r="C166">
            <v>161</v>
          </cell>
          <cell r="D166" t="str">
            <v>Haste para aterramento, de cobre, de 5/8", com 3m.</v>
          </cell>
          <cell r="E166" t="str">
            <v xml:space="preserve"> un</v>
          </cell>
          <cell r="F166">
            <v>60.94</v>
          </cell>
          <cell r="G166">
            <v>29</v>
          </cell>
        </row>
        <row r="167">
          <cell r="B167" t="str">
            <v>IT25990100</v>
          </cell>
          <cell r="C167">
            <v>162</v>
          </cell>
          <cell r="D167" t="str">
            <v>Base de ferro retangular, para caixa subterrânea.</v>
          </cell>
          <cell r="E167" t="str">
            <v xml:space="preserve"> un</v>
          </cell>
          <cell r="F167">
            <v>117.72</v>
          </cell>
          <cell r="G167">
            <v>55</v>
          </cell>
        </row>
        <row r="168">
          <cell r="B168" t="str">
            <v>IT25990103</v>
          </cell>
          <cell r="C168">
            <v>163</v>
          </cell>
          <cell r="D168" t="str">
            <v>Tampa de ferro retangular, medindo (1,07x0,52)m.</v>
          </cell>
          <cell r="E168" t="str">
            <v xml:space="preserve"> un</v>
          </cell>
          <cell r="F168">
            <v>231.13</v>
          </cell>
          <cell r="G168">
            <v>55</v>
          </cell>
        </row>
        <row r="169">
          <cell r="B169" t="str">
            <v>RV15200409</v>
          </cell>
          <cell r="C169">
            <v>164</v>
          </cell>
          <cell r="D169" t="str">
            <v>Revestimento com granito Cinza flameado.</v>
          </cell>
          <cell r="E169" t="str">
            <v>m2</v>
          </cell>
          <cell r="F169">
            <v>82.41</v>
          </cell>
          <cell r="G169">
            <v>152</v>
          </cell>
        </row>
        <row r="170">
          <cell r="B170" t="str">
            <v>RV15250103</v>
          </cell>
          <cell r="C170">
            <v>165</v>
          </cell>
          <cell r="D170" t="str">
            <v>Piso de concreto simples,8cm de espessura.</v>
          </cell>
          <cell r="E170" t="str">
            <v>m2</v>
          </cell>
          <cell r="F170">
            <v>24.65</v>
          </cell>
          <cell r="G170">
            <v>1095</v>
          </cell>
        </row>
        <row r="171">
          <cell r="B171" t="str">
            <v>CI05750050</v>
          </cell>
          <cell r="C171">
            <v>166</v>
          </cell>
          <cell r="D171" t="str">
            <v>Cabine para quiosque em Fiber-Glass.</v>
          </cell>
          <cell r="E171" t="str">
            <v xml:space="preserve"> un   </v>
          </cell>
          <cell r="F171">
            <v>12250.73</v>
          </cell>
          <cell r="G171">
            <v>6</v>
          </cell>
        </row>
        <row r="172">
          <cell r="B172" t="str">
            <v>PT05300250</v>
          </cell>
          <cell r="C172">
            <v>167</v>
          </cell>
          <cell r="D172" t="str">
            <v>Pintura sobre concreto com uma demão de Primer.</v>
          </cell>
          <cell r="E172" t="str">
            <v>m2</v>
          </cell>
          <cell r="F172">
            <v>9.09</v>
          </cell>
          <cell r="G172">
            <v>542</v>
          </cell>
        </row>
        <row r="173">
          <cell r="B173" t="str">
            <v>PT05400106</v>
          </cell>
          <cell r="C173">
            <v>168</v>
          </cell>
          <cell r="D173" t="str">
            <v>Pintura interna ou externa sobre ferro, com esmalte.</v>
          </cell>
          <cell r="E173" t="str">
            <v>m2</v>
          </cell>
          <cell r="F173">
            <v>7.86</v>
          </cell>
          <cell r="G173">
            <v>1262</v>
          </cell>
        </row>
        <row r="174">
          <cell r="B174" t="str">
            <v>DR05200050</v>
          </cell>
          <cell r="C174">
            <v>169</v>
          </cell>
          <cell r="D174" t="str">
            <v>Tubo de concreto armado com diametro de 0,40m.</v>
          </cell>
          <cell r="E174" t="str">
            <v>m</v>
          </cell>
          <cell r="F174">
            <v>43.02</v>
          </cell>
          <cell r="G174">
            <v>768</v>
          </cell>
        </row>
        <row r="175">
          <cell r="B175" t="str">
            <v>DR05200100</v>
          </cell>
          <cell r="C175">
            <v>170</v>
          </cell>
          <cell r="D175" t="str">
            <v>Tubo de concreto armado com diâmetro de 0,50m.</v>
          </cell>
          <cell r="E175" t="str">
            <v>m</v>
          </cell>
          <cell r="F175">
            <v>62.61</v>
          </cell>
          <cell r="G175">
            <v>290</v>
          </cell>
        </row>
        <row r="176">
          <cell r="B176" t="str">
            <v>DR05200150</v>
          </cell>
          <cell r="C176">
            <v>171</v>
          </cell>
          <cell r="D176" t="str">
            <v>Tubo de concreto armado com diâmetro de 0,60m.</v>
          </cell>
          <cell r="E176" t="str">
            <v>m</v>
          </cell>
          <cell r="F176">
            <v>71.53</v>
          </cell>
          <cell r="G176">
            <v>54</v>
          </cell>
        </row>
        <row r="177">
          <cell r="B177" t="str">
            <v>DR05200200</v>
          </cell>
          <cell r="C177">
            <v>172</v>
          </cell>
          <cell r="D177" t="str">
            <v>Tubo de concreto armado com diâmetro de 0,70m.</v>
          </cell>
          <cell r="E177" t="str">
            <v>m</v>
          </cell>
          <cell r="F177">
            <v>106.59</v>
          </cell>
          <cell r="G177">
            <v>264</v>
          </cell>
        </row>
        <row r="178">
          <cell r="B178" t="str">
            <v>DR05200250</v>
          </cell>
          <cell r="C178">
            <v>173</v>
          </cell>
          <cell r="D178" t="str">
            <v>Tubo de concreto armado com diâmetro de 0,80m.</v>
          </cell>
          <cell r="E178" t="str">
            <v>m</v>
          </cell>
          <cell r="F178">
            <v>113.63</v>
          </cell>
          <cell r="G178">
            <v>38</v>
          </cell>
        </row>
        <row r="179">
          <cell r="B179" t="str">
            <v>DR05200350</v>
          </cell>
          <cell r="C179">
            <v>174</v>
          </cell>
          <cell r="D179" t="str">
            <v>Tubo de concreto armado com diametro de 1m.</v>
          </cell>
          <cell r="E179" t="str">
            <v>m</v>
          </cell>
          <cell r="F179">
            <v>189.28</v>
          </cell>
          <cell r="G179">
            <v>320</v>
          </cell>
        </row>
        <row r="180">
          <cell r="B180" t="str">
            <v>DR05200500</v>
          </cell>
          <cell r="C180">
            <v>175</v>
          </cell>
          <cell r="D180" t="str">
            <v>Tubo de concreto armado com diâmetro de 1,50m.</v>
          </cell>
          <cell r="E180" t="str">
            <v>m</v>
          </cell>
          <cell r="F180">
            <v>400.58</v>
          </cell>
          <cell r="G180">
            <v>214</v>
          </cell>
        </row>
        <row r="181">
          <cell r="B181" t="str">
            <v>DR05400100</v>
          </cell>
          <cell r="C181">
            <v>176</v>
          </cell>
          <cell r="D181" t="str">
            <v>Tubo de PVC rígido Vinilfort, diâmetro de 150mm.</v>
          </cell>
          <cell r="E181" t="str">
            <v>m</v>
          </cell>
          <cell r="F181">
            <v>19.47</v>
          </cell>
          <cell r="G181">
            <v>1643</v>
          </cell>
        </row>
        <row r="182">
          <cell r="B182" t="str">
            <v>DR05400150</v>
          </cell>
          <cell r="C182">
            <v>177</v>
          </cell>
          <cell r="D182" t="str">
            <v>Tubo de PVC rígido Vinilfort, diâmetro de 200mm.</v>
          </cell>
          <cell r="E182" t="str">
            <v>m</v>
          </cell>
          <cell r="F182">
            <v>27.22</v>
          </cell>
          <cell r="G182">
            <v>263</v>
          </cell>
        </row>
        <row r="183">
          <cell r="B183" t="str">
            <v>DR10050065</v>
          </cell>
          <cell r="C183">
            <v>178</v>
          </cell>
          <cell r="D183" t="str">
            <v>Tubo de ferro fundido K-9, diâmetro de 300mm.</v>
          </cell>
          <cell r="E183" t="str">
            <v>m</v>
          </cell>
          <cell r="F183">
            <v>370.29</v>
          </cell>
          <cell r="G183">
            <v>200</v>
          </cell>
        </row>
        <row r="184">
          <cell r="B184" t="str">
            <v>DR20100050</v>
          </cell>
          <cell r="C184">
            <v>179</v>
          </cell>
          <cell r="D184" t="str">
            <v>Poço de visita de (1,20x1,20x1,40)m ø 0,40 a 0,70m.</v>
          </cell>
          <cell r="E184" t="str">
            <v xml:space="preserve"> un</v>
          </cell>
          <cell r="F184">
            <v>704.13</v>
          </cell>
          <cell r="G184">
            <v>22</v>
          </cell>
        </row>
        <row r="185">
          <cell r="B185" t="str">
            <v>DR20100053</v>
          </cell>
          <cell r="C185">
            <v>180</v>
          </cell>
          <cell r="D185" t="str">
            <v>Poço de visita de (1,30 x1,30 x1,40)m ø de 0,80 m.</v>
          </cell>
          <cell r="E185" t="str">
            <v xml:space="preserve"> un</v>
          </cell>
          <cell r="F185">
            <v>750.69</v>
          </cell>
          <cell r="G185">
            <v>2</v>
          </cell>
        </row>
        <row r="186">
          <cell r="B186" t="str">
            <v>DR20100059</v>
          </cell>
          <cell r="C186">
            <v>181</v>
          </cell>
          <cell r="D186" t="str">
            <v>Poço de visita de (1.50x1.50x1.60)m ø1,00 m.</v>
          </cell>
          <cell r="E186" t="str">
            <v xml:space="preserve"> un</v>
          </cell>
          <cell r="F186">
            <v>948.69</v>
          </cell>
          <cell r="G186">
            <v>11</v>
          </cell>
        </row>
        <row r="187">
          <cell r="B187" t="str">
            <v>DR20100068</v>
          </cell>
          <cell r="C187">
            <v>182</v>
          </cell>
          <cell r="D187" t="str">
            <v>Poço de vista de ( 2x 2x2,10)m ø1,50m.</v>
          </cell>
          <cell r="E187" t="str">
            <v xml:space="preserve"> un</v>
          </cell>
          <cell r="F187">
            <v>1525.88</v>
          </cell>
          <cell r="G187">
            <v>7</v>
          </cell>
        </row>
        <row r="188">
          <cell r="B188" t="str">
            <v>DR20150053</v>
          </cell>
          <cell r="C188">
            <v>183</v>
          </cell>
          <cell r="D188" t="str">
            <v>Poço de visita para esgoto sanitário de 1m .</v>
          </cell>
          <cell r="E188" t="str">
            <v xml:space="preserve"> un</v>
          </cell>
          <cell r="F188">
            <v>129.63</v>
          </cell>
          <cell r="G188">
            <v>2</v>
          </cell>
        </row>
        <row r="189">
          <cell r="B189" t="str">
            <v>DR20150056</v>
          </cell>
          <cell r="C189">
            <v>184</v>
          </cell>
          <cell r="D189" t="str">
            <v xml:space="preserve">Poço de visita para esgoto sanitário de 1,05m.                      </v>
          </cell>
          <cell r="E189" t="str">
            <v xml:space="preserve"> un</v>
          </cell>
          <cell r="F189">
            <v>303.89</v>
          </cell>
          <cell r="G189">
            <v>1</v>
          </cell>
        </row>
        <row r="190">
          <cell r="B190" t="str">
            <v>DR20150059</v>
          </cell>
          <cell r="C190">
            <v>185</v>
          </cell>
          <cell r="D190" t="str">
            <v xml:space="preserve">Poço de visita para esgoto sanitário de 1,20m.  </v>
          </cell>
          <cell r="E190" t="str">
            <v xml:space="preserve"> un</v>
          </cell>
          <cell r="F190">
            <v>337.88</v>
          </cell>
          <cell r="G190">
            <v>15</v>
          </cell>
        </row>
        <row r="191">
          <cell r="B191" t="str">
            <v>DR20150062</v>
          </cell>
          <cell r="C191">
            <v>186</v>
          </cell>
          <cell r="D191" t="str">
            <v xml:space="preserve">Poço de visita de esgoto sanitário de 1,40m.      </v>
          </cell>
          <cell r="E191" t="str">
            <v xml:space="preserve"> un</v>
          </cell>
          <cell r="F191">
            <v>387.67</v>
          </cell>
          <cell r="G191">
            <v>5</v>
          </cell>
        </row>
        <row r="192">
          <cell r="B192" t="str">
            <v>DR20150065</v>
          </cell>
          <cell r="C192">
            <v>187</v>
          </cell>
          <cell r="D192" t="str">
            <v xml:space="preserve">Poço de visita de esgoto sanitário de 1,50m.  </v>
          </cell>
          <cell r="E192" t="str">
            <v xml:space="preserve"> un</v>
          </cell>
          <cell r="F192">
            <v>412.76</v>
          </cell>
          <cell r="G192">
            <v>7</v>
          </cell>
        </row>
        <row r="193">
          <cell r="B193" t="str">
            <v>DR20150068</v>
          </cell>
          <cell r="C193">
            <v>188</v>
          </cell>
          <cell r="D193" t="str">
            <v xml:space="preserve">Poço de visita de esgoto sanitário de 1,60m.          </v>
          </cell>
          <cell r="E193" t="str">
            <v xml:space="preserve"> un</v>
          </cell>
          <cell r="F193">
            <v>416.03</v>
          </cell>
          <cell r="G193">
            <v>4</v>
          </cell>
        </row>
        <row r="194">
          <cell r="B194" t="str">
            <v>DR20150071</v>
          </cell>
          <cell r="C194">
            <v>189</v>
          </cell>
          <cell r="D194" t="str">
            <v xml:space="preserve">Poço de visita de esgoto sanitário de 1,70m.   </v>
          </cell>
          <cell r="E194" t="str">
            <v xml:space="preserve"> un</v>
          </cell>
          <cell r="F194">
            <v>450.56</v>
          </cell>
          <cell r="G194">
            <v>2</v>
          </cell>
        </row>
        <row r="195">
          <cell r="B195" t="str">
            <v>DR20150074</v>
          </cell>
          <cell r="C195">
            <v>190</v>
          </cell>
          <cell r="D195" t="str">
            <v xml:space="preserve">Poço de visita de esgoto sanitário de 2m.       </v>
          </cell>
          <cell r="E195" t="str">
            <v xml:space="preserve"> un</v>
          </cell>
          <cell r="F195">
            <v>479.14</v>
          </cell>
          <cell r="G195">
            <v>12</v>
          </cell>
        </row>
        <row r="196">
          <cell r="B196" t="str">
            <v>DR20150077</v>
          </cell>
          <cell r="C196">
            <v>191</v>
          </cell>
          <cell r="D196" t="str">
            <v xml:space="preserve">Poço de visita de esgoto sanitário de 2,30m.        </v>
          </cell>
          <cell r="E196" t="str">
            <v xml:space="preserve"> un</v>
          </cell>
          <cell r="F196">
            <v>518.35</v>
          </cell>
          <cell r="G196">
            <v>2</v>
          </cell>
        </row>
        <row r="197">
          <cell r="B197" t="str">
            <v>DR30150103</v>
          </cell>
          <cell r="C197">
            <v>192</v>
          </cell>
          <cell r="D197" t="str">
            <v>Caixa de ralo de blocos de concreto prensado.</v>
          </cell>
          <cell r="E197" t="str">
            <v xml:space="preserve"> un</v>
          </cell>
          <cell r="F197">
            <v>541.29999999999995</v>
          </cell>
          <cell r="G197">
            <v>135</v>
          </cell>
        </row>
        <row r="198">
          <cell r="B198" t="str">
            <v>DR05300100</v>
          </cell>
          <cell r="C198">
            <v>193</v>
          </cell>
          <cell r="D198" t="str">
            <v>Manilha cerâmica vidrada, com diâmetro 0,15m.</v>
          </cell>
          <cell r="E198" t="str">
            <v>m</v>
          </cell>
          <cell r="F198">
            <v>16.14</v>
          </cell>
          <cell r="G198">
            <v>1240</v>
          </cell>
        </row>
        <row r="199">
          <cell r="B199" t="str">
            <v>DR35050250</v>
          </cell>
          <cell r="C199">
            <v>194</v>
          </cell>
          <cell r="D199" t="str">
            <v>Tampão de ferro fundido completo pesado, de 0,60m.</v>
          </cell>
          <cell r="E199" t="str">
            <v xml:space="preserve"> un</v>
          </cell>
          <cell r="F199">
            <v>209.66</v>
          </cell>
          <cell r="G199">
            <v>140</v>
          </cell>
        </row>
        <row r="200">
          <cell r="B200" t="str">
            <v>DR35050300</v>
          </cell>
          <cell r="C200">
            <v>195</v>
          </cell>
          <cell r="D200" t="str">
            <v>Tampão de ferro fundido completo, de 3 seções.</v>
          </cell>
          <cell r="E200" t="str">
            <v xml:space="preserve"> un</v>
          </cell>
          <cell r="F200">
            <v>1659.65</v>
          </cell>
          <cell r="G200">
            <v>9</v>
          </cell>
        </row>
        <row r="201">
          <cell r="B201" t="str">
            <v>DR55050450</v>
          </cell>
          <cell r="C201">
            <v>196</v>
          </cell>
          <cell r="D201" t="str">
            <v>Embasamento de tubulação, feito com pó-de-pedra.</v>
          </cell>
          <cell r="E201" t="str">
            <v>m3</v>
          </cell>
          <cell r="F201">
            <v>47.35</v>
          </cell>
          <cell r="G201">
            <v>200</v>
          </cell>
        </row>
        <row r="202">
          <cell r="B202" t="str">
            <v>DR75050077</v>
          </cell>
          <cell r="C202">
            <v>197</v>
          </cell>
          <cell r="D202" t="str">
            <v>Levantamento limpeza reassentamento tubos ø1,50m.</v>
          </cell>
          <cell r="E202" t="str">
            <v>m</v>
          </cell>
          <cell r="F202">
            <v>137.80000000000001</v>
          </cell>
          <cell r="G202">
            <v>576</v>
          </cell>
        </row>
        <row r="203">
          <cell r="B203" t="str">
            <v>BP05050050</v>
          </cell>
          <cell r="C203">
            <v>198</v>
          </cell>
          <cell r="D203" t="str">
            <v>Base de brita corrida.</v>
          </cell>
          <cell r="E203" t="str">
            <v>m3</v>
          </cell>
          <cell r="F203">
            <v>35.47</v>
          </cell>
          <cell r="G203">
            <v>7200</v>
          </cell>
        </row>
        <row r="204">
          <cell r="B204" t="str">
            <v>BP05050400A</v>
          </cell>
          <cell r="C204">
            <v>199</v>
          </cell>
          <cell r="D204" t="str">
            <v>Imprimação de base de pavimentação.</v>
          </cell>
          <cell r="E204" t="str">
            <v>m2</v>
          </cell>
          <cell r="F204">
            <v>2.04</v>
          </cell>
          <cell r="G204">
            <v>23998</v>
          </cell>
        </row>
        <row r="205">
          <cell r="B205" t="str">
            <v>BP05050100</v>
          </cell>
          <cell r="C205">
            <v>200</v>
          </cell>
          <cell r="D205" t="str">
            <v>Camada de bloqueio (colchão) de areia.</v>
          </cell>
          <cell r="E205" t="str">
            <v>m3</v>
          </cell>
          <cell r="F205">
            <v>29.11</v>
          </cell>
          <cell r="G205">
            <v>7200</v>
          </cell>
        </row>
        <row r="206">
          <cell r="B206" t="str">
            <v>BP05050103</v>
          </cell>
          <cell r="C206">
            <v>201</v>
          </cell>
          <cell r="D206" t="str">
            <v>Camada de bloqueio (colchão) de pó-de-pedra.</v>
          </cell>
          <cell r="E206" t="str">
            <v>m3</v>
          </cell>
          <cell r="F206">
            <v>31.41</v>
          </cell>
          <cell r="G206">
            <v>6000</v>
          </cell>
        </row>
        <row r="207">
          <cell r="B207" t="str">
            <v>BP10050659</v>
          </cell>
          <cell r="C207">
            <v>202</v>
          </cell>
          <cell r="D207" t="str">
            <v>Revestimento de CBUQ, com  10cm de espessura.</v>
          </cell>
          <cell r="E207" t="str">
            <v>m2</v>
          </cell>
          <cell r="F207">
            <v>24.98</v>
          </cell>
          <cell r="G207">
            <v>23998</v>
          </cell>
        </row>
        <row r="208">
          <cell r="B208" t="str">
            <v>BP10200368</v>
          </cell>
          <cell r="C208">
            <v>203</v>
          </cell>
          <cell r="D208" t="str">
            <v>Revestimento intertravado com peças de concreto.</v>
          </cell>
          <cell r="E208" t="str">
            <v>m2</v>
          </cell>
          <cell r="F208">
            <v>54.88</v>
          </cell>
          <cell r="G208">
            <v>18820</v>
          </cell>
        </row>
        <row r="209">
          <cell r="B209" t="str">
            <v>BP10250050</v>
          </cell>
          <cell r="C209">
            <v>204</v>
          </cell>
          <cell r="D209" t="str">
            <v>Paralelepípedos.Fornecimento.</v>
          </cell>
          <cell r="E209" t="str">
            <v xml:space="preserve"> un</v>
          </cell>
          <cell r="F209">
            <v>0.45</v>
          </cell>
          <cell r="G209">
            <v>2877</v>
          </cell>
        </row>
        <row r="210">
          <cell r="B210" t="str">
            <v>BP05050450</v>
          </cell>
          <cell r="C210">
            <v>205</v>
          </cell>
          <cell r="D210" t="str">
            <v>Regularização de subleito.</v>
          </cell>
          <cell r="E210" t="str">
            <v>m2</v>
          </cell>
          <cell r="F210">
            <v>0.41</v>
          </cell>
          <cell r="G210">
            <v>23998</v>
          </cell>
        </row>
        <row r="211">
          <cell r="B211" t="str">
            <v>BP20100053</v>
          </cell>
          <cell r="C211">
            <v>206</v>
          </cell>
          <cell r="D211" t="str">
            <v>Cordões de concreto simples, secção de (10x25)cm.</v>
          </cell>
          <cell r="E211" t="str">
            <v>m</v>
          </cell>
          <cell r="F211">
            <v>15.98</v>
          </cell>
          <cell r="G211">
            <v>864</v>
          </cell>
        </row>
        <row r="212">
          <cell r="B212" t="str">
            <v>BP05050250</v>
          </cell>
          <cell r="C212">
            <v>207</v>
          </cell>
          <cell r="D212" t="str">
            <v>Construção de aterro.</v>
          </cell>
          <cell r="E212" t="str">
            <v>m3</v>
          </cell>
          <cell r="F212">
            <v>1.1299999999999999</v>
          </cell>
          <cell r="G212">
            <v>5000</v>
          </cell>
        </row>
        <row r="213">
          <cell r="B213" t="str">
            <v>BP10050400A</v>
          </cell>
          <cell r="C213">
            <v>208</v>
          </cell>
          <cell r="D213" t="str">
            <v>Pintura de ligação.</v>
          </cell>
          <cell r="E213" t="str">
            <v>m2</v>
          </cell>
          <cell r="F213">
            <v>1.23</v>
          </cell>
          <cell r="G213">
            <v>23998</v>
          </cell>
        </row>
        <row r="214">
          <cell r="B214" t="str">
            <v>BP10050500</v>
          </cell>
          <cell r="C214">
            <v>209</v>
          </cell>
          <cell r="D214" t="str">
            <v>Recomposição de revestimento em concreto asfáltico.</v>
          </cell>
          <cell r="E214" t="str">
            <v>m2</v>
          </cell>
          <cell r="F214">
            <v>2.13</v>
          </cell>
          <cell r="G214">
            <v>2000</v>
          </cell>
        </row>
        <row r="215">
          <cell r="B215" t="str">
            <v>BP10150050</v>
          </cell>
          <cell r="C215">
            <v>210</v>
          </cell>
          <cell r="D215" t="str">
            <v>Junta de retração, serrada com disco de diamantes.</v>
          </cell>
          <cell r="E215" t="str">
            <v>m</v>
          </cell>
          <cell r="F215">
            <v>7.5</v>
          </cell>
          <cell r="G215">
            <v>415</v>
          </cell>
        </row>
        <row r="216">
          <cell r="B216" t="str">
            <v>BP10250050</v>
          </cell>
          <cell r="C216">
            <v>211</v>
          </cell>
          <cell r="D216" t="str">
            <v xml:space="preserve">Paralelepípedos.Fornecimento. </v>
          </cell>
          <cell r="E216" t="str">
            <v xml:space="preserve"> un</v>
          </cell>
          <cell r="F216">
            <v>0.45</v>
          </cell>
          <cell r="G216">
            <v>2877</v>
          </cell>
        </row>
        <row r="217">
          <cell r="B217" t="str">
            <v>BP15050050</v>
          </cell>
          <cell r="C217">
            <v>212</v>
          </cell>
          <cell r="D217" t="str">
            <v>Fresagem espessura de até 5cm.</v>
          </cell>
          <cell r="E217" t="str">
            <v>m2</v>
          </cell>
          <cell r="F217">
            <v>1.34</v>
          </cell>
          <cell r="G217">
            <v>16799</v>
          </cell>
        </row>
        <row r="218">
          <cell r="B218" t="str">
            <v>BP20150056</v>
          </cell>
          <cell r="C218">
            <v>213</v>
          </cell>
          <cell r="D218" t="str">
            <v>Sarjeta e meio-fio conjugados, de concreto simples.</v>
          </cell>
          <cell r="E218" t="str">
            <v>m</v>
          </cell>
          <cell r="F218">
            <v>44.43</v>
          </cell>
          <cell r="G218">
            <v>4315</v>
          </cell>
        </row>
        <row r="219">
          <cell r="B219" t="str">
            <v>PJ05100150</v>
          </cell>
          <cell r="C219">
            <v>214</v>
          </cell>
          <cell r="D219" t="str">
            <v>Plantio de grama em placas.</v>
          </cell>
          <cell r="E219" t="str">
            <v>m2</v>
          </cell>
          <cell r="F219">
            <v>6.48</v>
          </cell>
          <cell r="G219">
            <v>2213</v>
          </cell>
        </row>
        <row r="220">
          <cell r="B220" t="str">
            <v>PJ10050200</v>
          </cell>
          <cell r="C220">
            <v>215</v>
          </cell>
          <cell r="D220" t="str">
            <v>Plantio de árvore de 2m de altura.</v>
          </cell>
          <cell r="E220" t="str">
            <v xml:space="preserve"> un</v>
          </cell>
          <cell r="F220">
            <v>14.95</v>
          </cell>
          <cell r="G220">
            <v>283</v>
          </cell>
        </row>
        <row r="221">
          <cell r="B221" t="str">
            <v>PJ10150050</v>
          </cell>
          <cell r="C221">
            <v>216</v>
          </cell>
          <cell r="D221" t="str">
            <v>Árvores tipo 1 - Pseudobombax Ellipticum.</v>
          </cell>
          <cell r="E221" t="str">
            <v xml:space="preserve"> un</v>
          </cell>
          <cell r="F221">
            <v>12.9</v>
          </cell>
          <cell r="G221">
            <v>283</v>
          </cell>
        </row>
        <row r="222">
          <cell r="B222" t="str">
            <v>PJ10250056</v>
          </cell>
          <cell r="C222">
            <v>217</v>
          </cell>
          <cell r="D222" t="str">
            <v>Palmeira tipo 3 - Roystonea Oleracea.</v>
          </cell>
          <cell r="E222" t="str">
            <v xml:space="preserve"> un</v>
          </cell>
          <cell r="F222">
            <v>250</v>
          </cell>
          <cell r="G222">
            <v>20</v>
          </cell>
        </row>
        <row r="223">
          <cell r="B223" t="str">
            <v>PJ20100050</v>
          </cell>
          <cell r="C223">
            <v>218</v>
          </cell>
          <cell r="D223" t="str">
            <v>Arrancamento e replantio de árvore adulta.</v>
          </cell>
          <cell r="E223" t="str">
            <v xml:space="preserve"> un</v>
          </cell>
          <cell r="F223">
            <v>46.5</v>
          </cell>
          <cell r="G223">
            <v>32</v>
          </cell>
        </row>
        <row r="224">
          <cell r="B224" t="str">
            <v>PJ20100306</v>
          </cell>
          <cell r="C224">
            <v>219</v>
          </cell>
          <cell r="D224" t="str">
            <v>Remoção de árvore de grande porte.</v>
          </cell>
          <cell r="E224" t="str">
            <v xml:space="preserve"> un</v>
          </cell>
          <cell r="F224">
            <v>886.31</v>
          </cell>
          <cell r="G224">
            <v>10</v>
          </cell>
        </row>
        <row r="225">
          <cell r="B225" t="str">
            <v>PJ40100356</v>
          </cell>
          <cell r="C225">
            <v>220</v>
          </cell>
          <cell r="D225" t="str">
            <v>Tratamento fitossanitário em árvores.</v>
          </cell>
          <cell r="E225" t="str">
            <v xml:space="preserve"> un</v>
          </cell>
          <cell r="F225">
            <v>663.93</v>
          </cell>
          <cell r="G225">
            <v>100</v>
          </cell>
        </row>
        <row r="226">
          <cell r="B226" t="str">
            <v>PJ15050053</v>
          </cell>
          <cell r="C226">
            <v>221</v>
          </cell>
          <cell r="D226" t="str">
            <v>Cerca protetora para jardim.</v>
          </cell>
          <cell r="E226" t="str">
            <v>m2</v>
          </cell>
          <cell r="F226">
            <v>57.16</v>
          </cell>
          <cell r="G226">
            <v>200</v>
          </cell>
        </row>
        <row r="227">
          <cell r="B227" t="str">
            <v>PJ25050100</v>
          </cell>
          <cell r="C227">
            <v>222</v>
          </cell>
          <cell r="D227" t="str">
            <v>Banco para jardim, duplo, pés em ferro fundido.</v>
          </cell>
          <cell r="E227" t="str">
            <v xml:space="preserve"> un</v>
          </cell>
          <cell r="F227">
            <v>904.96</v>
          </cell>
          <cell r="G227">
            <v>36</v>
          </cell>
        </row>
        <row r="228">
          <cell r="B228" t="str">
            <v>PJ25050153</v>
          </cell>
          <cell r="C228">
            <v>223</v>
          </cell>
          <cell r="D228" t="str">
            <v>Mesa de jogos com 4 bancos.</v>
          </cell>
          <cell r="E228" t="str">
            <v xml:space="preserve"> un</v>
          </cell>
          <cell r="F228">
            <v>547.5</v>
          </cell>
          <cell r="G228">
            <v>14</v>
          </cell>
        </row>
        <row r="229">
          <cell r="B229" t="str">
            <v>PJ25100253</v>
          </cell>
          <cell r="C229">
            <v>224</v>
          </cell>
          <cell r="D229" t="str">
            <v>Brinquedo modelo A-08 Dupla Escalada.</v>
          </cell>
          <cell r="E229" t="str">
            <v xml:space="preserve"> un</v>
          </cell>
          <cell r="F229">
            <v>1730.38</v>
          </cell>
          <cell r="G229">
            <v>5</v>
          </cell>
        </row>
        <row r="230">
          <cell r="B230" t="str">
            <v>PJ25100350</v>
          </cell>
          <cell r="C230">
            <v>225</v>
          </cell>
          <cell r="D230" t="str">
            <v>Casa do Tarzan, referência M-45, conforme o modelo.</v>
          </cell>
          <cell r="E230" t="str">
            <v xml:space="preserve"> un</v>
          </cell>
          <cell r="F230">
            <v>2911.25</v>
          </cell>
          <cell r="G230">
            <v>1</v>
          </cell>
        </row>
        <row r="231">
          <cell r="B231" t="str">
            <v>PJ25100600</v>
          </cell>
          <cell r="C231">
            <v>226</v>
          </cell>
          <cell r="D231" t="str">
            <v>Etapa 8, conforme o modelo Pactaplayground.</v>
          </cell>
          <cell r="E231" t="str">
            <v xml:space="preserve"> un</v>
          </cell>
          <cell r="F231">
            <v>263.37</v>
          </cell>
          <cell r="G231">
            <v>1</v>
          </cell>
        </row>
        <row r="232">
          <cell r="B232" t="str">
            <v>PJ25101000</v>
          </cell>
          <cell r="C232">
            <v>227</v>
          </cell>
          <cell r="D232" t="str">
            <v>Prancha para abdominal, em madeira de Lei.</v>
          </cell>
          <cell r="E232" t="str">
            <v xml:space="preserve"> un</v>
          </cell>
          <cell r="F232">
            <v>288.86</v>
          </cell>
          <cell r="G232">
            <v>2</v>
          </cell>
        </row>
        <row r="233">
          <cell r="B233" t="str">
            <v>PJ15050153</v>
          </cell>
          <cell r="C233">
            <v>228</v>
          </cell>
          <cell r="D233" t="str">
            <v>Protetor de árvore em ferro de 3/8".</v>
          </cell>
          <cell r="E233" t="str">
            <v xml:space="preserve"> un</v>
          </cell>
          <cell r="F233">
            <v>40.17</v>
          </cell>
          <cell r="G233">
            <v>283</v>
          </cell>
        </row>
        <row r="234">
          <cell r="B234" t="str">
            <v>PJ20050200</v>
          </cell>
          <cell r="C234">
            <v>229</v>
          </cell>
          <cell r="D234" t="str">
            <v>Aterro com terra preta simples, para gramados.</v>
          </cell>
          <cell r="E234" t="str">
            <v>m3</v>
          </cell>
          <cell r="F234">
            <v>57.72</v>
          </cell>
          <cell r="G234">
            <v>303</v>
          </cell>
        </row>
        <row r="235">
          <cell r="B235" t="str">
            <v>PJ20050453</v>
          </cell>
          <cell r="C235">
            <v>230</v>
          </cell>
          <cell r="D235" t="str">
            <v>Irrigação de árvore e/ou palmeira com Caminhão Pipa.</v>
          </cell>
          <cell r="E235" t="str">
            <v xml:space="preserve"> un</v>
          </cell>
          <cell r="F235">
            <v>0.25</v>
          </cell>
          <cell r="G235">
            <v>303</v>
          </cell>
        </row>
        <row r="236">
          <cell r="B236" t="str">
            <v>PJ20050870</v>
          </cell>
          <cell r="C236">
            <v>231</v>
          </cell>
          <cell r="D236" t="str">
            <v xml:space="preserve">Revolvimento de solo até 20cm de profundidade.   </v>
          </cell>
          <cell r="E236" t="str">
            <v>m2</v>
          </cell>
          <cell r="F236">
            <v>0.67</v>
          </cell>
          <cell r="G236">
            <v>1000</v>
          </cell>
        </row>
        <row r="237">
          <cell r="B237" t="str">
            <v>PJ25250106</v>
          </cell>
          <cell r="C237">
            <v>232</v>
          </cell>
          <cell r="D237" t="str">
            <v>Frade metálico, em ferro fundido, modelo ciclovia.</v>
          </cell>
          <cell r="E237" t="str">
            <v xml:space="preserve"> un</v>
          </cell>
          <cell r="F237">
            <v>94.45</v>
          </cell>
          <cell r="G237">
            <v>505</v>
          </cell>
        </row>
        <row r="238">
          <cell r="B238" t="str">
            <v>PJ40050159</v>
          </cell>
          <cell r="C238">
            <v>233</v>
          </cell>
          <cell r="D238" t="str">
            <v>Remoção de espécies vegetais.</v>
          </cell>
          <cell r="E238" t="str">
            <v xml:space="preserve"> un</v>
          </cell>
          <cell r="F238">
            <v>207.92</v>
          </cell>
          <cell r="G238">
            <v>35</v>
          </cell>
        </row>
        <row r="239">
          <cell r="B239" t="str">
            <v>IP05100300</v>
          </cell>
          <cell r="C239">
            <v>234</v>
          </cell>
          <cell r="D239" t="str">
            <v>Poste de aço, reto, cônico contínuo de 4,5m.</v>
          </cell>
          <cell r="E239" t="str">
            <v xml:space="preserve"> un</v>
          </cell>
          <cell r="F239">
            <v>199.5</v>
          </cell>
          <cell r="G239">
            <v>70</v>
          </cell>
        </row>
        <row r="240">
          <cell r="B240" t="str">
            <v>IP05100553</v>
          </cell>
          <cell r="C240">
            <v>235</v>
          </cell>
          <cell r="D240" t="str">
            <v>Poste de aço, reto, de 7m.</v>
          </cell>
          <cell r="E240" t="str">
            <v xml:space="preserve"> un</v>
          </cell>
          <cell r="F240">
            <v>4336.38</v>
          </cell>
          <cell r="G240">
            <v>10</v>
          </cell>
        </row>
        <row r="241">
          <cell r="B241" t="str">
            <v>IP05100556</v>
          </cell>
          <cell r="C241">
            <v>236</v>
          </cell>
          <cell r="D241" t="str">
            <v>Poste de aço, reto, de 7m.</v>
          </cell>
          <cell r="E241" t="str">
            <v xml:space="preserve"> un</v>
          </cell>
          <cell r="F241">
            <v>4127</v>
          </cell>
          <cell r="G241">
            <v>20</v>
          </cell>
        </row>
        <row r="242">
          <cell r="B242" t="str">
            <v>IP05100562</v>
          </cell>
          <cell r="C242">
            <v>237</v>
          </cell>
          <cell r="D242" t="str">
            <v>Poste de aço, reto, de 7m.</v>
          </cell>
          <cell r="E242" t="str">
            <v xml:space="preserve"> un</v>
          </cell>
          <cell r="F242">
            <v>3360</v>
          </cell>
          <cell r="G242">
            <v>40</v>
          </cell>
        </row>
        <row r="243">
          <cell r="B243" t="str">
            <v>IP10300506</v>
          </cell>
          <cell r="C243">
            <v>238</v>
          </cell>
          <cell r="D243" t="str">
            <v>Conector tipo cunha, em liga de cobre estanhado.</v>
          </cell>
          <cell r="E243" t="str">
            <v xml:space="preserve"> un</v>
          </cell>
          <cell r="F243">
            <v>6.55</v>
          </cell>
          <cell r="G243">
            <v>32</v>
          </cell>
        </row>
        <row r="244">
          <cell r="B244" t="str">
            <v>IP15250100</v>
          </cell>
          <cell r="C244">
            <v>239</v>
          </cell>
          <cell r="D244" t="str">
            <v xml:space="preserve">Cabo de cobre nu, seção de 16mm2.  Fornecimento.  </v>
          </cell>
          <cell r="E244" t="str">
            <v>kg</v>
          </cell>
          <cell r="F244">
            <v>11.42</v>
          </cell>
          <cell r="G244">
            <v>140</v>
          </cell>
        </row>
        <row r="245">
          <cell r="B245" t="str">
            <v>IP15250109</v>
          </cell>
          <cell r="C245">
            <v>240</v>
          </cell>
          <cell r="D245" t="str">
            <v xml:space="preserve">Cabo de cobre nu, seção de 25mm2.  Fornecimento. </v>
          </cell>
          <cell r="E245" t="str">
            <v>kg</v>
          </cell>
          <cell r="F245">
            <v>11.42</v>
          </cell>
          <cell r="G245">
            <v>141.69999999999999</v>
          </cell>
        </row>
        <row r="246">
          <cell r="B246" t="str">
            <v>IP15300053</v>
          </cell>
          <cell r="C246">
            <v>241</v>
          </cell>
          <cell r="D246" t="str">
            <v>Cabo de cobre flexível, 750V, seção de 2x1,5mm2.</v>
          </cell>
          <cell r="E246" t="str">
            <v>m</v>
          </cell>
          <cell r="F246">
            <v>0.88</v>
          </cell>
          <cell r="G246">
            <v>2158</v>
          </cell>
        </row>
        <row r="247">
          <cell r="B247" t="str">
            <v>IP15300062</v>
          </cell>
          <cell r="C247">
            <v>242</v>
          </cell>
          <cell r="D247" t="str">
            <v>Cabo de cobre flexível, 750V, seção de 3x1,5mm2.</v>
          </cell>
          <cell r="E247" t="str">
            <v xml:space="preserve"> un</v>
          </cell>
          <cell r="F247">
            <v>4.62</v>
          </cell>
          <cell r="G247">
            <v>2158</v>
          </cell>
        </row>
        <row r="248">
          <cell r="B248" t="str">
            <v>IP15350350</v>
          </cell>
          <cell r="C248">
            <v>243</v>
          </cell>
          <cell r="D248" t="str">
            <v>Cabo de cobre rígido, seção de 10mm2, 1Kv,  XLPE.</v>
          </cell>
          <cell r="E248" t="str">
            <v>m</v>
          </cell>
          <cell r="F248">
            <v>2.2599999999999998</v>
          </cell>
          <cell r="G248">
            <v>5100</v>
          </cell>
        </row>
        <row r="249">
          <cell r="B249" t="str">
            <v>IP15350456</v>
          </cell>
          <cell r="C249">
            <v>244</v>
          </cell>
          <cell r="D249" t="str">
            <v>Cabo de cobre rígido, seção de 25mm2, 1Kv, XLPE.</v>
          </cell>
          <cell r="E249" t="str">
            <v>m</v>
          </cell>
          <cell r="F249">
            <v>4.4400000000000004</v>
          </cell>
          <cell r="G249">
            <v>144</v>
          </cell>
        </row>
        <row r="250">
          <cell r="B250" t="str">
            <v>IP15350556</v>
          </cell>
          <cell r="C250">
            <v>245</v>
          </cell>
          <cell r="D250" t="str">
            <v>Cabo de cobre rígido, seção de 50mm2, 1Kv, XLPE.</v>
          </cell>
          <cell r="E250" t="str">
            <v>m</v>
          </cell>
          <cell r="F250">
            <v>23.38</v>
          </cell>
          <cell r="G250">
            <v>1870</v>
          </cell>
        </row>
        <row r="251">
          <cell r="B251" t="str">
            <v>IP15450106</v>
          </cell>
          <cell r="C251">
            <v>246</v>
          </cell>
          <cell r="D251" t="str">
            <v>Colocação de 3 condutores singelos em linha de dutos.</v>
          </cell>
          <cell r="E251" t="str">
            <v>m</v>
          </cell>
          <cell r="F251">
            <v>1.42</v>
          </cell>
          <cell r="G251">
            <v>940</v>
          </cell>
        </row>
        <row r="252">
          <cell r="B252" t="str">
            <v>IP15450109</v>
          </cell>
          <cell r="C252">
            <v>247</v>
          </cell>
          <cell r="D252" t="str">
            <v>Colocação de 4 condutores singelos em linha de dutos.</v>
          </cell>
          <cell r="E252" t="str">
            <v>m</v>
          </cell>
          <cell r="F252">
            <v>1.96</v>
          </cell>
          <cell r="G252">
            <v>6180</v>
          </cell>
        </row>
        <row r="253">
          <cell r="B253" t="str">
            <v>IP35150050</v>
          </cell>
          <cell r="C253">
            <v>248</v>
          </cell>
          <cell r="D253" t="str">
            <v>Comando em grupo CRJ-04 ou similar, 85A.</v>
          </cell>
          <cell r="E253" t="str">
            <v xml:space="preserve"> un</v>
          </cell>
          <cell r="F253">
            <v>1984.4</v>
          </cell>
          <cell r="G253">
            <v>2</v>
          </cell>
        </row>
        <row r="254">
          <cell r="B254" t="str">
            <v>IP35150400</v>
          </cell>
          <cell r="C254">
            <v>249</v>
          </cell>
          <cell r="D254" t="str">
            <v>Comando para IP, caixa trifásico, capacidade de 45A.</v>
          </cell>
          <cell r="E254" t="str">
            <v xml:space="preserve"> un</v>
          </cell>
          <cell r="F254">
            <v>1238</v>
          </cell>
          <cell r="G254">
            <v>6</v>
          </cell>
        </row>
        <row r="255">
          <cell r="B255" t="str">
            <v>IP40050100</v>
          </cell>
          <cell r="C255">
            <v>250</v>
          </cell>
          <cell r="D255" t="str">
            <v>Chave blindada, bipolar, 60A. Fornecimento.</v>
          </cell>
          <cell r="E255" t="str">
            <v xml:space="preserve"> un</v>
          </cell>
          <cell r="F255">
            <v>127</v>
          </cell>
          <cell r="G255">
            <v>10</v>
          </cell>
        </row>
        <row r="256">
          <cell r="B256" t="str">
            <v>IP50300850</v>
          </cell>
          <cell r="C256">
            <v>251</v>
          </cell>
          <cell r="D256" t="str">
            <v>Reator subterrâneo para lâmpada de VS de 400W.</v>
          </cell>
          <cell r="E256" t="str">
            <v xml:space="preserve"> un</v>
          </cell>
          <cell r="F256">
            <v>79.099999999999994</v>
          </cell>
          <cell r="G256">
            <v>198</v>
          </cell>
        </row>
        <row r="257">
          <cell r="B257" t="str">
            <v>IP10350400</v>
          </cell>
          <cell r="C257">
            <v>252</v>
          </cell>
          <cell r="D257" t="str">
            <v>Caixa de ligação tipo Condulets R-15/LB-22.</v>
          </cell>
          <cell r="E257" t="str">
            <v xml:space="preserve"> un</v>
          </cell>
          <cell r="F257">
            <v>7.62</v>
          </cell>
          <cell r="G257">
            <v>40</v>
          </cell>
        </row>
        <row r="258">
          <cell r="B258" t="str">
            <v>IP20050050</v>
          </cell>
          <cell r="C258">
            <v>253</v>
          </cell>
          <cell r="D258" t="str">
            <v xml:space="preserve">Aterramento de caixa Hand-Hole. </v>
          </cell>
          <cell r="E258" t="str">
            <v xml:space="preserve"> un</v>
          </cell>
          <cell r="F258">
            <v>10.34</v>
          </cell>
          <cell r="G258">
            <v>140</v>
          </cell>
        </row>
        <row r="259">
          <cell r="B259" t="str">
            <v>IP25100153</v>
          </cell>
          <cell r="C259">
            <v>254</v>
          </cell>
          <cell r="D259" t="str">
            <v>Caixa Hand-Hole, (0,60x0,60)m.</v>
          </cell>
          <cell r="E259" t="str">
            <v xml:space="preserve"> un</v>
          </cell>
          <cell r="F259">
            <v>80.78</v>
          </cell>
          <cell r="G259">
            <v>140</v>
          </cell>
        </row>
        <row r="260">
          <cell r="B260" t="str">
            <v>IP25100165</v>
          </cell>
          <cell r="C260">
            <v>255</v>
          </cell>
          <cell r="D260" t="str">
            <v>Caixa Hand-Hole, (0,60x0,90)m.</v>
          </cell>
          <cell r="E260" t="str">
            <v xml:space="preserve"> un</v>
          </cell>
          <cell r="F260">
            <v>111.4</v>
          </cell>
          <cell r="G260">
            <v>20</v>
          </cell>
        </row>
        <row r="261">
          <cell r="B261" t="str">
            <v>IP50100200</v>
          </cell>
          <cell r="C261">
            <v>256</v>
          </cell>
          <cell r="D261" t="str">
            <v>Luminária decorativa LDRJ-06 para lâmpada VS.</v>
          </cell>
          <cell r="E261" t="str">
            <v xml:space="preserve"> un</v>
          </cell>
          <cell r="F261">
            <v>362.07</v>
          </cell>
          <cell r="G261">
            <v>360</v>
          </cell>
        </row>
        <row r="262">
          <cell r="B262" t="str">
            <v>IP50100250</v>
          </cell>
          <cell r="C262">
            <v>257</v>
          </cell>
          <cell r="D262" t="str">
            <v>Luminária decorativa tipo LDRJ-16/2.</v>
          </cell>
          <cell r="E262" t="str">
            <v xml:space="preserve"> un</v>
          </cell>
          <cell r="F262">
            <v>249.69</v>
          </cell>
          <cell r="G262">
            <v>280</v>
          </cell>
        </row>
        <row r="263">
          <cell r="B263" t="str">
            <v>IP50200050</v>
          </cell>
          <cell r="C263">
            <v>258</v>
          </cell>
          <cell r="D263" t="str">
            <v>Base simples para luminária LDRJ-06.</v>
          </cell>
          <cell r="E263" t="str">
            <v xml:space="preserve"> un</v>
          </cell>
          <cell r="F263">
            <v>40</v>
          </cell>
          <cell r="G263">
            <v>280</v>
          </cell>
        </row>
        <row r="264">
          <cell r="B264" t="str">
            <v>IP50250406</v>
          </cell>
          <cell r="C264">
            <v>259</v>
          </cell>
          <cell r="D264" t="str">
            <v>Lâmpada de multivapor metálico (MVM) 70W/220V.</v>
          </cell>
          <cell r="E264" t="str">
            <v xml:space="preserve"> un</v>
          </cell>
          <cell r="F264">
            <v>73.77</v>
          </cell>
          <cell r="G264">
            <v>80</v>
          </cell>
        </row>
        <row r="265">
          <cell r="B265" t="str">
            <v>IP50250412</v>
          </cell>
          <cell r="C265">
            <v>260</v>
          </cell>
          <cell r="D265" t="str">
            <v>Lâmpada de multivapor metálico (MVM) 150W/220V.</v>
          </cell>
          <cell r="E265" t="str">
            <v xml:space="preserve"> un</v>
          </cell>
          <cell r="F265">
            <v>163.22999999999999</v>
          </cell>
          <cell r="G265">
            <v>20</v>
          </cell>
        </row>
        <row r="266">
          <cell r="B266" t="str">
            <v>IP05350100</v>
          </cell>
          <cell r="C266">
            <v>261</v>
          </cell>
          <cell r="D266" t="str">
            <v>Fundação simples de concreto pré-moldado,RIOLUZ.</v>
          </cell>
          <cell r="E266" t="str">
            <v xml:space="preserve"> un</v>
          </cell>
          <cell r="F266">
            <v>55.26</v>
          </cell>
          <cell r="G266">
            <v>70</v>
          </cell>
        </row>
        <row r="267">
          <cell r="B267" t="str">
            <v>IP05350150</v>
          </cell>
          <cell r="C267">
            <v>262</v>
          </cell>
          <cell r="D267" t="str">
            <v>Fundação simples de concreto pré-moldado,RIOLUZ.</v>
          </cell>
          <cell r="E267" t="str">
            <v xml:space="preserve"> un</v>
          </cell>
          <cell r="F267">
            <v>61.7</v>
          </cell>
          <cell r="G267">
            <v>70</v>
          </cell>
        </row>
        <row r="268">
          <cell r="B268" t="str">
            <v>IP05550150</v>
          </cell>
          <cell r="C268">
            <v>263</v>
          </cell>
          <cell r="D268" t="str">
            <v>Braço, padrão RIOLUZ, de 1,5m até 2,50m.</v>
          </cell>
          <cell r="E268" t="str">
            <v xml:space="preserve"> un</v>
          </cell>
          <cell r="F268">
            <v>47.7</v>
          </cell>
          <cell r="G268">
            <v>280</v>
          </cell>
        </row>
        <row r="269">
          <cell r="B269" t="str">
            <v>IP15200050</v>
          </cell>
          <cell r="C269">
            <v>264</v>
          </cell>
          <cell r="D269" t="str">
            <v>Mufla, 12/20Kv, referência terminal modular TM.</v>
          </cell>
          <cell r="E269" t="str">
            <v xml:space="preserve"> un</v>
          </cell>
          <cell r="F269">
            <v>173.71</v>
          </cell>
          <cell r="G269">
            <v>40</v>
          </cell>
        </row>
        <row r="270">
          <cell r="B270" t="str">
            <v>IP15500100</v>
          </cell>
          <cell r="C270">
            <v>265</v>
          </cell>
          <cell r="D270" t="str">
            <v>Anilha de nylon para identificação de condutor XLPE.</v>
          </cell>
          <cell r="E270" t="str">
            <v xml:space="preserve"> un</v>
          </cell>
          <cell r="F270">
            <v>0.02</v>
          </cell>
          <cell r="G270">
            <v>324</v>
          </cell>
        </row>
        <row r="271">
          <cell r="B271" t="str">
            <v>IP15500150</v>
          </cell>
          <cell r="C271">
            <v>266</v>
          </cell>
          <cell r="D271" t="str">
            <v>Anilha de nylon para identificação de condutor XLPE.</v>
          </cell>
          <cell r="E271" t="str">
            <v xml:space="preserve"> un</v>
          </cell>
          <cell r="F271">
            <v>0.03</v>
          </cell>
          <cell r="G271">
            <v>324</v>
          </cell>
        </row>
        <row r="272">
          <cell r="B272" t="str">
            <v>IP20050053</v>
          </cell>
          <cell r="C272">
            <v>267</v>
          </cell>
          <cell r="D272" t="str">
            <v>Aterramento de poste de aço.</v>
          </cell>
          <cell r="E272" t="str">
            <v xml:space="preserve"> un</v>
          </cell>
          <cell r="F272">
            <v>18.57</v>
          </cell>
          <cell r="G272">
            <v>140</v>
          </cell>
        </row>
        <row r="273">
          <cell r="B273" t="str">
            <v>IP20050056</v>
          </cell>
          <cell r="C273">
            <v>268</v>
          </cell>
          <cell r="D273" t="str">
            <v>Aterramento de tampão.</v>
          </cell>
          <cell r="E273" t="str">
            <v xml:space="preserve"> un</v>
          </cell>
          <cell r="F273">
            <v>28.47</v>
          </cell>
          <cell r="G273">
            <v>140</v>
          </cell>
        </row>
        <row r="274">
          <cell r="B274" t="str">
            <v>IP20050153</v>
          </cell>
          <cell r="C274">
            <v>269</v>
          </cell>
          <cell r="D274" t="str">
            <v>Conjunto de aterramento de transformador.</v>
          </cell>
          <cell r="E274" t="str">
            <v xml:space="preserve"> un</v>
          </cell>
          <cell r="F274">
            <v>176.69</v>
          </cell>
          <cell r="G274">
            <v>53</v>
          </cell>
        </row>
        <row r="275">
          <cell r="B275" t="str">
            <v>IP30200509</v>
          </cell>
          <cell r="C275">
            <v>270</v>
          </cell>
          <cell r="D275" t="str">
            <v>Luva para eletroduto de PVC rígido de 50mm.</v>
          </cell>
          <cell r="E275" t="str">
            <v xml:space="preserve"> un</v>
          </cell>
          <cell r="F275">
            <v>3.43</v>
          </cell>
          <cell r="G275">
            <v>40</v>
          </cell>
        </row>
        <row r="276">
          <cell r="B276" t="str">
            <v>IP50300700</v>
          </cell>
          <cell r="C276">
            <v>271</v>
          </cell>
          <cell r="D276" t="str">
            <v>Reator subterrâneo lâmpada vapor de sódio de 70W.</v>
          </cell>
          <cell r="E276" t="str">
            <v xml:space="preserve"> un</v>
          </cell>
          <cell r="F276">
            <v>40.54</v>
          </cell>
          <cell r="G276">
            <v>200</v>
          </cell>
        </row>
        <row r="277">
          <cell r="B277" t="str">
            <v>IP50300750</v>
          </cell>
          <cell r="C277">
            <v>272</v>
          </cell>
          <cell r="D277" t="str">
            <v>Reator subterrâneo lâmpada vapor de sódio de 150W.</v>
          </cell>
          <cell r="E277" t="str">
            <v xml:space="preserve"> un</v>
          </cell>
          <cell r="F277">
            <v>74.319999999999993</v>
          </cell>
          <cell r="G277">
            <v>26</v>
          </cell>
        </row>
        <row r="278">
          <cell r="B278" t="str">
            <v>IP60200200</v>
          </cell>
          <cell r="C278">
            <v>273</v>
          </cell>
          <cell r="D278" t="str">
            <v xml:space="preserve">Retirada de chaves fusíveis e ferragens, linha 13,2Kv.   </v>
          </cell>
          <cell r="E278" t="str">
            <v xml:space="preserve"> un</v>
          </cell>
          <cell r="F278">
            <v>9.76</v>
          </cell>
          <cell r="G278">
            <v>100</v>
          </cell>
        </row>
        <row r="279">
          <cell r="B279" t="str">
            <v>IP60200362</v>
          </cell>
          <cell r="C279">
            <v>274</v>
          </cell>
          <cell r="D279" t="str">
            <v>Retirada de luminária em poste com 13m a 15m.</v>
          </cell>
          <cell r="E279" t="str">
            <v xml:space="preserve"> un</v>
          </cell>
          <cell r="F279">
            <v>9.76</v>
          </cell>
          <cell r="G279">
            <v>118</v>
          </cell>
        </row>
        <row r="280">
          <cell r="B280" t="str">
            <v>IP60200512</v>
          </cell>
          <cell r="C280">
            <v>275</v>
          </cell>
          <cell r="D280" t="str">
            <v xml:space="preserve">Retirada de poste de concreto ou aço de 13m a 15m.   </v>
          </cell>
          <cell r="E280" t="str">
            <v xml:space="preserve"> un</v>
          </cell>
          <cell r="F280">
            <v>97.64</v>
          </cell>
          <cell r="G280">
            <v>108</v>
          </cell>
        </row>
        <row r="281">
          <cell r="B281" t="str">
            <v>IP60200650</v>
          </cell>
          <cell r="C281">
            <v>276</v>
          </cell>
          <cell r="D281" t="str">
            <v xml:space="preserve">Retirada de rede aérea de 13,2Kv (lance).   </v>
          </cell>
          <cell r="E281" t="str">
            <v xml:space="preserve"> un</v>
          </cell>
          <cell r="F281">
            <v>19.53</v>
          </cell>
          <cell r="G281">
            <v>94</v>
          </cell>
        </row>
        <row r="282">
          <cell r="B282" t="str">
            <v>IP60200800</v>
          </cell>
          <cell r="C282">
            <v>277</v>
          </cell>
          <cell r="D282" t="str">
            <v xml:space="preserve">Retirada de transformadores de 5Kva até 112,5Kva.   </v>
          </cell>
          <cell r="E282" t="str">
            <v xml:space="preserve"> un</v>
          </cell>
          <cell r="F282">
            <v>39.06</v>
          </cell>
          <cell r="G282">
            <v>2</v>
          </cell>
        </row>
        <row r="283">
          <cell r="B283" t="str">
            <v>IP99990150</v>
          </cell>
          <cell r="C283">
            <v>278</v>
          </cell>
          <cell r="D283" t="str">
            <v>Capa isolante de silicone para conector tipo cunha.</v>
          </cell>
          <cell r="E283" t="str">
            <v xml:space="preserve"> un</v>
          </cell>
          <cell r="F283">
            <v>3.68</v>
          </cell>
          <cell r="G283">
            <v>1475</v>
          </cell>
        </row>
        <row r="284">
          <cell r="B284" t="str">
            <v>ST05051200</v>
          </cell>
          <cell r="C284">
            <v>279</v>
          </cell>
          <cell r="D284" t="str">
            <v>Sinalização horizontal, aplicada por extursão.</v>
          </cell>
          <cell r="E284" t="str">
            <v>m2</v>
          </cell>
          <cell r="F284">
            <v>37.81</v>
          </cell>
          <cell r="G284">
            <v>1000</v>
          </cell>
        </row>
        <row r="285">
          <cell r="B285" t="str">
            <v>ST10150050</v>
          </cell>
          <cell r="C285">
            <v>280</v>
          </cell>
          <cell r="D285" t="str">
            <v>Bloco semafórico para pedestre.</v>
          </cell>
          <cell r="E285" t="str">
            <v xml:space="preserve"> un</v>
          </cell>
          <cell r="F285">
            <v>224.25</v>
          </cell>
          <cell r="G285">
            <v>60</v>
          </cell>
        </row>
        <row r="286">
          <cell r="B286" t="str">
            <v>ST10150150</v>
          </cell>
          <cell r="C286">
            <v>281</v>
          </cell>
          <cell r="D286" t="str">
            <v>Bloco semafórico principal.</v>
          </cell>
          <cell r="E286" t="str">
            <v xml:space="preserve"> un</v>
          </cell>
          <cell r="F286">
            <v>691.39</v>
          </cell>
          <cell r="G286">
            <v>48</v>
          </cell>
        </row>
        <row r="287">
          <cell r="B287" t="str">
            <v>ST10150200</v>
          </cell>
          <cell r="C287">
            <v>282</v>
          </cell>
          <cell r="D287" t="str">
            <v>Bloco semafórico repetidor.</v>
          </cell>
          <cell r="E287" t="str">
            <v xml:space="preserve"> un</v>
          </cell>
          <cell r="F287">
            <v>423</v>
          </cell>
          <cell r="G287">
            <v>65</v>
          </cell>
        </row>
        <row r="288">
          <cell r="B288" t="str">
            <v>ST10150300</v>
          </cell>
          <cell r="C288">
            <v>283</v>
          </cell>
          <cell r="D288" t="str">
            <v>Conjunto semafórico para pedestre.</v>
          </cell>
          <cell r="E288" t="str">
            <v xml:space="preserve"> un</v>
          </cell>
          <cell r="F288">
            <v>1779.7</v>
          </cell>
          <cell r="G288">
            <v>20</v>
          </cell>
        </row>
        <row r="289">
          <cell r="B289" t="str">
            <v>ST15250100</v>
          </cell>
          <cell r="C289">
            <v>284</v>
          </cell>
          <cell r="D289" t="str">
            <v>Placa de sinalização de alumínio com fundo pintado.</v>
          </cell>
          <cell r="E289" t="str">
            <v>m2</v>
          </cell>
          <cell r="F289">
            <v>239</v>
          </cell>
          <cell r="G289">
            <v>30</v>
          </cell>
        </row>
        <row r="290">
          <cell r="B290" t="str">
            <v>ST15250150</v>
          </cell>
          <cell r="C290">
            <v>285</v>
          </cell>
          <cell r="D290" t="str">
            <v>Placa de sinalização de alumínio em película refletiva.</v>
          </cell>
          <cell r="E290" t="str">
            <v>m2</v>
          </cell>
          <cell r="F290">
            <v>1013.69</v>
          </cell>
          <cell r="G290">
            <v>60</v>
          </cell>
        </row>
        <row r="291">
          <cell r="B291" t="str">
            <v>ST15250200</v>
          </cell>
          <cell r="C291">
            <v>286</v>
          </cell>
          <cell r="D291" t="str">
            <v>Placa de sinalização de alumínio em película refletiva.</v>
          </cell>
          <cell r="E291" t="str">
            <v>m2</v>
          </cell>
          <cell r="F291">
            <v>564.05999999999995</v>
          </cell>
          <cell r="G291">
            <v>400</v>
          </cell>
        </row>
        <row r="292">
          <cell r="B292" t="str">
            <v>ST10100050</v>
          </cell>
          <cell r="C292">
            <v>287</v>
          </cell>
          <cell r="D292" t="str">
            <v>Controlador de área, compatível com CET-RIO/CTA.</v>
          </cell>
          <cell r="E292" t="str">
            <v xml:space="preserve"> un</v>
          </cell>
          <cell r="F292">
            <v>53682.42</v>
          </cell>
          <cell r="G292">
            <v>1</v>
          </cell>
        </row>
        <row r="293">
          <cell r="B293" t="str">
            <v>ST10100450</v>
          </cell>
          <cell r="C293">
            <v>288</v>
          </cell>
          <cell r="D293" t="str">
            <v>Controlador eletrônico de tráfego local, 4 fases.</v>
          </cell>
          <cell r="E293" t="str">
            <v xml:space="preserve"> un</v>
          </cell>
          <cell r="F293">
            <v>8268.98</v>
          </cell>
          <cell r="G293">
            <v>2</v>
          </cell>
        </row>
        <row r="294">
          <cell r="B294" t="str">
            <v>ST10100500</v>
          </cell>
          <cell r="C294">
            <v>289</v>
          </cell>
          <cell r="D294" t="str">
            <v>Controlador eletrônico de tráfego local, 6 fases.</v>
          </cell>
          <cell r="E294" t="str">
            <v xml:space="preserve"> un</v>
          </cell>
          <cell r="F294">
            <v>9048.98</v>
          </cell>
          <cell r="G294">
            <v>1</v>
          </cell>
        </row>
        <row r="295">
          <cell r="B295" t="str">
            <v>ST10100550</v>
          </cell>
          <cell r="C295">
            <v>290</v>
          </cell>
          <cell r="D295" t="str">
            <v>Controlador eletrônico de tráfego local, 8 fases.</v>
          </cell>
          <cell r="E295" t="str">
            <v xml:space="preserve"> un</v>
          </cell>
          <cell r="F295">
            <v>9828.98</v>
          </cell>
          <cell r="G295">
            <v>1</v>
          </cell>
        </row>
        <row r="296">
          <cell r="B296" t="str">
            <v>ST10100600</v>
          </cell>
          <cell r="C296">
            <v>291</v>
          </cell>
          <cell r="D296" t="str">
            <v>Controlador eletrônico de tráfego local, 10 fases.</v>
          </cell>
          <cell r="E296" t="str">
            <v xml:space="preserve"> un</v>
          </cell>
          <cell r="F296">
            <v>15372.94</v>
          </cell>
          <cell r="G296">
            <v>1</v>
          </cell>
        </row>
        <row r="297">
          <cell r="B297" t="str">
            <v>ST10100650</v>
          </cell>
          <cell r="C297">
            <v>292</v>
          </cell>
          <cell r="D297" t="str">
            <v>Controlador eletrônico de tráfego local, 12 fases.</v>
          </cell>
          <cell r="E297" t="str">
            <v xml:space="preserve"> un</v>
          </cell>
          <cell r="F297">
            <v>16152.94</v>
          </cell>
          <cell r="G297">
            <v>2</v>
          </cell>
        </row>
        <row r="298">
          <cell r="B298" t="str">
            <v>ST10150300</v>
          </cell>
          <cell r="C298">
            <v>293</v>
          </cell>
          <cell r="D298" t="str">
            <v>Conjunto semafórico para pedestre.</v>
          </cell>
          <cell r="E298" t="str">
            <v xml:space="preserve"> un</v>
          </cell>
          <cell r="F298">
            <v>1779.7</v>
          </cell>
          <cell r="G298">
            <v>20</v>
          </cell>
        </row>
        <row r="299">
          <cell r="B299" t="str">
            <v>ST25100150</v>
          </cell>
          <cell r="C299">
            <v>294</v>
          </cell>
          <cell r="D299" t="str">
            <v>Fornecimento de cabo comunicação de CTP-APL-50.</v>
          </cell>
          <cell r="E299" t="str">
            <v>m</v>
          </cell>
          <cell r="F299">
            <v>2.64</v>
          </cell>
          <cell r="G299">
            <v>220</v>
          </cell>
        </row>
        <row r="300">
          <cell r="B300" t="str">
            <v>ST25100300</v>
          </cell>
          <cell r="C300">
            <v>295</v>
          </cell>
          <cell r="D300" t="str">
            <v>Fornecimento de cabo comunicação de cobre, 0,65mm2.</v>
          </cell>
          <cell r="E300" t="str">
            <v>m</v>
          </cell>
          <cell r="F300">
            <v>0.97</v>
          </cell>
          <cell r="G300">
            <v>1215</v>
          </cell>
        </row>
        <row r="301">
          <cell r="B301" t="str">
            <v>ST25100400</v>
          </cell>
          <cell r="C301">
            <v>296</v>
          </cell>
          <cell r="D301" t="str">
            <v xml:space="preserve">Fornecimento de fio telefônico FE-100, ø de 1mm2.      </v>
          </cell>
          <cell r="E301" t="str">
            <v>m</v>
          </cell>
          <cell r="F301">
            <v>0.57999999999999996</v>
          </cell>
          <cell r="G301">
            <v>4618</v>
          </cell>
        </row>
        <row r="302">
          <cell r="B302" t="str">
            <v>ST25150050</v>
          </cell>
          <cell r="C302">
            <v>297</v>
          </cell>
          <cell r="D302" t="str">
            <v>Cabo de fibra ótico, monomodo, geleado.</v>
          </cell>
          <cell r="E302" t="str">
            <v>m</v>
          </cell>
          <cell r="F302">
            <v>3.99</v>
          </cell>
          <cell r="G302">
            <v>972</v>
          </cell>
        </row>
        <row r="303">
          <cell r="B303" t="str">
            <v>ST05050150</v>
          </cell>
          <cell r="C303">
            <v>298</v>
          </cell>
          <cell r="D303" t="str">
            <v>Laminado elastoplástico em faixas, colorido.</v>
          </cell>
          <cell r="E303" t="str">
            <v>m2</v>
          </cell>
          <cell r="F303">
            <v>67.95</v>
          </cell>
          <cell r="G303">
            <v>254</v>
          </cell>
        </row>
        <row r="304">
          <cell r="B304" t="str">
            <v>ST05050250</v>
          </cell>
          <cell r="C304">
            <v>299</v>
          </cell>
          <cell r="D304" t="str">
            <v>Laminado elastoplástico em faixas, cor branca.</v>
          </cell>
          <cell r="E304" t="str">
            <v>m2</v>
          </cell>
          <cell r="F304">
            <v>60.65</v>
          </cell>
          <cell r="G304">
            <v>254</v>
          </cell>
        </row>
        <row r="305">
          <cell r="B305" t="str">
            <v>ST10050050A</v>
          </cell>
          <cell r="C305">
            <v>300</v>
          </cell>
          <cell r="D305" t="str">
            <v>Cabo de cobre estanhado, seção de 7x2,5mm2.</v>
          </cell>
          <cell r="E305" t="str">
            <v>m</v>
          </cell>
          <cell r="F305">
            <v>4.8499999999999996</v>
          </cell>
          <cell r="G305">
            <v>1000</v>
          </cell>
        </row>
        <row r="306">
          <cell r="B306" t="str">
            <v>ST10050100A</v>
          </cell>
          <cell r="C306">
            <v>301</v>
          </cell>
          <cell r="D306" t="str">
            <v>Cabo de cobre estanhado, seção de 4x6mm2.</v>
          </cell>
          <cell r="E306" t="str">
            <v>m</v>
          </cell>
          <cell r="F306">
            <v>5.64</v>
          </cell>
          <cell r="G306">
            <v>400</v>
          </cell>
        </row>
        <row r="307">
          <cell r="B307" t="str">
            <v>ST10050150A</v>
          </cell>
          <cell r="C307">
            <v>302</v>
          </cell>
          <cell r="D307" t="str">
            <v>Cabo de cobre estanhado, seção de 4x10mm2.</v>
          </cell>
          <cell r="E307" t="str">
            <v>m</v>
          </cell>
          <cell r="F307">
            <v>8.77</v>
          </cell>
          <cell r="G307">
            <v>240</v>
          </cell>
        </row>
        <row r="308">
          <cell r="B308" t="str">
            <v>ST10050250A</v>
          </cell>
          <cell r="C308">
            <v>303</v>
          </cell>
          <cell r="D308" t="str">
            <v>Caixa com tampa de ferro leve 300L-400mm,CET-RIO.</v>
          </cell>
          <cell r="E308" t="str">
            <v>un</v>
          </cell>
          <cell r="F308">
            <v>72.06</v>
          </cell>
          <cell r="G308">
            <v>48</v>
          </cell>
        </row>
        <row r="309">
          <cell r="B309" t="str">
            <v>ST10200150A</v>
          </cell>
          <cell r="C309">
            <v>304</v>
          </cell>
          <cell r="D309" t="str">
            <v xml:space="preserve">Base de concreto armado para controlador de tráfego.  </v>
          </cell>
          <cell r="E309" t="str">
            <v>un</v>
          </cell>
          <cell r="F309">
            <v>49.39</v>
          </cell>
          <cell r="G309">
            <v>4</v>
          </cell>
        </row>
        <row r="310">
          <cell r="B310" t="str">
            <v>ST10200250A</v>
          </cell>
          <cell r="C310">
            <v>305</v>
          </cell>
          <cell r="D310" t="str">
            <v xml:space="preserve">Instalação, programação de controlador de tráfego.    </v>
          </cell>
          <cell r="E310" t="str">
            <v>un</v>
          </cell>
          <cell r="F310">
            <v>159.88</v>
          </cell>
          <cell r="G310">
            <v>4</v>
          </cell>
        </row>
        <row r="311">
          <cell r="B311" t="str">
            <v>ST10200300</v>
          </cell>
          <cell r="C311">
            <v>306</v>
          </cell>
          <cell r="D311" t="str">
            <v>Serviços de instalação de laços indutivos.</v>
          </cell>
          <cell r="E311" t="str">
            <v>un</v>
          </cell>
          <cell r="F311">
            <v>680</v>
          </cell>
          <cell r="G311">
            <v>7</v>
          </cell>
        </row>
        <row r="312">
          <cell r="B312" t="str">
            <v>ST15100200</v>
          </cell>
          <cell r="C312">
            <v>307</v>
          </cell>
          <cell r="D312" t="str">
            <v>Poste tipo G9, simples, de 2" de diâmetro.</v>
          </cell>
          <cell r="E312" t="str">
            <v>un</v>
          </cell>
          <cell r="F312">
            <v>163.80000000000001</v>
          </cell>
          <cell r="G312">
            <v>70</v>
          </cell>
        </row>
        <row r="313">
          <cell r="B313" t="str">
            <v>ST15100250</v>
          </cell>
          <cell r="C313">
            <v>308</v>
          </cell>
          <cell r="D313" t="str">
            <v>Poste tipo S5, simples, de 4" de diâmetro.</v>
          </cell>
          <cell r="E313" t="str">
            <v>un</v>
          </cell>
          <cell r="F313">
            <v>496.65</v>
          </cell>
          <cell r="G313">
            <v>19</v>
          </cell>
        </row>
        <row r="314">
          <cell r="B314" t="str">
            <v>ST15100350</v>
          </cell>
          <cell r="C314">
            <v>309</v>
          </cell>
          <cell r="D314" t="str">
            <v>Poste tipo G2 ou S2, coluna de 4 1/2" de diâmetro.</v>
          </cell>
          <cell r="E314" t="str">
            <v>un</v>
          </cell>
          <cell r="F314">
            <v>1234.8</v>
          </cell>
          <cell r="G314">
            <v>14</v>
          </cell>
        </row>
        <row r="315">
          <cell r="B315" t="str">
            <v>ST15100400</v>
          </cell>
          <cell r="C315">
            <v>310</v>
          </cell>
          <cell r="D315" t="str">
            <v>Poste tipo G1 ou S1, coluna de 4 1/2" de diâmetro.</v>
          </cell>
          <cell r="E315" t="str">
            <v>un</v>
          </cell>
          <cell r="F315">
            <v>1342.95</v>
          </cell>
          <cell r="G315">
            <v>15</v>
          </cell>
        </row>
        <row r="316">
          <cell r="B316" t="str">
            <v>ST25050300A</v>
          </cell>
          <cell r="C316">
            <v>311</v>
          </cell>
          <cell r="D316" t="str">
            <v>Instalação subterrânea de cabos de comunicação.</v>
          </cell>
          <cell r="E316" t="str">
            <v>m</v>
          </cell>
          <cell r="F316">
            <v>2.12</v>
          </cell>
          <cell r="G316">
            <v>5700</v>
          </cell>
        </row>
        <row r="317">
          <cell r="B317" t="str">
            <v>ST45150050</v>
          </cell>
          <cell r="C317">
            <v>312</v>
          </cell>
          <cell r="D317" t="str">
            <v>Caixa com tampa de ferro,leve 600L-600mmCET-RIO.</v>
          </cell>
          <cell r="E317" t="str">
            <v>un</v>
          </cell>
          <cell r="F317">
            <v>265.45</v>
          </cell>
          <cell r="G317">
            <v>55</v>
          </cell>
        </row>
        <row r="318">
          <cell r="B318" t="str">
            <v>ST45200050</v>
          </cell>
          <cell r="C318">
            <v>313</v>
          </cell>
          <cell r="D318" t="str">
            <v>Cabo de cobre estanhado, comando,XLPE 9x1,5mm2.</v>
          </cell>
          <cell r="E318" t="str">
            <v>m</v>
          </cell>
          <cell r="F318">
            <v>4.34</v>
          </cell>
          <cell r="G318">
            <v>1800</v>
          </cell>
        </row>
        <row r="319">
          <cell r="B319" t="str">
            <v>ST45200200</v>
          </cell>
          <cell r="C319">
            <v>314</v>
          </cell>
          <cell r="D319" t="str">
            <v xml:space="preserve">Instalação e teste de blocos semafóricos.  </v>
          </cell>
          <cell r="E319" t="str">
            <v>un</v>
          </cell>
          <cell r="F319">
            <v>54.85</v>
          </cell>
          <cell r="G319">
            <v>58</v>
          </cell>
        </row>
        <row r="321">
          <cell r="B321" t="str">
            <v>ITENS INSERIDOS</v>
          </cell>
        </row>
        <row r="322">
          <cell r="B322" t="str">
            <v>BP20150053</v>
          </cell>
          <cell r="C322">
            <v>315</v>
          </cell>
          <cell r="D322" t="str">
            <v>Sarjeta e meio-fio conjugados, moldado no local, 0,45m.</v>
          </cell>
          <cell r="E322" t="str">
            <v>m</v>
          </cell>
          <cell r="F322">
            <v>37.200000000000003</v>
          </cell>
          <cell r="G322">
            <v>3640.55</v>
          </cell>
        </row>
        <row r="323">
          <cell r="B323" t="str">
            <v>BP10200356</v>
          </cell>
          <cell r="C323">
            <v>316</v>
          </cell>
          <cell r="D323" t="str">
            <v xml:space="preserve">Revestimento intertravado, cor natural, 8cm. </v>
          </cell>
          <cell r="E323" t="str">
            <v>m2</v>
          </cell>
          <cell r="F323">
            <v>38.08</v>
          </cell>
          <cell r="G323">
            <v>13265.71</v>
          </cell>
        </row>
        <row r="324">
          <cell r="B324" t="str">
            <v>BP10200359</v>
          </cell>
          <cell r="C324">
            <v>317</v>
          </cell>
          <cell r="D324" t="str">
            <v>Revestimento intertravado com cimento cinza, colorido; 8cm.</v>
          </cell>
          <cell r="E324" t="str">
            <v>m2</v>
          </cell>
          <cell r="F324">
            <v>43.85</v>
          </cell>
          <cell r="G324">
            <v>1167.57</v>
          </cell>
        </row>
        <row r="326">
          <cell r="B326" t="str">
            <v>ITENS NOVOS</v>
          </cell>
        </row>
        <row r="327">
          <cell r="B327" t="str">
            <v>AD05200050</v>
          </cell>
          <cell r="C327">
            <v>318</v>
          </cell>
          <cell r="D327" t="str">
            <v xml:space="preserve">Sondagem a percurssao ate 3" </v>
          </cell>
          <cell r="E327" t="str">
            <v>m</v>
          </cell>
          <cell r="F327">
            <v>49</v>
          </cell>
          <cell r="G327">
            <v>270</v>
          </cell>
        </row>
        <row r="328">
          <cell r="B328" t="str">
            <v>AD15050050</v>
          </cell>
          <cell r="C328">
            <v>319</v>
          </cell>
          <cell r="D328" t="str">
            <v>Deslocamento, entre furos, sondagem a percurssao.</v>
          </cell>
          <cell r="E328" t="str">
            <v>un</v>
          </cell>
          <cell r="F328">
            <v>152.19</v>
          </cell>
          <cell r="G328">
            <v>13</v>
          </cell>
        </row>
        <row r="329">
          <cell r="B329" t="str">
            <v>AD20150050</v>
          </cell>
          <cell r="C329">
            <v>320</v>
          </cell>
          <cell r="D329" t="str">
            <v>Container para escritorio.</v>
          </cell>
          <cell r="E329" t="str">
            <v>un.mes</v>
          </cell>
          <cell r="F329">
            <v>494.18</v>
          </cell>
          <cell r="G329">
            <v>6</v>
          </cell>
        </row>
        <row r="330">
          <cell r="B330" t="str">
            <v>AD20150150</v>
          </cell>
          <cell r="C330">
            <v>321</v>
          </cell>
          <cell r="D330" t="str">
            <v>Container para WC.</v>
          </cell>
          <cell r="E330" t="str">
            <v>un.mes</v>
          </cell>
          <cell r="F330">
            <v>511.48</v>
          </cell>
          <cell r="G330">
            <v>3</v>
          </cell>
        </row>
        <row r="331">
          <cell r="B331" t="str">
            <v>AD40050128</v>
          </cell>
          <cell r="C331">
            <v>322</v>
          </cell>
          <cell r="D331" t="str">
            <v>Engenheiro coordenador geral de projetos.</v>
          </cell>
          <cell r="E331" t="str">
            <v>h</v>
          </cell>
          <cell r="F331">
            <v>43.69</v>
          </cell>
          <cell r="G331">
            <v>378</v>
          </cell>
        </row>
        <row r="332">
          <cell r="B332" t="str">
            <v>AD40050152</v>
          </cell>
          <cell r="C332">
            <v>323</v>
          </cell>
          <cell r="D332" t="str">
            <v>Mestre de obra A (inclusive encargos sociais).</v>
          </cell>
          <cell r="E332" t="str">
            <v>h</v>
          </cell>
          <cell r="F332">
            <v>15.91</v>
          </cell>
          <cell r="G332">
            <v>3009</v>
          </cell>
        </row>
        <row r="333">
          <cell r="B333" t="str">
            <v>AL05250450</v>
          </cell>
          <cell r="C333">
            <v>324</v>
          </cell>
          <cell r="D333" t="str">
            <v>Alvenaria de blocos de concreto (20x20x40)cm.</v>
          </cell>
          <cell r="E333" t="str">
            <v>m2</v>
          </cell>
          <cell r="F333">
            <v>32.409999999999997</v>
          </cell>
          <cell r="G333">
            <v>732.34</v>
          </cell>
        </row>
        <row r="334">
          <cell r="B334" t="str">
            <v>BP10250303</v>
          </cell>
          <cell r="C334">
            <v>325</v>
          </cell>
          <cell r="D334" t="str">
            <v>Pavimentacao com paralelepipedos, colchao de pó.</v>
          </cell>
          <cell r="E334" t="str">
            <v>m2</v>
          </cell>
          <cell r="F334">
            <v>34.6</v>
          </cell>
          <cell r="G334">
            <v>577.88</v>
          </cell>
        </row>
        <row r="335">
          <cell r="B335" t="str">
            <v>BP20100100</v>
          </cell>
          <cell r="C335">
            <v>326</v>
          </cell>
          <cell r="D335" t="str">
            <v>Meio-fio de concreto 13,5MPa mold no local, 0,15x0,30m.</v>
          </cell>
          <cell r="E335" t="str">
            <v>m</v>
          </cell>
          <cell r="F335">
            <v>23.38</v>
          </cell>
          <cell r="G335">
            <v>277.51</v>
          </cell>
        </row>
        <row r="336">
          <cell r="B336" t="str">
            <v>DR30200053</v>
          </cell>
          <cell r="C336">
            <v>327</v>
          </cell>
          <cell r="D336" t="str">
            <v>Caixa de inspecao para esgoto sanitario 0,75m de prof.</v>
          </cell>
          <cell r="E336" t="str">
            <v>un</v>
          </cell>
          <cell r="F336">
            <v>247.46</v>
          </cell>
          <cell r="G336">
            <v>79</v>
          </cell>
        </row>
        <row r="337">
          <cell r="B337" t="str">
            <v>DR35050050</v>
          </cell>
          <cell r="C337">
            <v>328</v>
          </cell>
          <cell r="D337" t="str">
            <v>Tampao de ferro fundido artic., de 30cm,RIOLUZ/CET-RIO.</v>
          </cell>
          <cell r="E337" t="str">
            <v xml:space="preserve">un  </v>
          </cell>
          <cell r="F337">
            <v>50.48</v>
          </cell>
          <cell r="G337">
            <v>199</v>
          </cell>
        </row>
        <row r="338">
          <cell r="B338" t="str">
            <v>DR35050053</v>
          </cell>
          <cell r="C338">
            <v>329</v>
          </cell>
          <cell r="D338" t="str">
            <v>Tampao de ferro fundido leve ø0,60m padrao RIOLUZ.</v>
          </cell>
          <cell r="E338" t="str">
            <v xml:space="preserve">un  </v>
          </cell>
          <cell r="F338">
            <v>206.59</v>
          </cell>
          <cell r="G338">
            <v>14</v>
          </cell>
        </row>
        <row r="339">
          <cell r="B339" t="str">
            <v>DR55050050</v>
          </cell>
          <cell r="C339">
            <v>330</v>
          </cell>
          <cell r="D339" t="str">
            <v>Camada horizontal de brita.</v>
          </cell>
          <cell r="E339" t="str">
            <v>m3</v>
          </cell>
          <cell r="F339">
            <v>41.32</v>
          </cell>
          <cell r="G339">
            <v>38.5</v>
          </cell>
        </row>
        <row r="340">
          <cell r="B340" t="str">
            <v>ET05600050</v>
          </cell>
          <cell r="C340">
            <v>331</v>
          </cell>
          <cell r="D340" t="str">
            <v>Concreto armado de 15MPa.</v>
          </cell>
          <cell r="E340" t="str">
            <v>m3</v>
          </cell>
          <cell r="F340">
            <v>700.29</v>
          </cell>
          <cell r="G340">
            <v>148.97999999999999</v>
          </cell>
        </row>
        <row r="341">
          <cell r="B341" t="str">
            <v>ET15200103</v>
          </cell>
          <cell r="C341">
            <v>332</v>
          </cell>
          <cell r="D341" t="str">
            <v>Formas de placas de Madeirit,17mm de espessura plast.</v>
          </cell>
          <cell r="E341" t="str">
            <v>m2</v>
          </cell>
          <cell r="F341">
            <v>47.48</v>
          </cell>
          <cell r="G341">
            <v>1739.95</v>
          </cell>
        </row>
        <row r="342">
          <cell r="B342" t="str">
            <v>ET20050050</v>
          </cell>
          <cell r="C342">
            <v>333</v>
          </cell>
          <cell r="D342" t="str">
            <v>Escoramento de pontilhoes,pontes,viadutos concreto armado.</v>
          </cell>
          <cell r="E342" t="str">
            <v>m3</v>
          </cell>
          <cell r="F342">
            <v>40.97</v>
          </cell>
          <cell r="G342">
            <v>2258.8000000000002</v>
          </cell>
        </row>
        <row r="343">
          <cell r="B343" t="str">
            <v>ET20300100</v>
          </cell>
          <cell r="C343">
            <v>334</v>
          </cell>
          <cell r="D343" t="str">
            <v xml:space="preserve">Escoramento de formas de 1,50m e ate 5m. </v>
          </cell>
          <cell r="E343" t="str">
            <v>m2</v>
          </cell>
          <cell r="F343">
            <v>17.66</v>
          </cell>
          <cell r="G343">
            <v>943.11</v>
          </cell>
        </row>
        <row r="344">
          <cell r="B344" t="str">
            <v>ET40050121</v>
          </cell>
          <cell r="C344">
            <v>335</v>
          </cell>
          <cell r="D344" t="str">
            <v>Tela de aco Telcon com malha de (10x10)cm.</v>
          </cell>
          <cell r="E344" t="str">
            <v>m2</v>
          </cell>
          <cell r="F344">
            <v>24.52</v>
          </cell>
          <cell r="G344">
            <v>1582.14</v>
          </cell>
        </row>
        <row r="345">
          <cell r="B345" t="str">
            <v>ET60050053</v>
          </cell>
          <cell r="C345">
            <v>336</v>
          </cell>
          <cell r="D345" t="str">
            <v>Concreto usinado 11MPa.</v>
          </cell>
          <cell r="E345" t="str">
            <v>m3</v>
          </cell>
          <cell r="F345">
            <v>166.68</v>
          </cell>
          <cell r="G345">
            <v>678.35</v>
          </cell>
        </row>
        <row r="346">
          <cell r="B346" t="str">
            <v>ET60050068</v>
          </cell>
          <cell r="C346">
            <v>337</v>
          </cell>
          <cell r="D346" t="str">
            <v>Concreto usinado 22,5MPa.</v>
          </cell>
          <cell r="E346" t="str">
            <v>m3</v>
          </cell>
          <cell r="F346">
            <v>209.87</v>
          </cell>
          <cell r="G346">
            <v>79.11</v>
          </cell>
        </row>
        <row r="347">
          <cell r="B347" t="str">
            <v>IP25100025</v>
          </cell>
          <cell r="C347">
            <v>338</v>
          </cell>
          <cell r="D347" t="str">
            <v>Caixa Hand-Hole, (0,30x0,30)m.</v>
          </cell>
          <cell r="E347" t="str">
            <v>un</v>
          </cell>
          <cell r="F347">
            <v>26.29</v>
          </cell>
          <cell r="G347">
            <v>227</v>
          </cell>
        </row>
        <row r="348">
          <cell r="B348" t="str">
            <v>IP25200050</v>
          </cell>
          <cell r="C348">
            <v>339</v>
          </cell>
          <cell r="D348" t="str">
            <v>Tampao de ferro tipo leve padrao RIOLUZ.</v>
          </cell>
          <cell r="E348" t="str">
            <v>un</v>
          </cell>
          <cell r="F348">
            <v>188.93</v>
          </cell>
          <cell r="G348">
            <v>100</v>
          </cell>
        </row>
        <row r="349">
          <cell r="B349" t="str">
            <v>IP55150100</v>
          </cell>
          <cell r="C349">
            <v>340</v>
          </cell>
          <cell r="D349" t="str">
            <v>Chumbador para fixacao de poste de aco.</v>
          </cell>
          <cell r="E349" t="str">
            <v>un</v>
          </cell>
          <cell r="F349">
            <v>27.89</v>
          </cell>
          <cell r="G349">
            <v>1304</v>
          </cell>
        </row>
        <row r="350">
          <cell r="B350" t="str">
            <v>IT10400050</v>
          </cell>
          <cell r="C350">
            <v>341</v>
          </cell>
          <cell r="D350" t="str">
            <v>Ligacao domiciliar de agua.</v>
          </cell>
          <cell r="E350" t="str">
            <v>un</v>
          </cell>
          <cell r="F350">
            <v>96.69</v>
          </cell>
          <cell r="G350">
            <v>67</v>
          </cell>
        </row>
        <row r="351">
          <cell r="B351" t="str">
            <v>IT15600100</v>
          </cell>
          <cell r="C351">
            <v>342</v>
          </cell>
          <cell r="D351" t="str">
            <v>Ligacao de esgoto sanitario, em manilha de 100mm.</v>
          </cell>
          <cell r="E351" t="str">
            <v>un</v>
          </cell>
          <cell r="F351">
            <v>344.53</v>
          </cell>
          <cell r="G351">
            <v>79</v>
          </cell>
        </row>
        <row r="352">
          <cell r="B352" t="str">
            <v>MT05050100</v>
          </cell>
          <cell r="C352">
            <v>343</v>
          </cell>
          <cell r="D352" t="str">
            <v>Escavacao manual de vala, 1,50m e 3m de profundidade.</v>
          </cell>
          <cell r="E352" t="str">
            <v>m3</v>
          </cell>
          <cell r="F352">
            <v>19.93</v>
          </cell>
          <cell r="G352">
            <v>1092</v>
          </cell>
        </row>
        <row r="353">
          <cell r="B353" t="str">
            <v>MT05100100</v>
          </cell>
          <cell r="C353">
            <v>344</v>
          </cell>
          <cell r="D353" t="str">
            <v>Escavacao manual de vala a frio.</v>
          </cell>
          <cell r="E353" t="str">
            <v>m3</v>
          </cell>
          <cell r="F353">
            <v>22.26</v>
          </cell>
          <cell r="G353">
            <v>3071.18</v>
          </cell>
        </row>
        <row r="354">
          <cell r="B354" t="str">
            <v>MT05150050</v>
          </cell>
          <cell r="C354">
            <v>345</v>
          </cell>
          <cell r="D354" t="str">
            <v>Escavacao manual de vala em lodo, ate 1,50m.</v>
          </cell>
          <cell r="E354" t="str">
            <v>m3</v>
          </cell>
          <cell r="F354">
            <v>24.36</v>
          </cell>
          <cell r="G354">
            <v>1395.9</v>
          </cell>
        </row>
        <row r="355">
          <cell r="B355" t="str">
            <v>PJ25250050</v>
          </cell>
          <cell r="C355">
            <v>346</v>
          </cell>
          <cell r="D355" t="str">
            <v>Balizador modelo Copacabana, cilindrico, liso, pre-fabricado.</v>
          </cell>
          <cell r="E355" t="str">
            <v>un</v>
          </cell>
          <cell r="F355">
            <v>98.43</v>
          </cell>
          <cell r="G355">
            <v>419</v>
          </cell>
        </row>
        <row r="356">
          <cell r="B356" t="str">
            <v>RV10050215</v>
          </cell>
          <cell r="C356">
            <v>347</v>
          </cell>
          <cell r="D356" t="str">
            <v>Revestimento externo, de 1 vez.</v>
          </cell>
          <cell r="E356" t="str">
            <v>m2</v>
          </cell>
          <cell r="F356">
            <v>17.29</v>
          </cell>
          <cell r="G356">
            <v>501.79</v>
          </cell>
        </row>
        <row r="357">
          <cell r="B357" t="str">
            <v>SC35050100</v>
          </cell>
          <cell r="C357">
            <v>348</v>
          </cell>
          <cell r="D357" t="str">
            <v>Levantamento ou rebaixamento de tampao, calçada.</v>
          </cell>
          <cell r="E357" t="str">
            <v>un</v>
          </cell>
          <cell r="F357">
            <v>75.849999999999994</v>
          </cell>
          <cell r="G357">
            <v>121</v>
          </cell>
        </row>
        <row r="358">
          <cell r="B358" t="str">
            <v>SE20100253</v>
          </cell>
          <cell r="C358">
            <v>349</v>
          </cell>
          <cell r="D358" t="str">
            <v>Levantamento topografico planialtimetrico e cadastral.</v>
          </cell>
          <cell r="E358" t="str">
            <v>ha</v>
          </cell>
          <cell r="F358">
            <v>2252.4299999999998</v>
          </cell>
          <cell r="G358">
            <v>5.18</v>
          </cell>
        </row>
        <row r="359">
          <cell r="B359" t="str">
            <v>SE25900300</v>
          </cell>
          <cell r="C359">
            <v>350</v>
          </cell>
          <cell r="D359" t="str">
            <v>Servicos de elaboracao de projeto estrutural final de eng.</v>
          </cell>
          <cell r="E359" t="str">
            <v>m2</v>
          </cell>
          <cell r="F359">
            <v>37.130000000000003</v>
          </cell>
          <cell r="G359">
            <v>1149</v>
          </cell>
        </row>
        <row r="360">
          <cell r="B360" t="str">
            <v>ST45150100</v>
          </cell>
          <cell r="C360">
            <v>351</v>
          </cell>
          <cell r="D360" t="str">
            <v>Caixa com tampa de ferro leve 600L-900mm,CET-RIO.</v>
          </cell>
          <cell r="E360" t="str">
            <v xml:space="preserve">un  </v>
          </cell>
          <cell r="F360">
            <v>295.7</v>
          </cell>
          <cell r="G360">
            <v>41</v>
          </cell>
        </row>
        <row r="361">
          <cell r="B361" t="str">
            <v>TC05100050</v>
          </cell>
          <cell r="C361">
            <v>352</v>
          </cell>
          <cell r="D361" t="str">
            <v>Transporte horizontal material em carrinho de mao.</v>
          </cell>
          <cell r="E361" t="str">
            <v>t.dam</v>
          </cell>
          <cell r="F361">
            <v>1.19</v>
          </cell>
          <cell r="G361">
            <v>103434.34</v>
          </cell>
        </row>
        <row r="362">
          <cell r="B362" t="str">
            <v>TC10050350</v>
          </cell>
          <cell r="C362">
            <v>353</v>
          </cell>
          <cell r="D362" t="str">
            <v>Carga e descarga mecanica, com Pa-Carregadeira.</v>
          </cell>
          <cell r="E362" t="str">
            <v xml:space="preserve">t </v>
          </cell>
          <cell r="F362">
            <v>0.51</v>
          </cell>
          <cell r="G362">
            <v>43094.67</v>
          </cell>
        </row>
        <row r="363">
          <cell r="B363" t="str">
            <v>UNI</v>
          </cell>
          <cell r="C363" t="str">
            <v>N1</v>
          </cell>
          <cell r="D363" t="str">
            <v>Tampa light 80x80cm</v>
          </cell>
          <cell r="E363" t="str">
            <v>un</v>
          </cell>
          <cell r="F363">
            <v>259.04000000000002</v>
          </cell>
        </row>
        <row r="365">
          <cell r="B365" t="str">
            <v>ITENS FGV</v>
          </cell>
        </row>
        <row r="366">
          <cell r="B366" t="str">
            <v>BP10050653</v>
          </cell>
          <cell r="C366" t="str">
            <v>F1</v>
          </cell>
          <cell r="D366" t="str">
            <v>Revestimento de CBUQ, com 5cm de espessura.</v>
          </cell>
          <cell r="E366" t="str">
            <v>m2</v>
          </cell>
          <cell r="F366">
            <v>12.77</v>
          </cell>
        </row>
        <row r="367">
          <cell r="B367" t="str">
            <v>BP20200053</v>
          </cell>
          <cell r="C367" t="str">
            <v>F2</v>
          </cell>
          <cell r="D367" t="str">
            <v>Meio-fio de concreto pre-moldado altura de 0,45m.</v>
          </cell>
          <cell r="E367" t="str">
            <v>m</v>
          </cell>
          <cell r="F367">
            <v>21.71</v>
          </cell>
        </row>
        <row r="368">
          <cell r="B368" t="str">
            <v>CE05050050</v>
          </cell>
          <cell r="C368" t="str">
            <v>F3</v>
          </cell>
          <cell r="D368" t="str">
            <v>Prestacao de servicos de engenharia.</v>
          </cell>
          <cell r="E368" t="str">
            <v>hh</v>
          </cell>
          <cell r="F368">
            <v>39.4</v>
          </cell>
        </row>
        <row r="369">
          <cell r="B369" t="str">
            <v>DR30200050</v>
          </cell>
          <cell r="C369" t="str">
            <v>F4</v>
          </cell>
          <cell r="D369" t="str">
            <v>Caixa de inspecao de esgoto, 0,70m de profundidade.</v>
          </cell>
          <cell r="E369" t="str">
            <v>un</v>
          </cell>
          <cell r="F369">
            <v>245.86</v>
          </cell>
        </row>
        <row r="370">
          <cell r="B370" t="str">
            <v>EQ45050150</v>
          </cell>
          <cell r="C370" t="str">
            <v>F5</v>
          </cell>
          <cell r="D370" t="str">
            <v>Compressor de ar. Aluguel produtivo.</v>
          </cell>
          <cell r="E370" t="str">
            <v>h</v>
          </cell>
          <cell r="F370">
            <v>26.28</v>
          </cell>
        </row>
        <row r="371">
          <cell r="B371" t="str">
            <v>ET60050100</v>
          </cell>
          <cell r="C371" t="str">
            <v>F6</v>
          </cell>
          <cell r="D371" t="str">
            <v>Concreto usinado 40Mpa.</v>
          </cell>
          <cell r="E371" t="str">
            <v>m3</v>
          </cell>
          <cell r="F371">
            <v>274.33999999999997</v>
          </cell>
        </row>
        <row r="372">
          <cell r="B372" t="str">
            <v>IP05100400</v>
          </cell>
          <cell r="C372" t="str">
            <v>F7</v>
          </cell>
          <cell r="D372" t="str">
            <v>Poste Multi-Uso de aco, reto, cilindrico de 5,60m.</v>
          </cell>
          <cell r="E372" t="str">
            <v>par</v>
          </cell>
          <cell r="F372">
            <v>1366</v>
          </cell>
        </row>
        <row r="373">
          <cell r="B373" t="str">
            <v>IP05100850</v>
          </cell>
          <cell r="C373" t="str">
            <v>F8</v>
          </cell>
          <cell r="D373" t="str">
            <v>Poste Multi-Uso de aco, reto, cilindrico de 9,5m.</v>
          </cell>
          <cell r="E373" t="str">
            <v>un</v>
          </cell>
          <cell r="F373">
            <v>2656.14</v>
          </cell>
        </row>
        <row r="374">
          <cell r="B374" t="str">
            <v>IP05250150</v>
          </cell>
          <cell r="C374" t="str">
            <v>F9</v>
          </cell>
          <cell r="D374" t="str">
            <v>Poste de aco, reto, de 4,50m ate 6m. Assentamento.</v>
          </cell>
          <cell r="E374" t="str">
            <v>un</v>
          </cell>
          <cell r="F374">
            <v>53.59</v>
          </cell>
        </row>
        <row r="375">
          <cell r="B375" t="str">
            <v>IP05250200</v>
          </cell>
          <cell r="C375" t="str">
            <v>F10</v>
          </cell>
          <cell r="D375" t="str">
            <v>Poste de aco, reto, de 7m ate 12m. Assentamento.</v>
          </cell>
          <cell r="E375" t="str">
            <v>un</v>
          </cell>
          <cell r="F375">
            <v>108.83</v>
          </cell>
        </row>
        <row r="376">
          <cell r="B376" t="str">
            <v>IP05500050</v>
          </cell>
          <cell r="C376" t="str">
            <v>F11</v>
          </cell>
          <cell r="D376" t="str">
            <v>Braco para luminaria de 0,39m.</v>
          </cell>
          <cell r="E376" t="str">
            <v>par</v>
          </cell>
          <cell r="F376">
            <v>63</v>
          </cell>
        </row>
        <row r="377">
          <cell r="B377" t="str">
            <v>IP05500250</v>
          </cell>
          <cell r="C377" t="str">
            <v>F12</v>
          </cell>
          <cell r="D377" t="str">
            <v>Braco para luminaria de 1,35m.</v>
          </cell>
          <cell r="E377" t="str">
            <v>par</v>
          </cell>
          <cell r="F377">
            <v>115</v>
          </cell>
        </row>
        <row r="378">
          <cell r="B378" t="str">
            <v>IP05550050</v>
          </cell>
          <cell r="C378" t="str">
            <v>F13</v>
          </cell>
          <cell r="D378" t="str">
            <v>Braco, padrao RIOLUZ.  Colocacao.</v>
          </cell>
          <cell r="E378" t="str">
            <v>un</v>
          </cell>
          <cell r="F378">
            <v>9.76</v>
          </cell>
        </row>
        <row r="379">
          <cell r="B379" t="str">
            <v>IP05600050</v>
          </cell>
          <cell r="C379" t="str">
            <v>F14</v>
          </cell>
          <cell r="D379" t="str">
            <v>Pintura de braco com 2 demaos de tinta Aluminac.</v>
          </cell>
          <cell r="E379" t="str">
            <v>un</v>
          </cell>
          <cell r="F379">
            <v>12.29</v>
          </cell>
        </row>
        <row r="380">
          <cell r="B380" t="str">
            <v>IP05600103</v>
          </cell>
          <cell r="C380" t="str">
            <v>F15</v>
          </cell>
          <cell r="D380" t="str">
            <v>Pintura de poste de aco, reto, de 4,5m ate 6m.</v>
          </cell>
          <cell r="E380" t="str">
            <v>un</v>
          </cell>
          <cell r="F380">
            <v>14.73</v>
          </cell>
        </row>
        <row r="381">
          <cell r="B381" t="str">
            <v>IP05600109</v>
          </cell>
          <cell r="C381" t="str">
            <v>F16</v>
          </cell>
          <cell r="D381" t="str">
            <v>Pintura de poste de aco reto, de 10m ate 15m.</v>
          </cell>
          <cell r="E381" t="str">
            <v>un</v>
          </cell>
          <cell r="F381">
            <v>54.04</v>
          </cell>
        </row>
        <row r="382">
          <cell r="B382" t="str">
            <v>IP45050250</v>
          </cell>
          <cell r="C382" t="str">
            <v>F17</v>
          </cell>
          <cell r="D382" t="str">
            <v>Rele fotoeletrico, tipo NA, tensao de 127V, 1200VA.</v>
          </cell>
          <cell r="E382" t="str">
            <v>un</v>
          </cell>
          <cell r="F382">
            <v>11.85</v>
          </cell>
        </row>
        <row r="383">
          <cell r="B383" t="str">
            <v>IP50050059</v>
          </cell>
          <cell r="C383" t="str">
            <v>F18</v>
          </cell>
          <cell r="D383" t="str">
            <v>Luminaria LRJ-25 para lampada de 70W ovoide.</v>
          </cell>
          <cell r="E383" t="str">
            <v>un</v>
          </cell>
          <cell r="F383">
            <v>305.18</v>
          </cell>
        </row>
        <row r="384">
          <cell r="B384" t="str">
            <v>IP50050250</v>
          </cell>
          <cell r="C384" t="str">
            <v>F19</v>
          </cell>
          <cell r="D384" t="str">
            <v>Luminaria LRJ-24 para lampada de 250W tubular.</v>
          </cell>
          <cell r="E384" t="str">
            <v>un</v>
          </cell>
          <cell r="F384">
            <v>361.15</v>
          </cell>
        </row>
        <row r="385">
          <cell r="B385" t="str">
            <v>IP50200106</v>
          </cell>
          <cell r="C385" t="str">
            <v>F20</v>
          </cell>
          <cell r="D385" t="str">
            <v>Nucleo simples para luminarias LRJ-09/16/25.</v>
          </cell>
          <cell r="E385" t="str">
            <v>un</v>
          </cell>
          <cell r="F385">
            <v>40</v>
          </cell>
        </row>
        <row r="386">
          <cell r="B386" t="str">
            <v>IP50200150</v>
          </cell>
          <cell r="C386" t="str">
            <v>F21</v>
          </cell>
          <cell r="D386" t="str">
            <v>Nucleo duplo para luminarias LRJ-01/17/23/24/30/31.</v>
          </cell>
          <cell r="E386" t="str">
            <v>un</v>
          </cell>
          <cell r="F386">
            <v>67</v>
          </cell>
        </row>
        <row r="387">
          <cell r="B387" t="str">
            <v>IP50250421</v>
          </cell>
          <cell r="C387" t="str">
            <v>F22</v>
          </cell>
          <cell r="D387" t="str">
            <v>Lampada de multivapor metalica (MVM) de 250W.</v>
          </cell>
          <cell r="E387" t="str">
            <v>un</v>
          </cell>
          <cell r="F387">
            <v>83.9</v>
          </cell>
        </row>
        <row r="388">
          <cell r="B388" t="str">
            <v>IP50400103</v>
          </cell>
          <cell r="C388" t="str">
            <v>F23</v>
          </cell>
          <cell r="D388" t="str">
            <v>Luminaria fechada com lampada de descarga.</v>
          </cell>
          <cell r="E388" t="str">
            <v>un</v>
          </cell>
          <cell r="F388">
            <v>9.76</v>
          </cell>
        </row>
        <row r="389">
          <cell r="B389" t="str">
            <v>IT25100121</v>
          </cell>
          <cell r="C389" t="str">
            <v>F24</v>
          </cell>
          <cell r="D389" t="str">
            <v>Kanalex diametro de 125mm (5" ).</v>
          </cell>
          <cell r="E389" t="str">
            <v>m</v>
          </cell>
          <cell r="F389">
            <v>10.89</v>
          </cell>
        </row>
        <row r="390">
          <cell r="B390" t="str">
            <v>RV1595005</v>
          </cell>
          <cell r="C390" t="str">
            <v>F25</v>
          </cell>
          <cell r="D390" t="str">
            <v>Piso de alerta em placas marmorizadas, cor vermelha.</v>
          </cell>
          <cell r="E390" t="str">
            <v>m2</v>
          </cell>
          <cell r="F390">
            <v>55.17</v>
          </cell>
        </row>
        <row r="391">
          <cell r="B391" t="str">
            <v>SC05100350</v>
          </cell>
          <cell r="C391" t="str">
            <v>F26</v>
          </cell>
          <cell r="D391" t="str">
            <v>Demolicao com equipamento concreto asfaltico 5cm.</v>
          </cell>
          <cell r="E391" t="str">
            <v>m2</v>
          </cell>
          <cell r="F391">
            <v>5.0999999999999996</v>
          </cell>
        </row>
        <row r="392">
          <cell r="B392" t="str">
            <v>SC05100400</v>
          </cell>
          <cell r="C392" t="str">
            <v>F27</v>
          </cell>
          <cell r="D392" t="str">
            <v>Demolicao com equipamento concreto asfaltico 10cm.</v>
          </cell>
          <cell r="E392" t="str">
            <v>m2</v>
          </cell>
          <cell r="F392">
            <v>7.64</v>
          </cell>
        </row>
        <row r="393">
          <cell r="B393" t="str">
            <v>SC05100450</v>
          </cell>
          <cell r="C393" t="str">
            <v>F28</v>
          </cell>
          <cell r="D393" t="str">
            <v>Demolicao equipamento concreto asfaltico 5cm l=1,20m.</v>
          </cell>
          <cell r="E393" t="str">
            <v>m2</v>
          </cell>
          <cell r="F393">
            <v>5.99</v>
          </cell>
        </row>
        <row r="394">
          <cell r="B394" t="str">
            <v>SC10100100</v>
          </cell>
          <cell r="C394" t="str">
            <v>F29</v>
          </cell>
          <cell r="D394" t="str">
            <v>Operador de trafego, nivel junior.</v>
          </cell>
          <cell r="E394" t="str">
            <v>h</v>
          </cell>
          <cell r="F394">
            <v>10.1</v>
          </cell>
        </row>
        <row r="395">
          <cell r="B395" t="str">
            <v>ST05051050</v>
          </cell>
          <cell r="C395" t="str">
            <v>F30</v>
          </cell>
          <cell r="D395" t="str">
            <v>Sinalizacao horizontal aplicada por aspersao.</v>
          </cell>
          <cell r="E395" t="str">
            <v>m2</v>
          </cell>
          <cell r="F395">
            <v>20.149999999999999</v>
          </cell>
        </row>
        <row r="396">
          <cell r="B396" t="str">
            <v>ST10150350</v>
          </cell>
          <cell r="C396" t="str">
            <v>F31</v>
          </cell>
          <cell r="D396" t="str">
            <v>Conjunto semaforico principal.</v>
          </cell>
          <cell r="E396" t="str">
            <v>un</v>
          </cell>
          <cell r="F396">
            <v>4662</v>
          </cell>
        </row>
        <row r="397">
          <cell r="B397" t="str">
            <v>ST10150400</v>
          </cell>
          <cell r="C397" t="str">
            <v>F32</v>
          </cell>
          <cell r="D397" t="str">
            <v>Conjunto semaforico repetidor.</v>
          </cell>
          <cell r="E397" t="str">
            <v>un</v>
          </cell>
          <cell r="F397">
            <v>2243.85</v>
          </cell>
        </row>
        <row r="398">
          <cell r="B398" t="str">
            <v>ST20100050</v>
          </cell>
          <cell r="C398" t="str">
            <v>F33</v>
          </cell>
          <cell r="D398" t="str">
            <v>Aluguel mensal de radio transmissor-receptor.</v>
          </cell>
          <cell r="E398" t="str">
            <v>mes</v>
          </cell>
          <cell r="F398">
            <v>70</v>
          </cell>
        </row>
        <row r="399">
          <cell r="B399" t="str">
            <v>ST15050100</v>
          </cell>
          <cell r="C399" t="str">
            <v>F34</v>
          </cell>
          <cell r="D399" t="str">
            <v>Portico, coluna tubular, em aco galvanizado.</v>
          </cell>
          <cell r="E399" t="str">
            <v>un</v>
          </cell>
          <cell r="F399">
            <v>35622.78</v>
          </cell>
        </row>
        <row r="400">
          <cell r="B400" t="str">
            <v>TC10050050</v>
          </cell>
          <cell r="C400" t="str">
            <v>F35</v>
          </cell>
          <cell r="D400" t="str">
            <v>Carga e descarga manual de material.</v>
          </cell>
          <cell r="E400" t="str">
            <v>t</v>
          </cell>
          <cell r="F400">
            <v>20.36</v>
          </cell>
        </row>
        <row r="401">
          <cell r="B401" t="str">
            <v>DR10050053</v>
          </cell>
          <cell r="C401" t="str">
            <v>F36</v>
          </cell>
          <cell r="D401" t="str">
            <v>Tubo de ferro fundido, ductil, classe K-9,ø 100mm.</v>
          </cell>
          <cell r="E401" t="str">
            <v>m</v>
          </cell>
          <cell r="F401">
            <v>139.33000000000001</v>
          </cell>
        </row>
        <row r="402">
          <cell r="B402" t="str">
            <v>ST05051800</v>
          </cell>
          <cell r="C402" t="str">
            <v>F37</v>
          </cell>
          <cell r="D402" t="str">
            <v>Tachao bidirecional, conforme especificacao CET-RIO.  Fornecimento.</v>
          </cell>
          <cell r="E402" t="str">
            <v>un</v>
          </cell>
          <cell r="F402">
            <v>21.9</v>
          </cell>
        </row>
        <row r="403">
          <cell r="B403" t="str">
            <v>IP50050253</v>
          </cell>
          <cell r="C403" t="str">
            <v>F38</v>
          </cell>
          <cell r="D403" t="str">
            <v>Luminaria LRJ-33 para lampada vapor de sodio ou multivapor metalico de 250W, IP-66, vidro curvo, corpo em aluminio injetado, para encaixe em tubo com diametro de 60,3mm, com equipamento auxiliar integrado (EM-RIOLUZ no 30), refletor em chapa de aluminio 9</v>
          </cell>
          <cell r="E403" t="str">
            <v>un</v>
          </cell>
          <cell r="F403">
            <v>515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ÇO PROJETO"/>
      <sheetName val="RESUMO - MEDIÇÃO"/>
      <sheetName val="DRENAGEM"/>
      <sheetName val="Ofício"/>
      <sheetName val="Cabeçalho"/>
      <sheetName val="Desmatamento "/>
      <sheetName val="DMT"/>
      <sheetName val="Corte"/>
      <sheetName val="Aterro"/>
      <sheetName val="Regula"/>
      <sheetName val="Forro de cascalho"/>
      <sheetName val="Sub-base"/>
      <sheetName val="Base"/>
      <sheetName val="Imprimação"/>
      <sheetName val="TSD"/>
      <sheetName val="TSS"/>
      <sheetName val="AGREGADOS"/>
      <sheetName val="EMPRÉSTIMO"/>
      <sheetName val="RECUPERAÇÃO-JAZIDA"/>
      <sheetName val="Nº DE ARBUST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.PRIM."/>
      <sheetName val="PROD.REBRIT."/>
      <sheetName val="SAÍDA MASSA"/>
      <sheetName val="SAÍDA BRITADOS"/>
      <sheetName val="RESUMO INDUSTRIAL"/>
      <sheetName val="Posição Física "/>
      <sheetName val="Eficiência"/>
      <sheetName val="SAÍDA MASSA -BR 476"/>
      <sheetName val="SAÍDA BRITADOS -  BR-476"/>
      <sheetName val="PROD_PRIM_"/>
      <sheetName val="PROD_REBRIT_"/>
      <sheetName val="Custo do CM-30"/>
      <sheetName val="Planejamento"/>
      <sheetName val="Vínculos (Não Mexer)"/>
      <sheetName val="Vínculos"/>
      <sheetName val="SAÍDA_BRITADOS"/>
      <sheetName val="SAÍDA_MASSA"/>
      <sheetName val="PROD_PRIM_1"/>
      <sheetName val="RESUMO_INDUSTRIAL"/>
      <sheetName val="PROD_REBRIT_1"/>
      <sheetName val="Posição_Física_"/>
      <sheetName val="SAÍDA_MASSA_-BR_476"/>
      <sheetName val="SAÍDA_BRITADOS_-__BR-476"/>
      <sheetName val="Custo_do_CM-30"/>
      <sheetName val="Vínculos_(Não_Mexer)"/>
      <sheetName val="PROD_PRIM_2"/>
      <sheetName val="PROD_REBRIT_2"/>
      <sheetName val="SAÍDA_MASSA1"/>
      <sheetName val="SAÍDA_BRITADOS1"/>
      <sheetName val="RESUMO_INDUSTRIAL1"/>
      <sheetName val="Posição_Física_1"/>
      <sheetName val="SAÍDA_MASSA_-BR_4761"/>
      <sheetName val="SAÍDA_BRITADOS_-__BR-4761"/>
      <sheetName val="Custo_do_CM-301"/>
      <sheetName val="Vínculos_(Não_Mexer)1"/>
      <sheetName val="CORR MBUF MAN"/>
      <sheetName val="CORR MBUQ MAN"/>
      <sheetName val="CORR MBUQ REC"/>
      <sheetName val="CORR MBUF REC"/>
      <sheetName val="REMENDO MBUF MAN "/>
      <sheetName val="REMENDO MBUF REC"/>
      <sheetName val="TAPA BUR MBUF REC "/>
      <sheetName val="RECOMP. MAN MBUQ"/>
      <sheetName val="RECOMP. REC MBUQ OK"/>
      <sheetName val="REMENDO MBUQ REC"/>
      <sheetName val="TAPA BUR MBUQ REC"/>
      <sheetName val="INVENTÁRIO"/>
      <sheetName val="TABELA TV-CASTELLAR"/>
      <sheetName val="61M-CBMI"/>
      <sheetName val="SERVIÇOS MAT BET"/>
      <sheetName val="CUSTO INDIRETO"/>
      <sheetName val="PRODUCAO"/>
      <sheetName val="Orçamentária"/>
      <sheetName val="Conversão"/>
    </sheetNames>
    <sheetDataSet>
      <sheetData sheetId="0" refreshError="1">
        <row r="1">
          <cell r="A1" t="str">
            <v>CONSTRUTORA CATARINENSE DE RODOVIAS  LTDA</v>
          </cell>
        </row>
        <row r="8">
          <cell r="A8">
            <v>1</v>
          </cell>
          <cell r="B8">
            <v>774.19354838709683</v>
          </cell>
          <cell r="C8">
            <v>774.19354838709683</v>
          </cell>
          <cell r="D8">
            <v>59</v>
          </cell>
          <cell r="E8">
            <v>12.5</v>
          </cell>
          <cell r="F8">
            <v>0.5</v>
          </cell>
          <cell r="G8">
            <v>160</v>
          </cell>
          <cell r="H8">
            <v>160</v>
          </cell>
          <cell r="I8">
            <v>0</v>
          </cell>
          <cell r="J8">
            <v>0</v>
          </cell>
        </row>
        <row r="9">
          <cell r="A9">
            <v>2</v>
          </cell>
          <cell r="B9">
            <v>774.19354838709683</v>
          </cell>
          <cell r="C9">
            <v>1548.3870967741937</v>
          </cell>
          <cell r="D9">
            <v>65</v>
          </cell>
          <cell r="E9">
            <v>12</v>
          </cell>
          <cell r="F9">
            <v>1</v>
          </cell>
          <cell r="G9">
            <v>200</v>
          </cell>
          <cell r="H9">
            <v>360</v>
          </cell>
          <cell r="I9">
            <v>1300</v>
          </cell>
          <cell r="J9">
            <v>1300</v>
          </cell>
        </row>
        <row r="10">
          <cell r="A10">
            <v>3</v>
          </cell>
          <cell r="B10">
            <v>774.19354838709683</v>
          </cell>
          <cell r="C10">
            <v>2322.5806451612907</v>
          </cell>
          <cell r="D10">
            <v>50</v>
          </cell>
          <cell r="E10">
            <v>8.34</v>
          </cell>
          <cell r="F10">
            <v>2.66</v>
          </cell>
          <cell r="G10">
            <v>1020</v>
          </cell>
          <cell r="H10">
            <v>360</v>
          </cell>
          <cell r="I10">
            <v>1000</v>
          </cell>
          <cell r="J10">
            <v>2300</v>
          </cell>
        </row>
        <row r="11">
          <cell r="A11">
            <v>4</v>
          </cell>
          <cell r="B11">
            <v>774.19354838709683</v>
          </cell>
          <cell r="C11">
            <v>3096.7741935483873</v>
          </cell>
          <cell r="D11">
            <v>58</v>
          </cell>
          <cell r="E11">
            <v>11.5</v>
          </cell>
          <cell r="F11">
            <v>1.5</v>
          </cell>
          <cell r="G11">
            <v>160</v>
          </cell>
          <cell r="H11">
            <v>520</v>
          </cell>
          <cell r="I11">
            <v>1160</v>
          </cell>
          <cell r="J11">
            <v>3460</v>
          </cell>
        </row>
        <row r="12">
          <cell r="A12">
            <v>5</v>
          </cell>
          <cell r="B12">
            <v>774.19354838709683</v>
          </cell>
          <cell r="C12">
            <v>3870.9677419354839</v>
          </cell>
          <cell r="D12">
            <v>44</v>
          </cell>
          <cell r="E12">
            <v>10</v>
          </cell>
          <cell r="F12">
            <v>1</v>
          </cell>
          <cell r="G12">
            <v>880</v>
          </cell>
          <cell r="H12">
            <v>520</v>
          </cell>
          <cell r="I12">
            <v>880</v>
          </cell>
          <cell r="J12">
            <v>4340</v>
          </cell>
        </row>
        <row r="13">
          <cell r="A13">
            <v>6</v>
          </cell>
          <cell r="B13">
            <v>774.19354838709683</v>
          </cell>
          <cell r="C13">
            <v>4645.1612903225805</v>
          </cell>
          <cell r="D13">
            <v>49</v>
          </cell>
          <cell r="E13">
            <v>9.5</v>
          </cell>
          <cell r="F13">
            <v>1.5</v>
          </cell>
          <cell r="G13">
            <v>60</v>
          </cell>
          <cell r="H13">
            <v>580</v>
          </cell>
          <cell r="I13">
            <v>980</v>
          </cell>
          <cell r="J13">
            <v>5320</v>
          </cell>
        </row>
        <row r="14">
          <cell r="A14">
            <v>7</v>
          </cell>
          <cell r="B14">
            <v>774.19354838709683</v>
          </cell>
          <cell r="C14">
            <v>5419.3548387096771</v>
          </cell>
          <cell r="D14">
            <v>56</v>
          </cell>
          <cell r="E14">
            <v>12.5</v>
          </cell>
          <cell r="F14">
            <v>0.5</v>
          </cell>
          <cell r="G14">
            <v>760</v>
          </cell>
          <cell r="H14">
            <v>580</v>
          </cell>
          <cell r="I14">
            <v>1120</v>
          </cell>
          <cell r="J14">
            <v>6440</v>
          </cell>
        </row>
        <row r="15">
          <cell r="A15">
            <v>8</v>
          </cell>
          <cell r="B15">
            <v>774.19354838709683</v>
          </cell>
          <cell r="C15">
            <v>6193.5483870967737</v>
          </cell>
          <cell r="D15">
            <v>27</v>
          </cell>
          <cell r="E15">
            <v>6</v>
          </cell>
          <cell r="F15">
            <v>5</v>
          </cell>
          <cell r="G15">
            <v>940</v>
          </cell>
          <cell r="H15">
            <v>580</v>
          </cell>
          <cell r="I15">
            <v>540</v>
          </cell>
          <cell r="J15">
            <v>6980</v>
          </cell>
        </row>
        <row r="16">
          <cell r="A16">
            <v>9</v>
          </cell>
          <cell r="B16">
            <v>774.19354838709683</v>
          </cell>
          <cell r="C16">
            <v>6967.7419354838703</v>
          </cell>
          <cell r="D16">
            <v>59</v>
          </cell>
          <cell r="E16">
            <v>12.67</v>
          </cell>
          <cell r="F16">
            <v>0.33</v>
          </cell>
          <cell r="G16">
            <v>860</v>
          </cell>
          <cell r="H16">
            <v>580</v>
          </cell>
          <cell r="I16">
            <v>1180</v>
          </cell>
          <cell r="J16">
            <v>8160</v>
          </cell>
        </row>
        <row r="17">
          <cell r="A17">
            <v>10</v>
          </cell>
          <cell r="B17">
            <v>774.19354838709683</v>
          </cell>
          <cell r="C17">
            <v>7741.9354838709669</v>
          </cell>
          <cell r="D17">
            <v>60</v>
          </cell>
          <cell r="E17">
            <v>12.5</v>
          </cell>
          <cell r="F17">
            <v>0.5</v>
          </cell>
          <cell r="G17">
            <v>500</v>
          </cell>
          <cell r="H17">
            <v>580</v>
          </cell>
          <cell r="I17">
            <v>1200</v>
          </cell>
          <cell r="J17">
            <v>9360</v>
          </cell>
        </row>
        <row r="18">
          <cell r="A18">
            <v>11</v>
          </cell>
          <cell r="B18">
            <v>774.19354838709683</v>
          </cell>
          <cell r="C18">
            <v>8516.1290322580644</v>
          </cell>
          <cell r="D18">
            <v>63</v>
          </cell>
          <cell r="E18">
            <v>12.33</v>
          </cell>
          <cell r="F18">
            <v>0.67</v>
          </cell>
          <cell r="G18">
            <v>200</v>
          </cell>
          <cell r="H18">
            <v>780</v>
          </cell>
          <cell r="I18">
            <v>1260</v>
          </cell>
          <cell r="J18">
            <v>10620</v>
          </cell>
        </row>
        <row r="19">
          <cell r="A19">
            <v>12</v>
          </cell>
          <cell r="B19">
            <v>774.19354838709683</v>
          </cell>
          <cell r="C19">
            <v>9290.322580645161</v>
          </cell>
          <cell r="D19">
            <v>46</v>
          </cell>
          <cell r="E19">
            <v>10</v>
          </cell>
          <cell r="F19">
            <v>0.5</v>
          </cell>
          <cell r="G19">
            <v>200</v>
          </cell>
          <cell r="H19">
            <v>980</v>
          </cell>
          <cell r="I19">
            <v>920</v>
          </cell>
          <cell r="J19">
            <v>11540</v>
          </cell>
        </row>
        <row r="20">
          <cell r="A20">
            <v>13</v>
          </cell>
          <cell r="B20">
            <v>774.19354838709683</v>
          </cell>
          <cell r="C20">
            <v>10064.516129032258</v>
          </cell>
          <cell r="D20">
            <v>55</v>
          </cell>
          <cell r="E20">
            <v>11.5</v>
          </cell>
          <cell r="F20">
            <v>1.5</v>
          </cell>
          <cell r="G20">
            <v>160</v>
          </cell>
          <cell r="H20">
            <v>1140</v>
          </cell>
          <cell r="I20">
            <v>1100</v>
          </cell>
          <cell r="J20">
            <v>12640</v>
          </cell>
        </row>
        <row r="21">
          <cell r="A21">
            <v>14</v>
          </cell>
          <cell r="B21">
            <v>774.19354838709683</v>
          </cell>
          <cell r="C21">
            <v>10838.709677419354</v>
          </cell>
          <cell r="D21">
            <v>47</v>
          </cell>
          <cell r="E21">
            <v>10</v>
          </cell>
          <cell r="F21">
            <v>3</v>
          </cell>
          <cell r="G21">
            <v>160</v>
          </cell>
          <cell r="H21">
            <v>1300</v>
          </cell>
          <cell r="I21">
            <v>940</v>
          </cell>
          <cell r="J21">
            <v>13580</v>
          </cell>
        </row>
        <row r="22">
          <cell r="A22">
            <v>15</v>
          </cell>
          <cell r="B22">
            <v>774.19354838709683</v>
          </cell>
          <cell r="C22">
            <v>11612.903225806451</v>
          </cell>
          <cell r="D22">
            <v>47</v>
          </cell>
          <cell r="E22">
            <v>10.5</v>
          </cell>
          <cell r="F22">
            <v>0.5</v>
          </cell>
          <cell r="G22">
            <v>140</v>
          </cell>
          <cell r="H22">
            <v>1440</v>
          </cell>
          <cell r="I22">
            <v>940</v>
          </cell>
          <cell r="J22">
            <v>14520</v>
          </cell>
        </row>
        <row r="23">
          <cell r="A23">
            <v>16</v>
          </cell>
          <cell r="B23">
            <v>774.19354838709683</v>
          </cell>
          <cell r="C23">
            <v>12387.096774193547</v>
          </cell>
          <cell r="D23">
            <v>43</v>
          </cell>
          <cell r="E23">
            <v>8.17</v>
          </cell>
          <cell r="F23">
            <v>4.83</v>
          </cell>
          <cell r="G23">
            <v>800</v>
          </cell>
          <cell r="H23">
            <v>1440</v>
          </cell>
          <cell r="I23">
            <v>860</v>
          </cell>
          <cell r="J23">
            <v>15380</v>
          </cell>
        </row>
        <row r="24">
          <cell r="A24">
            <v>17</v>
          </cell>
          <cell r="B24">
            <v>774.19354838709683</v>
          </cell>
          <cell r="C24">
            <v>13161.290322580644</v>
          </cell>
          <cell r="D24">
            <v>58</v>
          </cell>
          <cell r="E24">
            <v>12.5</v>
          </cell>
          <cell r="F24">
            <v>0.5</v>
          </cell>
          <cell r="G24">
            <v>0</v>
          </cell>
          <cell r="H24">
            <v>1440</v>
          </cell>
          <cell r="I24">
            <v>1160</v>
          </cell>
          <cell r="J24">
            <v>16540</v>
          </cell>
        </row>
        <row r="25">
          <cell r="A25">
            <v>18</v>
          </cell>
          <cell r="B25">
            <v>774.19354838709683</v>
          </cell>
          <cell r="C25">
            <v>13935.483870967741</v>
          </cell>
          <cell r="D25">
            <v>52</v>
          </cell>
          <cell r="E25">
            <v>12.17</v>
          </cell>
          <cell r="F25">
            <v>0.83</v>
          </cell>
          <cell r="G25">
            <v>40</v>
          </cell>
          <cell r="H25">
            <v>1480</v>
          </cell>
          <cell r="I25">
            <v>1040</v>
          </cell>
          <cell r="J25">
            <v>17580</v>
          </cell>
        </row>
        <row r="26">
          <cell r="A26">
            <v>19</v>
          </cell>
          <cell r="B26">
            <v>774.19354838709683</v>
          </cell>
          <cell r="C26">
            <v>14709.677419354837</v>
          </cell>
          <cell r="D26">
            <v>9</v>
          </cell>
          <cell r="E26">
            <v>2.67</v>
          </cell>
          <cell r="F26">
            <v>8.33</v>
          </cell>
          <cell r="G26">
            <v>160</v>
          </cell>
          <cell r="H26">
            <v>1640</v>
          </cell>
          <cell r="I26">
            <v>180</v>
          </cell>
          <cell r="J26">
            <v>17760</v>
          </cell>
        </row>
        <row r="27">
          <cell r="A27">
            <v>20</v>
          </cell>
          <cell r="B27">
            <v>774.19354838709683</v>
          </cell>
          <cell r="C27">
            <v>15483.870967741934</v>
          </cell>
          <cell r="D27">
            <v>58</v>
          </cell>
          <cell r="E27">
            <v>12.5</v>
          </cell>
          <cell r="F27">
            <v>0.5</v>
          </cell>
          <cell r="G27">
            <v>280</v>
          </cell>
          <cell r="H27">
            <v>1920</v>
          </cell>
          <cell r="I27">
            <v>1160</v>
          </cell>
          <cell r="J27">
            <v>18920</v>
          </cell>
        </row>
        <row r="28">
          <cell r="A28">
            <v>21</v>
          </cell>
          <cell r="B28">
            <v>774.19354838709683</v>
          </cell>
          <cell r="C28">
            <v>16258.06451612903</v>
          </cell>
          <cell r="D28">
            <v>60</v>
          </cell>
          <cell r="E28">
            <v>13</v>
          </cell>
          <cell r="F28">
            <v>2</v>
          </cell>
          <cell r="G28">
            <v>160</v>
          </cell>
          <cell r="H28">
            <v>2080</v>
          </cell>
          <cell r="I28">
            <v>1200</v>
          </cell>
          <cell r="J28">
            <v>20120</v>
          </cell>
        </row>
        <row r="29">
          <cell r="A29">
            <v>22</v>
          </cell>
          <cell r="B29">
            <v>774.19354838709683</v>
          </cell>
          <cell r="C29">
            <v>17032.258064516129</v>
          </cell>
          <cell r="D29">
            <v>60</v>
          </cell>
          <cell r="E29">
            <v>13</v>
          </cell>
          <cell r="F29">
            <v>2.33</v>
          </cell>
          <cell r="G29">
            <v>260</v>
          </cell>
          <cell r="H29">
            <v>2340</v>
          </cell>
          <cell r="I29">
            <v>1200</v>
          </cell>
          <cell r="J29">
            <v>21320</v>
          </cell>
        </row>
        <row r="30">
          <cell r="A30">
            <v>23</v>
          </cell>
          <cell r="B30">
            <v>774.19354838709683</v>
          </cell>
          <cell r="C30">
            <v>17806.451612903227</v>
          </cell>
          <cell r="D30">
            <v>58</v>
          </cell>
          <cell r="E30">
            <v>12.33</v>
          </cell>
          <cell r="F30">
            <v>0.67</v>
          </cell>
          <cell r="G30">
            <v>160</v>
          </cell>
          <cell r="H30">
            <v>2500</v>
          </cell>
          <cell r="I30">
            <v>1160</v>
          </cell>
          <cell r="J30">
            <v>22480</v>
          </cell>
        </row>
        <row r="31">
          <cell r="A31">
            <v>24</v>
          </cell>
          <cell r="B31">
            <v>774.19354838709683</v>
          </cell>
          <cell r="C31">
            <v>18580.645161290326</v>
          </cell>
          <cell r="D31">
            <v>56</v>
          </cell>
          <cell r="E31">
            <v>13</v>
          </cell>
          <cell r="F31">
            <v>0.5</v>
          </cell>
          <cell r="G31">
            <v>40</v>
          </cell>
          <cell r="H31">
            <v>2540</v>
          </cell>
          <cell r="I31">
            <v>1120</v>
          </cell>
          <cell r="J31">
            <v>23600</v>
          </cell>
        </row>
        <row r="32">
          <cell r="A32">
            <v>25</v>
          </cell>
          <cell r="B32">
            <v>774.19354838709683</v>
          </cell>
          <cell r="C32">
            <v>19354.838709677424</v>
          </cell>
          <cell r="D32">
            <v>42</v>
          </cell>
          <cell r="E32">
            <v>12.33</v>
          </cell>
          <cell r="F32">
            <v>0.67</v>
          </cell>
          <cell r="G32">
            <v>860</v>
          </cell>
          <cell r="H32">
            <v>2540</v>
          </cell>
          <cell r="I32">
            <v>840</v>
          </cell>
          <cell r="J32">
            <v>24440</v>
          </cell>
        </row>
        <row r="33">
          <cell r="A33">
            <v>26</v>
          </cell>
          <cell r="B33">
            <v>774.19354838709683</v>
          </cell>
          <cell r="C33">
            <v>20129.032258064522</v>
          </cell>
          <cell r="D33">
            <v>39</v>
          </cell>
          <cell r="E33">
            <v>10</v>
          </cell>
          <cell r="F33">
            <v>0.5</v>
          </cell>
          <cell r="G33">
            <v>1180</v>
          </cell>
          <cell r="H33">
            <v>2540</v>
          </cell>
          <cell r="I33">
            <v>780</v>
          </cell>
          <cell r="J33">
            <v>25220</v>
          </cell>
        </row>
        <row r="34">
          <cell r="A34">
            <v>27</v>
          </cell>
          <cell r="B34">
            <v>774.19354838709683</v>
          </cell>
          <cell r="C34">
            <v>20903.225806451621</v>
          </cell>
          <cell r="D34">
            <v>48</v>
          </cell>
          <cell r="E34">
            <v>13</v>
          </cell>
          <cell r="F34">
            <v>12.83</v>
          </cell>
          <cell r="G34">
            <v>0</v>
          </cell>
          <cell r="H34">
            <v>2540</v>
          </cell>
          <cell r="I34">
            <v>960</v>
          </cell>
          <cell r="J34">
            <v>26180</v>
          </cell>
        </row>
        <row r="35">
          <cell r="A35">
            <v>28</v>
          </cell>
          <cell r="B35">
            <v>774.19354838709683</v>
          </cell>
          <cell r="C35">
            <v>21677.419354838719</v>
          </cell>
          <cell r="D35">
            <v>57</v>
          </cell>
          <cell r="E35">
            <v>13</v>
          </cell>
          <cell r="F35">
            <v>1</v>
          </cell>
          <cell r="G35">
            <v>920</v>
          </cell>
          <cell r="H35">
            <v>2540</v>
          </cell>
          <cell r="I35">
            <v>1140</v>
          </cell>
          <cell r="J35">
            <v>27320</v>
          </cell>
        </row>
        <row r="36">
          <cell r="A36">
            <v>29</v>
          </cell>
          <cell r="B36">
            <v>774.19354838709683</v>
          </cell>
          <cell r="C36">
            <v>22451.612903225818</v>
          </cell>
          <cell r="D36">
            <v>43</v>
          </cell>
          <cell r="E36">
            <v>9.75</v>
          </cell>
          <cell r="F36">
            <v>3.25</v>
          </cell>
          <cell r="G36">
            <v>920</v>
          </cell>
          <cell r="H36">
            <v>2540</v>
          </cell>
          <cell r="I36">
            <v>860</v>
          </cell>
          <cell r="J36">
            <v>28180</v>
          </cell>
        </row>
        <row r="37">
          <cell r="A37">
            <v>30</v>
          </cell>
          <cell r="B37">
            <v>774.19354838709683</v>
          </cell>
          <cell r="C37">
            <v>23225.806451612916</v>
          </cell>
          <cell r="D37">
            <v>57</v>
          </cell>
          <cell r="E37">
            <v>13</v>
          </cell>
          <cell r="F37">
            <v>2.77</v>
          </cell>
          <cell r="G37">
            <v>900</v>
          </cell>
          <cell r="H37">
            <v>2540</v>
          </cell>
          <cell r="I37">
            <v>1140</v>
          </cell>
          <cell r="J37">
            <v>29320</v>
          </cell>
        </row>
        <row r="38">
          <cell r="A38">
            <v>31</v>
          </cell>
          <cell r="B38">
            <v>774.19354838709683</v>
          </cell>
          <cell r="C38">
            <v>24000.000000000015</v>
          </cell>
          <cell r="D38">
            <v>62</v>
          </cell>
          <cell r="E38">
            <v>12.5</v>
          </cell>
          <cell r="F38">
            <v>0.5</v>
          </cell>
          <cell r="G38">
            <v>100</v>
          </cell>
          <cell r="H38">
            <v>2640</v>
          </cell>
          <cell r="I38">
            <v>1240</v>
          </cell>
          <cell r="J38">
            <v>30560</v>
          </cell>
        </row>
      </sheetData>
      <sheetData sheetId="1" refreshError="1"/>
      <sheetData sheetId="2" refreshError="1"/>
      <sheetData sheetId="3" refreshError="1"/>
      <sheetData sheetId="4" refreshError="1"/>
      <sheetData sheetId="5">
        <row r="8">
          <cell r="A8">
            <v>1</v>
          </cell>
        </row>
      </sheetData>
      <sheetData sheetId="6">
        <row r="8">
          <cell r="A8">
            <v>1</v>
          </cell>
        </row>
      </sheetData>
      <sheetData sheetId="7">
        <row r="7">
          <cell r="A7">
            <v>1</v>
          </cell>
        </row>
      </sheetData>
      <sheetData sheetId="8">
        <row r="7">
          <cell r="A7">
            <v>1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rviços"/>
      <sheetName val="CBUQ E CAP-50-70 CAPA RECAP"/>
      <sheetName val="PINTURA DE LIGAÇÃO RECAP"/>
      <sheetName val="TSS E RR-2C CICLO"/>
      <sheetName val="CBUQ E CAP-50-70 CAPA PISTA"/>
      <sheetName val="PINTURA DE LIGAÇÃO PISTA"/>
      <sheetName val="IMPRIMAÇÃO  E CM-30 PISTA"/>
      <sheetName val="SUB-BASE"/>
      <sheetName val="BASE"/>
      <sheetName val="REGULARIZAÇÃO DO SUBLEITO"/>
      <sheetName val="CONCRETO"/>
      <sheetName val="DESMAT. DEST. LIMP. AREA"/>
      <sheetName val="Orçamento"/>
      <sheetName val="DRENAGEM"/>
      <sheetName val="Administração - Pessoal"/>
      <sheetName val="INST. MOB."/>
      <sheetName val="Transporte Terra"/>
      <sheetName val="Transporte CICLOVIA"/>
      <sheetName val="Transporte RECAP"/>
      <sheetName val="Transporte PISTA"/>
      <sheetName val="QD QUANTIDADE CAD"/>
    </sheetNames>
    <sheetDataSet>
      <sheetData sheetId="0">
        <row r="3">
          <cell r="B3" t="str">
            <v>Atividades Auxiliares ou Básica</v>
          </cell>
          <cell r="F3" t="str">
            <v>Und</v>
          </cell>
        </row>
        <row r="4">
          <cell r="A4" t="str">
            <v>1 A 00 001 00</v>
          </cell>
          <cell r="B4" t="str">
            <v>Transporte local c/ basc. 5m3 rodov. não pav.</v>
          </cell>
          <cell r="E4" t="str">
            <v>tkm</v>
          </cell>
          <cell r="F4" t="str">
            <v>excluído</v>
          </cell>
        </row>
        <row r="5">
          <cell r="A5" t="str">
            <v>1 A 00 001 05</v>
          </cell>
          <cell r="B5" t="str">
            <v>Transp. local c/ basc. 10m3 rodov. não pav (const)</v>
          </cell>
          <cell r="E5" t="str">
            <v>tkm</v>
          </cell>
          <cell r="F5">
            <v>0.35</v>
          </cell>
        </row>
        <row r="6">
          <cell r="A6" t="str">
            <v>1 A 00 001 06</v>
          </cell>
          <cell r="B6" t="str">
            <v>Transp. local c/ basc. 10m3 rodov. não pav (consv)</v>
          </cell>
          <cell r="E6" t="str">
            <v>tkm</v>
          </cell>
          <cell r="F6">
            <v>0.42</v>
          </cell>
        </row>
        <row r="7">
          <cell r="A7" t="str">
            <v>1 A 00 001 07</v>
          </cell>
          <cell r="B7" t="str">
            <v>Transp. local c/ basc. 10m3 rodov. não pav (restr)</v>
          </cell>
          <cell r="E7" t="str">
            <v>tkm</v>
          </cell>
          <cell r="F7">
            <v>0.41</v>
          </cell>
        </row>
        <row r="8">
          <cell r="A8" t="str">
            <v>1 A 00 001 08</v>
          </cell>
          <cell r="B8" t="str">
            <v>Transporte local c/ basc. p/ rocha rodov. não pav.</v>
          </cell>
          <cell r="E8" t="str">
            <v>tkm</v>
          </cell>
          <cell r="F8">
            <v>0.49</v>
          </cell>
        </row>
        <row r="9">
          <cell r="A9" t="str">
            <v>1 A 00 001 40</v>
          </cell>
          <cell r="B9" t="str">
            <v>Transp. local c/ carroceria 15 t rodov. não pav.</v>
          </cell>
          <cell r="E9" t="str">
            <v>tkm</v>
          </cell>
          <cell r="F9">
            <v>0.45</v>
          </cell>
        </row>
        <row r="10">
          <cell r="A10" t="str">
            <v>1 A 00 001 41</v>
          </cell>
          <cell r="B10" t="str">
            <v>Transporte local c/ carroceria 4t rodov. não pav.</v>
          </cell>
          <cell r="E10" t="str">
            <v>tkm</v>
          </cell>
          <cell r="F10">
            <v>0.57999999999999996</v>
          </cell>
        </row>
        <row r="11">
          <cell r="A11" t="str">
            <v>1 A 00 001 50</v>
          </cell>
          <cell r="B11" t="str">
            <v>Transporte local c/ betoneira rodov. não pav.</v>
          </cell>
          <cell r="E11" t="str">
            <v>tkm</v>
          </cell>
          <cell r="F11">
            <v>0.54</v>
          </cell>
        </row>
        <row r="12">
          <cell r="A12" t="str">
            <v>1 A 00 001 60</v>
          </cell>
          <cell r="B12" t="str">
            <v>Transp. local c/ carroc. c/ guind. rodov. não pav.</v>
          </cell>
          <cell r="E12" t="str">
            <v>tkm</v>
          </cell>
          <cell r="F12">
            <v>0.61</v>
          </cell>
        </row>
        <row r="13">
          <cell r="A13" t="str">
            <v>1 A 00 001 90</v>
          </cell>
          <cell r="B13" t="str">
            <v>Transporte comercial c/ carroc. rodov. não pav.</v>
          </cell>
          <cell r="E13" t="str">
            <v>tkm</v>
          </cell>
          <cell r="F13">
            <v>0.27</v>
          </cell>
        </row>
        <row r="14">
          <cell r="A14" t="str">
            <v>1 A 00 002 00</v>
          </cell>
          <cell r="B14" t="str">
            <v>Transporte local c/ basc. 5m3 rodov. pav.</v>
          </cell>
          <cell r="E14" t="str">
            <v>tkm</v>
          </cell>
          <cell r="F14">
            <v>0.32</v>
          </cell>
        </row>
        <row r="15">
          <cell r="A15" t="str">
            <v>1 A 00 002 03</v>
          </cell>
          <cell r="B15" t="str">
            <v>Transp. local material para remendos</v>
          </cell>
          <cell r="E15" t="str">
            <v>tkm</v>
          </cell>
          <cell r="F15">
            <v>0.66</v>
          </cell>
        </row>
        <row r="16">
          <cell r="A16" t="str">
            <v>1 A 00 002 05</v>
          </cell>
          <cell r="B16" t="str">
            <v>Transp. local c/ basc. 10m3 rodov. pav. (const)</v>
          </cell>
          <cell r="E16" t="str">
            <v>tkm</v>
          </cell>
          <cell r="F16">
            <v>0.27</v>
          </cell>
        </row>
        <row r="17">
          <cell r="A17" t="str">
            <v>1 A 00 002 06</v>
          </cell>
          <cell r="B17" t="str">
            <v>Transp. local c/ basc. 10m3 rodov. pav. (consv)</v>
          </cell>
          <cell r="E17" t="str">
            <v>tkm</v>
          </cell>
          <cell r="F17">
            <v>0.32</v>
          </cell>
        </row>
        <row r="18">
          <cell r="A18" t="str">
            <v>1 A 00 002 07</v>
          </cell>
          <cell r="B18" t="str">
            <v>Transp. local c/ basc. 10m3 rodov. pav. (restr)</v>
          </cell>
          <cell r="E18" t="str">
            <v>tkm</v>
          </cell>
          <cell r="F18">
            <v>0.31</v>
          </cell>
        </row>
        <row r="19">
          <cell r="A19" t="str">
            <v>1 A 00 002 08</v>
          </cell>
          <cell r="B19" t="str">
            <v>Transporte local c/ basc. p/ rocha rodov. pav.</v>
          </cell>
          <cell r="E19" t="str">
            <v>tkm</v>
          </cell>
          <cell r="F19">
            <v>0.37</v>
          </cell>
        </row>
        <row r="20">
          <cell r="A20" t="str">
            <v>1 A 00 002 40</v>
          </cell>
          <cell r="B20" t="str">
            <v>Transporte local c/ carroceria 15 t rodov. pav.</v>
          </cell>
          <cell r="E20" t="str">
            <v>tkm</v>
          </cell>
          <cell r="F20">
            <v>0.34</v>
          </cell>
        </row>
        <row r="21">
          <cell r="A21" t="str">
            <v>1 A 00 002 41</v>
          </cell>
          <cell r="B21" t="str">
            <v>Transporte local c/ carroceria 4t rodov. pav.</v>
          </cell>
          <cell r="E21" t="str">
            <v>tkm</v>
          </cell>
          <cell r="F21">
            <v>0.45</v>
          </cell>
        </row>
        <row r="22">
          <cell r="A22" t="str">
            <v>1 A 00 002 50</v>
          </cell>
          <cell r="B22" t="str">
            <v>Transporte local c/ betoneira rodov. pav.</v>
          </cell>
          <cell r="E22" t="str">
            <v>tkm</v>
          </cell>
          <cell r="F22">
            <v>0.4</v>
          </cell>
        </row>
        <row r="23">
          <cell r="A23" t="str">
            <v>1 A 00 002 60</v>
          </cell>
          <cell r="B23" t="str">
            <v>Transp. local c/ carroceria c/ guind. rodov. pav.</v>
          </cell>
          <cell r="E23" t="str">
            <v>tkm</v>
          </cell>
          <cell r="F23">
            <v>0.55000000000000004</v>
          </cell>
        </row>
        <row r="24">
          <cell r="A24" t="str">
            <v>1 A 00 002 90</v>
          </cell>
          <cell r="B24" t="str">
            <v>Transporte comercial c/ carroceria rodov. pav.</v>
          </cell>
          <cell r="E24" t="str">
            <v>tkm</v>
          </cell>
          <cell r="F24">
            <v>0.18</v>
          </cell>
        </row>
        <row r="25">
          <cell r="A25" t="str">
            <v>1 A 00 102 00</v>
          </cell>
          <cell r="B25" t="str">
            <v>Transporte local de material betuminoso</v>
          </cell>
          <cell r="E25" t="str">
            <v>tkm</v>
          </cell>
          <cell r="F25">
            <v>0.73</v>
          </cell>
        </row>
        <row r="26">
          <cell r="A26" t="str">
            <v>1 A 00 112 90</v>
          </cell>
          <cell r="B26" t="str">
            <v>Transporte comercial material betuminoso a quente</v>
          </cell>
          <cell r="E26" t="str">
            <v>tkm</v>
          </cell>
          <cell r="F26">
            <v>0</v>
          </cell>
        </row>
        <row r="27">
          <cell r="A27" t="str">
            <v>1 A 00 112 91</v>
          </cell>
          <cell r="B27" t="str">
            <v>Transporte comercial material betuminoso a frio</v>
          </cell>
          <cell r="E27" t="str">
            <v>tkm</v>
          </cell>
          <cell r="F27">
            <v>0</v>
          </cell>
        </row>
        <row r="28">
          <cell r="A28" t="str">
            <v>1 A 00 201 70</v>
          </cell>
          <cell r="B28" t="str">
            <v>Transp. local água c/ cam. tanque rodov. não pav.</v>
          </cell>
          <cell r="E28" t="str">
            <v>tkm</v>
          </cell>
          <cell r="F28">
            <v>0.5</v>
          </cell>
        </row>
        <row r="29">
          <cell r="A29" t="str">
            <v>1 A 00 202 70</v>
          </cell>
          <cell r="B29" t="str">
            <v>Transp. local de água c/ cam. tanque rodov. pav.</v>
          </cell>
          <cell r="E29" t="str">
            <v>tkm</v>
          </cell>
          <cell r="F29">
            <v>0.37</v>
          </cell>
        </row>
        <row r="30">
          <cell r="A30" t="str">
            <v>1 A 00 301 00</v>
          </cell>
          <cell r="B30" t="str">
            <v>Fornecimento de Aço CA-25</v>
          </cell>
          <cell r="E30" t="str">
            <v>kg</v>
          </cell>
          <cell r="F30">
            <v>2.12</v>
          </cell>
        </row>
        <row r="31">
          <cell r="A31" t="str">
            <v>1 A 00 302 00</v>
          </cell>
          <cell r="B31" t="str">
            <v>Fornecimento de Aço CA-50</v>
          </cell>
          <cell r="E31" t="str">
            <v>kg</v>
          </cell>
          <cell r="F31">
            <v>2.09</v>
          </cell>
        </row>
        <row r="32">
          <cell r="A32" t="str">
            <v>1 A 00 303 00</v>
          </cell>
          <cell r="B32" t="str">
            <v>Fornecimento de Aço CA-60</v>
          </cell>
          <cell r="E32" t="str">
            <v>kg</v>
          </cell>
          <cell r="F32">
            <v>2.2599999999999998</v>
          </cell>
        </row>
        <row r="33">
          <cell r="A33" t="str">
            <v>1 A 00 717 00</v>
          </cell>
          <cell r="B33" t="str">
            <v>Brita Comercial</v>
          </cell>
          <cell r="E33" t="str">
            <v>m3</v>
          </cell>
          <cell r="F33">
            <v>20</v>
          </cell>
        </row>
        <row r="34">
          <cell r="A34" t="str">
            <v>1 A 00 961 00</v>
          </cell>
          <cell r="B34" t="str">
            <v>Peças de Desgaste do Britador 30m3/h</v>
          </cell>
          <cell r="E34" t="str">
            <v>cjh</v>
          </cell>
          <cell r="F34">
            <v>23.36</v>
          </cell>
        </row>
        <row r="35">
          <cell r="A35" t="str">
            <v>1 A 00 962 00</v>
          </cell>
          <cell r="B35" t="str">
            <v>Peças de Desgaste do Britador 9 a 20m3/h</v>
          </cell>
          <cell r="E35" t="str">
            <v>cjh</v>
          </cell>
          <cell r="F35">
            <v>13.31</v>
          </cell>
        </row>
        <row r="36">
          <cell r="A36" t="str">
            <v>1 A 00 963 00</v>
          </cell>
          <cell r="B36" t="str">
            <v>Peças de Desgaste do Britador 80m3/h</v>
          </cell>
          <cell r="E36" t="str">
            <v>cjh</v>
          </cell>
          <cell r="F36">
            <v>61.37</v>
          </cell>
        </row>
        <row r="37">
          <cell r="A37" t="str">
            <v>1 A 00 964 00</v>
          </cell>
          <cell r="B37" t="str">
            <v>Peças de desgaste britador prod. de rachão</v>
          </cell>
          <cell r="E37" t="str">
            <v>cjh</v>
          </cell>
          <cell r="F37">
            <v>18.07</v>
          </cell>
        </row>
        <row r="38">
          <cell r="A38" t="str">
            <v>1 A 01 100 01</v>
          </cell>
          <cell r="B38" t="str">
            <v>Limpeza camada vegetal em jazida (const e restr.)</v>
          </cell>
          <cell r="E38" t="str">
            <v>m2</v>
          </cell>
          <cell r="F38">
            <v>0.23</v>
          </cell>
        </row>
        <row r="39">
          <cell r="A39" t="str">
            <v>1 A 01 100 02</v>
          </cell>
          <cell r="B39" t="str">
            <v>Limpeza de camada vegetal em jazida (consv)</v>
          </cell>
          <cell r="E39" t="str">
            <v>m2</v>
          </cell>
          <cell r="F39">
            <v>0.48</v>
          </cell>
        </row>
        <row r="40">
          <cell r="A40" t="str">
            <v>1 A 01 105 01</v>
          </cell>
          <cell r="B40" t="str">
            <v>Expurgo de jazida (const e restr)</v>
          </cell>
          <cell r="E40" t="str">
            <v>m3</v>
          </cell>
          <cell r="F40">
            <v>1.22</v>
          </cell>
        </row>
        <row r="41">
          <cell r="A41" t="str">
            <v>1 A 01 105 02</v>
          </cell>
          <cell r="B41" t="str">
            <v>Expurgo de jazida (consv)</v>
          </cell>
          <cell r="E41" t="str">
            <v>m3</v>
          </cell>
          <cell r="F41">
            <v>2.62</v>
          </cell>
        </row>
        <row r="42">
          <cell r="A42" t="str">
            <v>1 A 01 111 00</v>
          </cell>
          <cell r="B42" t="str">
            <v>Material de base (consv)</v>
          </cell>
          <cell r="E42" t="str">
            <v>m3</v>
          </cell>
          <cell r="F42">
            <v>0</v>
          </cell>
        </row>
        <row r="43">
          <cell r="A43" t="str">
            <v>1 A 01 111 01</v>
          </cell>
          <cell r="B43" t="str">
            <v>Esc. e carga material de jazida (consv)</v>
          </cell>
          <cell r="E43" t="str">
            <v>m3</v>
          </cell>
          <cell r="F43">
            <v>5.13</v>
          </cell>
        </row>
        <row r="44">
          <cell r="A44" t="str">
            <v>1 A 01 120 01</v>
          </cell>
          <cell r="B44" t="str">
            <v>Escav. e carga de mater. de jazida(const e restr)</v>
          </cell>
          <cell r="E44" t="str">
            <v>m3</v>
          </cell>
          <cell r="F44">
            <v>2.83</v>
          </cell>
        </row>
        <row r="45">
          <cell r="A45" t="str">
            <v>1 A 01 150 01</v>
          </cell>
          <cell r="B45" t="str">
            <v>Rocha p/ britagem c/ perfur. sobre esteira</v>
          </cell>
          <cell r="E45" t="str">
            <v>m3</v>
          </cell>
          <cell r="F45">
            <v>17.23</v>
          </cell>
        </row>
        <row r="46">
          <cell r="A46" t="str">
            <v>1 A 01 150 02</v>
          </cell>
          <cell r="B46" t="str">
            <v>Rocha p/ britagem com perfuratriz manual</v>
          </cell>
          <cell r="E46" t="str">
            <v>m3</v>
          </cell>
          <cell r="F46">
            <v>19.3</v>
          </cell>
        </row>
        <row r="47">
          <cell r="A47" t="str">
            <v>1 A 01 155 01</v>
          </cell>
          <cell r="B47" t="str">
            <v>Rachão e pedra-de-mão produzidos-(const e rest)</v>
          </cell>
          <cell r="E47" t="str">
            <v>m3</v>
          </cell>
          <cell r="F47">
            <v>13.77</v>
          </cell>
        </row>
        <row r="48">
          <cell r="A48" t="str">
            <v>1 A 01 170 01</v>
          </cell>
          <cell r="B48" t="str">
            <v>Areia extraída com equipamento tipo "drag-line"</v>
          </cell>
          <cell r="E48" t="str">
            <v>m3</v>
          </cell>
          <cell r="F48">
            <v>4.51</v>
          </cell>
        </row>
        <row r="49">
          <cell r="A49" t="str">
            <v>1 A 01 170 02</v>
          </cell>
          <cell r="B49" t="str">
            <v>Areia extraída com trator e carregadeira</v>
          </cell>
          <cell r="E49" t="str">
            <v>m3</v>
          </cell>
          <cell r="F49">
            <v>3.72</v>
          </cell>
        </row>
        <row r="50">
          <cell r="A50" t="str">
            <v>1 A 01 170 03</v>
          </cell>
          <cell r="B50" t="str">
            <v>Areia extraída com draga de sucção (tipo bomba)</v>
          </cell>
          <cell r="E50" t="str">
            <v>m3</v>
          </cell>
          <cell r="F50">
            <v>10.49</v>
          </cell>
        </row>
        <row r="51">
          <cell r="A51" t="str">
            <v>1 A 01 200 01</v>
          </cell>
          <cell r="B51" t="str">
            <v>Brita produzida em central de britagem de 80 m3/h</v>
          </cell>
          <cell r="E51" t="str">
            <v>m3</v>
          </cell>
          <cell r="F51">
            <v>16.3</v>
          </cell>
        </row>
        <row r="52">
          <cell r="A52" t="str">
            <v>1 A 01 200 02</v>
          </cell>
          <cell r="B52" t="str">
            <v>Brita produzida em central de britagem de 30 m3/h</v>
          </cell>
          <cell r="E52" t="str">
            <v>m3</v>
          </cell>
          <cell r="F52">
            <v>21.32</v>
          </cell>
        </row>
        <row r="53">
          <cell r="A53" t="str">
            <v>1 A 01 200 04</v>
          </cell>
          <cell r="B53" t="str">
            <v>Pedra de mão produzida manualmente (consv)</v>
          </cell>
          <cell r="E53" t="str">
            <v>m3</v>
          </cell>
          <cell r="F53">
            <v>24.22</v>
          </cell>
        </row>
        <row r="54">
          <cell r="A54" t="str">
            <v>1 A 01 390 02</v>
          </cell>
          <cell r="B54" t="str">
            <v>Usinagem de CBUQ (capa de rolamento)</v>
          </cell>
          <cell r="E54" t="str">
            <v>t</v>
          </cell>
          <cell r="F54">
            <v>21.02</v>
          </cell>
        </row>
        <row r="55">
          <cell r="A55" t="str">
            <v>1 A 01 390 03</v>
          </cell>
          <cell r="B55" t="str">
            <v>Usinagem de CBUQ (binder)</v>
          </cell>
          <cell r="E55" t="str">
            <v>t</v>
          </cell>
          <cell r="F55">
            <v>20.61</v>
          </cell>
        </row>
        <row r="56">
          <cell r="A56" t="str">
            <v>1 A 01 391 02</v>
          </cell>
          <cell r="B56" t="str">
            <v>Usinagem de areia-asfalto</v>
          </cell>
          <cell r="E56" t="str">
            <v>t</v>
          </cell>
          <cell r="F56">
            <v>23.73</v>
          </cell>
        </row>
        <row r="57">
          <cell r="A57" t="str">
            <v>1 A 01 395 01</v>
          </cell>
          <cell r="B57" t="str">
            <v>Usinagem de brita graduada</v>
          </cell>
          <cell r="E57" t="str">
            <v>m3</v>
          </cell>
          <cell r="F57">
            <v>28.11</v>
          </cell>
        </row>
        <row r="58">
          <cell r="A58" t="str">
            <v>1 A 01 395 02</v>
          </cell>
          <cell r="B58" t="str">
            <v>Usinagem de solo-brita</v>
          </cell>
          <cell r="E58" t="str">
            <v>m3</v>
          </cell>
          <cell r="F58">
            <v>15.54</v>
          </cell>
        </row>
        <row r="59">
          <cell r="A59" t="str">
            <v>1 A 01 396 01</v>
          </cell>
          <cell r="B59" t="str">
            <v>Usinagem de solo-cimento</v>
          </cell>
          <cell r="E59" t="str">
            <v>m3</v>
          </cell>
          <cell r="F59">
            <v>74.66</v>
          </cell>
        </row>
        <row r="60">
          <cell r="A60" t="str">
            <v>1 A 01 396 02</v>
          </cell>
          <cell r="B60" t="str">
            <v>Usinagem de solo melhorado com cimento.</v>
          </cell>
          <cell r="E60" t="str">
            <v>m3</v>
          </cell>
          <cell r="F60">
            <v>40.020000000000003</v>
          </cell>
        </row>
        <row r="61">
          <cell r="A61" t="str">
            <v>1 A 01 397 02</v>
          </cell>
          <cell r="B61" t="str">
            <v>Usinagem de P.M.F.</v>
          </cell>
          <cell r="E61" t="str">
            <v>m3</v>
          </cell>
          <cell r="F61">
            <v>27.83</v>
          </cell>
        </row>
        <row r="62">
          <cell r="A62" t="str">
            <v>1 A 01 398 02</v>
          </cell>
          <cell r="B62" t="str">
            <v>Usinagem de CBUQ p/ reciclagem em usina fixa.</v>
          </cell>
          <cell r="E62" t="str">
            <v>t</v>
          </cell>
          <cell r="F62">
            <v>17.48</v>
          </cell>
        </row>
        <row r="63">
          <cell r="A63" t="str">
            <v>1 A 01 401 01</v>
          </cell>
          <cell r="B63" t="str">
            <v>Fôrma comum de madeira</v>
          </cell>
          <cell r="E63" t="str">
            <v>m2</v>
          </cell>
          <cell r="F63">
            <v>23.01</v>
          </cell>
        </row>
        <row r="64">
          <cell r="A64" t="str">
            <v>1 A 01 402 01</v>
          </cell>
          <cell r="B64" t="str">
            <v>Fôrma de placa compensada resinada</v>
          </cell>
          <cell r="E64" t="str">
            <v>m2</v>
          </cell>
          <cell r="F64">
            <v>18.27</v>
          </cell>
        </row>
        <row r="65">
          <cell r="A65" t="str">
            <v>1 A 01 403 01</v>
          </cell>
          <cell r="B65" t="str">
            <v>Fôrma de placa compensada plastificada</v>
          </cell>
          <cell r="E65" t="str">
            <v>m2</v>
          </cell>
          <cell r="F65">
            <v>20.22</v>
          </cell>
        </row>
        <row r="66">
          <cell r="A66" t="str">
            <v>1 A 01 404 01</v>
          </cell>
          <cell r="B66" t="str">
            <v>Fôrma para tubulão</v>
          </cell>
          <cell r="E66" t="str">
            <v>m2</v>
          </cell>
          <cell r="F66">
            <v>12.33</v>
          </cell>
        </row>
        <row r="67">
          <cell r="A67" t="str">
            <v>1 A 01 407 01</v>
          </cell>
          <cell r="B67" t="str">
            <v>Confecção e lançam. de concreto magro em betoneira</v>
          </cell>
          <cell r="E67" t="str">
            <v>m3</v>
          </cell>
          <cell r="F67">
            <v>134.68</v>
          </cell>
        </row>
        <row r="68">
          <cell r="A68" t="str">
            <v>1 A 01 408 01</v>
          </cell>
          <cell r="B68" t="str">
            <v>Concreto fck=8MPa contr raz uso geral conf e lanç</v>
          </cell>
          <cell r="E68" t="str">
            <v>m3</v>
          </cell>
          <cell r="F68">
            <v>160.74</v>
          </cell>
        </row>
        <row r="69">
          <cell r="A69" t="str">
            <v>1 A 01 410 01</v>
          </cell>
          <cell r="B69" t="str">
            <v>Concreto fck=10MPa contr raz uso geral conf e lanç</v>
          </cell>
          <cell r="E69" t="str">
            <v>m3</v>
          </cell>
          <cell r="F69">
            <v>169.68</v>
          </cell>
        </row>
        <row r="70">
          <cell r="A70" t="str">
            <v>1 A 01 412 01</v>
          </cell>
          <cell r="B70" t="str">
            <v>Concreto fck=12MPa contr raz uso geral conf e lanç</v>
          </cell>
          <cell r="E70" t="str">
            <v>m3</v>
          </cell>
          <cell r="F70">
            <v>179.02</v>
          </cell>
        </row>
        <row r="71">
          <cell r="A71" t="str">
            <v>1 A 01 415 01</v>
          </cell>
          <cell r="B71" t="str">
            <v>Concr estr fck=15MPa contr raz uso ger conf e lanç</v>
          </cell>
          <cell r="E71" t="str">
            <v>m3</v>
          </cell>
          <cell r="F71">
            <v>189.13</v>
          </cell>
        </row>
        <row r="72">
          <cell r="A72" t="str">
            <v>1 A 01 418 01</v>
          </cell>
          <cell r="B72" t="str">
            <v>Concr estr fck=18MPa contr raz uso ger conf e lanç</v>
          </cell>
          <cell r="E72" t="str">
            <v>m3</v>
          </cell>
          <cell r="F72">
            <v>198.85</v>
          </cell>
        </row>
        <row r="73">
          <cell r="A73" t="str">
            <v>1 A 01 422 01</v>
          </cell>
          <cell r="B73" t="str">
            <v>Concr estr fck=22MPa contr raz uso ger conf e lanç</v>
          </cell>
          <cell r="E73" t="str">
            <v>m3</v>
          </cell>
          <cell r="F73">
            <v>216.35</v>
          </cell>
        </row>
        <row r="74">
          <cell r="A74" t="str">
            <v>1 A 01 423 00</v>
          </cell>
          <cell r="B74" t="str">
            <v>Concreto fck=18MPa para pré-moldados (tubos)</v>
          </cell>
          <cell r="E74" t="str">
            <v>m3</v>
          </cell>
          <cell r="F74">
            <v>192.05</v>
          </cell>
        </row>
        <row r="75">
          <cell r="A75" t="str">
            <v>1 A 01 424 00</v>
          </cell>
          <cell r="B75" t="str">
            <v>Concreto poroso para pré-moldados (tubos)</v>
          </cell>
          <cell r="E75" t="str">
            <v>m3</v>
          </cell>
          <cell r="F75">
            <v>195.59</v>
          </cell>
        </row>
        <row r="76">
          <cell r="A76" t="str">
            <v>1 A 01 450 01</v>
          </cell>
          <cell r="B76" t="str">
            <v>Escoramento de bueiros celulares</v>
          </cell>
          <cell r="E76" t="str">
            <v>m3</v>
          </cell>
          <cell r="F76">
            <v>22.81</v>
          </cell>
        </row>
        <row r="77">
          <cell r="A77" t="str">
            <v>1 A 01 512 10</v>
          </cell>
          <cell r="B77" t="str">
            <v>Concreto ciclópico fck=12 MPa</v>
          </cell>
          <cell r="E77" t="str">
            <v>m3</v>
          </cell>
          <cell r="F77">
            <v>135.63</v>
          </cell>
        </row>
        <row r="78">
          <cell r="A78" t="str">
            <v>1 A 01 515 10</v>
          </cell>
          <cell r="B78" t="str">
            <v>Concreto ciclópico fck=15 MPa</v>
          </cell>
          <cell r="E78" t="str">
            <v>m3</v>
          </cell>
          <cell r="F78">
            <v>142.71</v>
          </cell>
        </row>
        <row r="79">
          <cell r="A79" t="str">
            <v>1 A 01 580 01</v>
          </cell>
          <cell r="B79" t="str">
            <v>Fornecimento, preparo e colocação formas aço CA 60</v>
          </cell>
          <cell r="E79" t="str">
            <v>kg</v>
          </cell>
          <cell r="F79">
            <v>3.8</v>
          </cell>
        </row>
        <row r="80">
          <cell r="A80" t="str">
            <v>1 A 01 580 02</v>
          </cell>
          <cell r="B80" t="str">
            <v>Fornecimento, preparo e colocação formas aço CA 50</v>
          </cell>
          <cell r="E80" t="str">
            <v>kg</v>
          </cell>
          <cell r="F80">
            <v>3.62</v>
          </cell>
        </row>
        <row r="81">
          <cell r="A81" t="str">
            <v>1 A 01 580 03</v>
          </cell>
          <cell r="B81" t="str">
            <v>Fornecimento, preparo e colocação formas aço CA 25</v>
          </cell>
          <cell r="E81" t="str">
            <v>kg</v>
          </cell>
          <cell r="F81">
            <v>3.65</v>
          </cell>
        </row>
        <row r="82">
          <cell r="A82" t="str">
            <v>1 A 01 603 01</v>
          </cell>
          <cell r="B82" t="str">
            <v>Argamassa cimento-areia 1:3</v>
          </cell>
          <cell r="E82" t="str">
            <v>m3</v>
          </cell>
          <cell r="F82">
            <v>217.24</v>
          </cell>
        </row>
        <row r="83">
          <cell r="A83" t="str">
            <v>1 A 01 604 01</v>
          </cell>
          <cell r="B83" t="str">
            <v>Argamassa cimento-areia 1:4</v>
          </cell>
          <cell r="E83" t="str">
            <v>m3</v>
          </cell>
          <cell r="F83">
            <v>178.49</v>
          </cell>
        </row>
        <row r="84">
          <cell r="A84" t="str">
            <v>1 A 01 606 01</v>
          </cell>
          <cell r="B84" t="str">
            <v>Argamassa cimento-areia 1:6</v>
          </cell>
          <cell r="E84" t="str">
            <v>m3</v>
          </cell>
          <cell r="F84">
            <v>149.31</v>
          </cell>
        </row>
        <row r="85">
          <cell r="A85" t="str">
            <v>1 A 01 620 01</v>
          </cell>
          <cell r="B85" t="str">
            <v>Argamassa cimento-solo 1:10</v>
          </cell>
          <cell r="E85" t="str">
            <v>m3</v>
          </cell>
          <cell r="F85">
            <v>92.93</v>
          </cell>
        </row>
        <row r="86">
          <cell r="A86" t="str">
            <v>1 A 01 653 00</v>
          </cell>
          <cell r="B86" t="str">
            <v>Usinagem para sub-base de concreto rolado</v>
          </cell>
          <cell r="E86" t="str">
            <v>m3</v>
          </cell>
          <cell r="F86">
            <v>78.349999999999994</v>
          </cell>
        </row>
        <row r="87">
          <cell r="A87" t="str">
            <v>1 A 01 654 00</v>
          </cell>
          <cell r="B87" t="str">
            <v>Usinagem p/ sub-base de concr. de cimento portland</v>
          </cell>
          <cell r="E87" t="str">
            <v>m3</v>
          </cell>
          <cell r="F87">
            <v>80.790000000000006</v>
          </cell>
        </row>
        <row r="88">
          <cell r="A88" t="str">
            <v>1 A 01 656 00</v>
          </cell>
          <cell r="B88" t="str">
            <v>Usinagem p/ conc. de cim. portland c/ forma desliz</v>
          </cell>
          <cell r="E88" t="str">
            <v>m3</v>
          </cell>
          <cell r="F88">
            <v>198.02</v>
          </cell>
        </row>
        <row r="89">
          <cell r="A89" t="str">
            <v>1 A 01 657 00</v>
          </cell>
          <cell r="B89" t="str">
            <v>Usinagem p/ conc.cim. portland c/ equip. peq. por.</v>
          </cell>
          <cell r="E89" t="str">
            <v>m3</v>
          </cell>
          <cell r="F89">
            <v>204.65</v>
          </cell>
        </row>
        <row r="90">
          <cell r="A90" t="str">
            <v>1 A 01 700 00</v>
          </cell>
          <cell r="B90" t="str">
            <v>Fabricação de peças pré mold. de conc. p/ pavim.</v>
          </cell>
          <cell r="E90" t="str">
            <v>m3</v>
          </cell>
          <cell r="F90">
            <v>287.92</v>
          </cell>
        </row>
        <row r="91">
          <cell r="A91" t="str">
            <v>1 A 01 720 00</v>
          </cell>
          <cell r="B91" t="str">
            <v>Concreto fck=18MPa p/ pré-moldados (guarda-corpo)</v>
          </cell>
          <cell r="E91" t="str">
            <v>m3</v>
          </cell>
          <cell r="F91">
            <v>193.95</v>
          </cell>
        </row>
        <row r="92">
          <cell r="A92" t="str">
            <v>1 A 01 720 01</v>
          </cell>
          <cell r="B92" t="str">
            <v>Guarda-corpo tipo GM, moldado no local</v>
          </cell>
          <cell r="E92" t="str">
            <v>m</v>
          </cell>
          <cell r="F92">
            <v>135.57</v>
          </cell>
        </row>
        <row r="93">
          <cell r="A93" t="str">
            <v>1 A 01 720 02</v>
          </cell>
          <cell r="B93" t="str">
            <v>Fabricação de Guarda-corpo</v>
          </cell>
          <cell r="E93" t="str">
            <v>m</v>
          </cell>
          <cell r="F93">
            <v>24.2</v>
          </cell>
        </row>
        <row r="94">
          <cell r="A94" t="str">
            <v>1 A 01 725 01</v>
          </cell>
          <cell r="B94" t="str">
            <v>Fabricação de balizador de concreto</v>
          </cell>
          <cell r="E94" t="str">
            <v>un</v>
          </cell>
          <cell r="F94">
            <v>7.61</v>
          </cell>
        </row>
        <row r="95">
          <cell r="A95" t="str">
            <v>1 A 01 730 00</v>
          </cell>
          <cell r="B95" t="str">
            <v>Concreto fck=18MPa p/ pré moldados (mourões)</v>
          </cell>
          <cell r="E95" t="str">
            <v>m3</v>
          </cell>
          <cell r="F95">
            <v>222.81</v>
          </cell>
        </row>
        <row r="96">
          <cell r="A96" t="str">
            <v>1 A 01 730 01</v>
          </cell>
          <cell r="B96" t="str">
            <v>Fabr. mourão de concr. esticador seção quad. 15cm</v>
          </cell>
          <cell r="E96" t="str">
            <v>un</v>
          </cell>
          <cell r="F96">
            <v>23.5</v>
          </cell>
        </row>
        <row r="97">
          <cell r="A97" t="str">
            <v>1 A 01 730 02</v>
          </cell>
          <cell r="B97" t="str">
            <v>Fabr. mourão de concr esticador seção triang. 15cm</v>
          </cell>
          <cell r="E97" t="str">
            <v>un</v>
          </cell>
          <cell r="F97">
            <v>14.8</v>
          </cell>
        </row>
        <row r="98">
          <cell r="A98" t="str">
            <v>1 A 01 735 01</v>
          </cell>
          <cell r="B98" t="str">
            <v>Fabr. mourão de concreto suporte seção quad. 11cm</v>
          </cell>
          <cell r="E98" t="str">
            <v>un</v>
          </cell>
          <cell r="F98">
            <v>16.170000000000002</v>
          </cell>
        </row>
        <row r="99">
          <cell r="A99" t="str">
            <v>1 A 01 735 02</v>
          </cell>
          <cell r="B99" t="str">
            <v>Fabr. mourão de concr. suporte seção triang. 11cm</v>
          </cell>
          <cell r="E99" t="str">
            <v>un</v>
          </cell>
          <cell r="F99">
            <v>10.56</v>
          </cell>
        </row>
        <row r="100">
          <cell r="A100" t="str">
            <v>1 A 01 739 01</v>
          </cell>
          <cell r="B100" t="str">
            <v>Confecção de tubos de concreto D=0,20m</v>
          </cell>
          <cell r="E100" t="str">
            <v>m</v>
          </cell>
          <cell r="F100">
            <v>9.2100000000000009</v>
          </cell>
        </row>
        <row r="101">
          <cell r="A101" t="str">
            <v>1 A 01 740 01</v>
          </cell>
          <cell r="B101" t="str">
            <v>Confecção de tubos de concreto perfurado D=0,20m</v>
          </cell>
          <cell r="E101" t="str">
            <v>m</v>
          </cell>
          <cell r="F101">
            <v>9.43</v>
          </cell>
        </row>
        <row r="102">
          <cell r="A102" t="str">
            <v>1 A 01 741 01</v>
          </cell>
          <cell r="B102" t="str">
            <v>Confecção de tubos de concreto poroso D=0,20m</v>
          </cell>
          <cell r="E102" t="str">
            <v>m</v>
          </cell>
          <cell r="F102">
            <v>9.31</v>
          </cell>
        </row>
        <row r="103">
          <cell r="A103" t="str">
            <v>1 A 01 745 01</v>
          </cell>
          <cell r="B103" t="str">
            <v>Confecção de tubos de concreto D=0,30m</v>
          </cell>
          <cell r="E103" t="str">
            <v>m</v>
          </cell>
          <cell r="F103">
            <v>15.16</v>
          </cell>
        </row>
        <row r="104">
          <cell r="A104" t="str">
            <v>1 A 01 746 01</v>
          </cell>
          <cell r="B104" t="str">
            <v>Confecção de tubos de concreto perfurado D=0,30m</v>
          </cell>
          <cell r="E104" t="str">
            <v>m</v>
          </cell>
          <cell r="F104">
            <v>15.38</v>
          </cell>
        </row>
        <row r="105">
          <cell r="A105" t="str">
            <v>1 A 01 747 01</v>
          </cell>
          <cell r="B105" t="str">
            <v>Confecção de tubos de concreto poroso D=0,30m</v>
          </cell>
          <cell r="E105" t="str">
            <v>m</v>
          </cell>
          <cell r="F105">
            <v>15.36</v>
          </cell>
        </row>
        <row r="106">
          <cell r="A106" t="str">
            <v>1 A 01 751 01</v>
          </cell>
          <cell r="B106" t="str">
            <v>Confecção de tubos de concreto D=0,40m</v>
          </cell>
          <cell r="E106" t="str">
            <v>m</v>
          </cell>
          <cell r="F106">
            <v>22.53</v>
          </cell>
        </row>
        <row r="107">
          <cell r="A107" t="str">
            <v>1 A 01 752 01</v>
          </cell>
          <cell r="B107" t="str">
            <v>Confecção de tubos de concreto perfurado D=0,40m</v>
          </cell>
          <cell r="E107" t="str">
            <v>m</v>
          </cell>
          <cell r="F107">
            <v>22.75</v>
          </cell>
        </row>
        <row r="108">
          <cell r="A108" t="str">
            <v>1 A 01 753 01</v>
          </cell>
          <cell r="B108" t="str">
            <v>Confecção de tubos de concreto poroso D=0,40m</v>
          </cell>
          <cell r="E108" t="str">
            <v>m</v>
          </cell>
          <cell r="F108">
            <v>22.84</v>
          </cell>
        </row>
        <row r="109">
          <cell r="A109" t="str">
            <v>1 A 01 755 01</v>
          </cell>
          <cell r="B109" t="str">
            <v>Confecção de tubos de concreto armado D=0,60m CA-4</v>
          </cell>
          <cell r="E109" t="str">
            <v>m</v>
          </cell>
          <cell r="F109">
            <v>90.58</v>
          </cell>
        </row>
        <row r="110">
          <cell r="A110" t="str">
            <v>1 A 01 760 01</v>
          </cell>
          <cell r="B110" t="str">
            <v>Confecção de tubos de concreto armado D=0,80m CA-4</v>
          </cell>
          <cell r="E110" t="str">
            <v>m</v>
          </cell>
          <cell r="F110">
            <v>138.6</v>
          </cell>
        </row>
        <row r="111">
          <cell r="A111" t="str">
            <v>1 A 01 765 01</v>
          </cell>
          <cell r="B111" t="str">
            <v>Confecção de tubos de concreto armado D=1,00m CA-4</v>
          </cell>
          <cell r="E111" t="str">
            <v>m</v>
          </cell>
          <cell r="F111">
            <v>209.05</v>
          </cell>
        </row>
        <row r="112">
          <cell r="A112" t="str">
            <v>1 A 01 770 01</v>
          </cell>
          <cell r="B112" t="str">
            <v>Confecção de tubos de concreto armado D=1,20m CA-4</v>
          </cell>
          <cell r="E112" t="str">
            <v>m</v>
          </cell>
          <cell r="F112">
            <v>290.89</v>
          </cell>
        </row>
        <row r="113">
          <cell r="A113" t="str">
            <v>1 A 01 775 01</v>
          </cell>
          <cell r="B113" t="str">
            <v>Confecção de tubos de concreto armado D=1,50m CA-4</v>
          </cell>
          <cell r="E113" t="str">
            <v>m</v>
          </cell>
          <cell r="F113">
            <v>452.94</v>
          </cell>
        </row>
        <row r="114">
          <cell r="A114" t="str">
            <v>1 A 01 780 01</v>
          </cell>
          <cell r="B114" t="str">
            <v>Obtenção de grama para replantio</v>
          </cell>
          <cell r="E114" t="str">
            <v>m2</v>
          </cell>
          <cell r="F114">
            <v>0.67</v>
          </cell>
        </row>
        <row r="115">
          <cell r="A115" t="str">
            <v>1 A 01 790 01</v>
          </cell>
          <cell r="B115" t="str">
            <v>Guia de madeira - 2,5 x 7,0 cm</v>
          </cell>
          <cell r="E115" t="str">
            <v>m</v>
          </cell>
          <cell r="F115">
            <v>0.94</v>
          </cell>
        </row>
        <row r="116">
          <cell r="A116" t="str">
            <v>1 A 01 790 02</v>
          </cell>
          <cell r="B116" t="str">
            <v>Guia de madeira - 2,5 x 10,0 cm</v>
          </cell>
          <cell r="E116" t="str">
            <v>m</v>
          </cell>
          <cell r="F116">
            <v>1.19</v>
          </cell>
        </row>
        <row r="117">
          <cell r="A117" t="str">
            <v>1 A 01 800 01</v>
          </cell>
          <cell r="B117" t="str">
            <v>Chapa de aço 16 rec. para placa de sinalização</v>
          </cell>
          <cell r="E117" t="str">
            <v>m2</v>
          </cell>
          <cell r="F117">
            <v>14.12</v>
          </cell>
        </row>
        <row r="118">
          <cell r="A118" t="str">
            <v>1 A 01 810 01</v>
          </cell>
          <cell r="B118" t="str">
            <v>Calha metálica semi-circular D=0,40 m</v>
          </cell>
          <cell r="E118" t="str">
            <v>m</v>
          </cell>
          <cell r="F118">
            <v>94.26</v>
          </cell>
        </row>
        <row r="119">
          <cell r="A119" t="str">
            <v>1 A 01 850 01</v>
          </cell>
          <cell r="B119" t="str">
            <v>Confecção de placa de sinalização semi-refletiva</v>
          </cell>
          <cell r="E119" t="str">
            <v>m2</v>
          </cell>
          <cell r="F119">
            <v>111.28</v>
          </cell>
        </row>
        <row r="120">
          <cell r="A120" t="str">
            <v>1 A 01 860 01</v>
          </cell>
          <cell r="B120" t="str">
            <v>Confecção de placa de sinalização tot. refletiva</v>
          </cell>
          <cell r="E120" t="str">
            <v>m2</v>
          </cell>
          <cell r="F120">
            <v>156.53</v>
          </cell>
        </row>
        <row r="121">
          <cell r="A121" t="str">
            <v>1 A 01 870 01</v>
          </cell>
          <cell r="B121" t="str">
            <v>Confecção de suporte e travessa p/ placa de sinal.</v>
          </cell>
          <cell r="E121" t="str">
            <v>un</v>
          </cell>
          <cell r="F121">
            <v>18.64</v>
          </cell>
        </row>
        <row r="122">
          <cell r="A122" t="str">
            <v>1 A 01 890 01</v>
          </cell>
          <cell r="B122" t="str">
            <v>Escavação manual em material de 1a categoria</v>
          </cell>
          <cell r="E122" t="str">
            <v>m3</v>
          </cell>
          <cell r="F122">
            <v>14.07</v>
          </cell>
        </row>
        <row r="123">
          <cell r="A123" t="str">
            <v>1 A 01 891 01</v>
          </cell>
          <cell r="B123" t="str">
            <v>Escavação manual de vala em material de 1a cat.</v>
          </cell>
          <cell r="E123" t="str">
            <v>m3</v>
          </cell>
          <cell r="F123">
            <v>16.27</v>
          </cell>
        </row>
        <row r="124">
          <cell r="A124" t="str">
            <v>1 A 01 892 01</v>
          </cell>
          <cell r="B124" t="str">
            <v>Escavação mecânica de vala em material de 1a cat.</v>
          </cell>
          <cell r="E124" t="str">
            <v>m3</v>
          </cell>
          <cell r="F124">
            <v>2.74</v>
          </cell>
        </row>
        <row r="125">
          <cell r="A125" t="str">
            <v>1 A 01 893 01</v>
          </cell>
          <cell r="B125" t="str">
            <v>Compactação manual</v>
          </cell>
          <cell r="E125" t="str">
            <v>m3</v>
          </cell>
          <cell r="F125">
            <v>7.11</v>
          </cell>
        </row>
        <row r="126">
          <cell r="A126" t="str">
            <v>1 A 01 894 01</v>
          </cell>
          <cell r="B126" t="str">
            <v>Lastro de brita</v>
          </cell>
          <cell r="E126" t="str">
            <v>m3</v>
          </cell>
          <cell r="F126">
            <v>24.14</v>
          </cell>
        </row>
        <row r="127">
          <cell r="A127" t="str">
            <v>1 A 99 001 00</v>
          </cell>
          <cell r="B127" t="str">
            <v>Mistura areia-asfalto usinada a frio</v>
          </cell>
          <cell r="E127" t="str">
            <v>m3</v>
          </cell>
          <cell r="F127">
            <v>0</v>
          </cell>
        </row>
        <row r="128">
          <cell r="A128" t="str">
            <v>1 A 99 002 00</v>
          </cell>
          <cell r="B128" t="str">
            <v>Mistura areia-asfalto usinada a quente</v>
          </cell>
          <cell r="E128" t="str">
            <v>m3</v>
          </cell>
          <cell r="F128">
            <v>0</v>
          </cell>
        </row>
        <row r="129">
          <cell r="A129" t="str">
            <v>1 A 99 003 00</v>
          </cell>
          <cell r="B129" t="str">
            <v>Mistura betuminosa usinada a frio</v>
          </cell>
          <cell r="E129" t="str">
            <v>m3</v>
          </cell>
          <cell r="F129">
            <v>0</v>
          </cell>
        </row>
        <row r="130">
          <cell r="A130" t="str">
            <v>1 A 99 004 00</v>
          </cell>
          <cell r="B130" t="str">
            <v>Mistura betuminosa usinada a quente</v>
          </cell>
          <cell r="E130" t="str">
            <v>m3</v>
          </cell>
          <cell r="F130">
            <v>0</v>
          </cell>
        </row>
        <row r="131">
          <cell r="A131" t="str">
            <v>1 A 99 005 00</v>
          </cell>
          <cell r="B131" t="str">
            <v>Mistura betuminosa</v>
          </cell>
          <cell r="E131" t="str">
            <v>m3</v>
          </cell>
          <cell r="F131">
            <v>0</v>
          </cell>
        </row>
        <row r="132">
          <cell r="A132" t="str">
            <v>1 B 00 301 00</v>
          </cell>
          <cell r="B132" t="str">
            <v>Alvenaria de pedra argamassada</v>
          </cell>
          <cell r="E132" t="str">
            <v>m3</v>
          </cell>
          <cell r="F132">
            <v>105.07</v>
          </cell>
        </row>
        <row r="133">
          <cell r="A133" t="str">
            <v>1 B 00 902 01</v>
          </cell>
          <cell r="B133" t="str">
            <v>Alvenaria de tijolos</v>
          </cell>
          <cell r="E133" t="str">
            <v>m2</v>
          </cell>
          <cell r="F133">
            <v>25</v>
          </cell>
        </row>
        <row r="134">
          <cell r="A134" t="str">
            <v>1 B 00 903 01</v>
          </cell>
          <cell r="B134" t="str">
            <v>Dentes para bueiros duplos D=1,00 m</v>
          </cell>
          <cell r="E134" t="str">
            <v>und</v>
          </cell>
          <cell r="F134">
            <v>79.489999999999995</v>
          </cell>
        </row>
        <row r="135">
          <cell r="A135" t="str">
            <v>1 B 00 904 01</v>
          </cell>
          <cell r="B135" t="str">
            <v>Dentes para bueiros duplos D=1,20 m</v>
          </cell>
          <cell r="E135" t="str">
            <v>und</v>
          </cell>
          <cell r="F135">
            <v>89.9</v>
          </cell>
        </row>
        <row r="136">
          <cell r="A136" t="str">
            <v>1 B 00 905 01</v>
          </cell>
          <cell r="B136" t="str">
            <v>Dentes para bueiros duplos D=1,50 m</v>
          </cell>
          <cell r="E136" t="str">
            <v>und</v>
          </cell>
          <cell r="F136">
            <v>111.04</v>
          </cell>
        </row>
        <row r="137">
          <cell r="A137" t="str">
            <v>1 B 00 906 01</v>
          </cell>
          <cell r="B137" t="str">
            <v>Dentes para bueiros simples D=0,60 m</v>
          </cell>
          <cell r="E137" t="str">
            <v>und</v>
          </cell>
          <cell r="F137">
            <v>26.82</v>
          </cell>
        </row>
        <row r="138">
          <cell r="A138" t="str">
            <v>1 B 00 907 01</v>
          </cell>
          <cell r="B138" t="str">
            <v>Dentes para bueiros simples D=0,80 m</v>
          </cell>
          <cell r="E138" t="str">
            <v>und</v>
          </cell>
          <cell r="F138">
            <v>33.369999999999997</v>
          </cell>
        </row>
        <row r="139">
          <cell r="A139" t="str">
            <v>1 B 00 908 01</v>
          </cell>
          <cell r="B139" t="str">
            <v>Dentes para bueiros simples D=1,00 m</v>
          </cell>
          <cell r="E139" t="str">
            <v>und</v>
          </cell>
          <cell r="F139">
            <v>39.67</v>
          </cell>
        </row>
        <row r="140">
          <cell r="A140" t="str">
            <v>1 B 00 909 01</v>
          </cell>
          <cell r="B140" t="str">
            <v>Dentes para bueiros simples D=1,20 m</v>
          </cell>
          <cell r="E140" t="str">
            <v>und</v>
          </cell>
          <cell r="F140">
            <v>45.01</v>
          </cell>
        </row>
        <row r="141">
          <cell r="A141" t="str">
            <v>1 B 00 910 01</v>
          </cell>
          <cell r="B141" t="str">
            <v>Dentes para bueiros simples D=1,50 m</v>
          </cell>
          <cell r="E141" t="str">
            <v>und</v>
          </cell>
          <cell r="F141">
            <v>57.18</v>
          </cell>
        </row>
        <row r="142">
          <cell r="A142" t="str">
            <v>1 B 00 911 01</v>
          </cell>
          <cell r="B142" t="str">
            <v>Dentes para bueiros triplos D=1,00 m</v>
          </cell>
          <cell r="E142" t="str">
            <v>und</v>
          </cell>
          <cell r="F142">
            <v>116.43</v>
          </cell>
        </row>
        <row r="143">
          <cell r="A143" t="str">
            <v>1 B 00 912 01</v>
          </cell>
          <cell r="B143" t="str">
            <v>Dentes para bueiros triplos D=1,20 m</v>
          </cell>
          <cell r="E143" t="str">
            <v>und</v>
          </cell>
          <cell r="F143">
            <v>134.91999999999999</v>
          </cell>
        </row>
        <row r="144">
          <cell r="A144" t="str">
            <v>1 B 00 913 01</v>
          </cell>
          <cell r="B144" t="str">
            <v>Dentes para bueiros triplos D=1,50 m</v>
          </cell>
          <cell r="E144" t="str">
            <v>und</v>
          </cell>
          <cell r="F144">
            <v>164.46</v>
          </cell>
        </row>
        <row r="145">
          <cell r="A145" t="str">
            <v>1 B 00 999 06</v>
          </cell>
          <cell r="B145" t="str">
            <v>Solo local / selo de argila apiloado</v>
          </cell>
          <cell r="E145" t="str">
            <v>m3</v>
          </cell>
          <cell r="F145">
            <v>7.62</v>
          </cell>
        </row>
        <row r="146">
          <cell r="A146" t="str">
            <v>1 B 02 702 00</v>
          </cell>
          <cell r="B146" t="str">
            <v>Limp. e enchim. junta pav. concr. (const e rest)</v>
          </cell>
          <cell r="E146" t="str">
            <v>m</v>
          </cell>
          <cell r="F146">
            <v>1.99</v>
          </cell>
        </row>
        <row r="147">
          <cell r="B147" t="str">
            <v>Construção</v>
          </cell>
        </row>
        <row r="148">
          <cell r="A148" t="str">
            <v>2 S 01 000 00</v>
          </cell>
          <cell r="B148" t="str">
            <v>Desm. dest. limpeza áreas c/arv. diam. até 0,15 m</v>
          </cell>
          <cell r="E148" t="str">
            <v>m2</v>
          </cell>
          <cell r="F148">
            <v>0.21</v>
          </cell>
        </row>
        <row r="149">
          <cell r="A149" t="str">
            <v>2 S 01 010 00</v>
          </cell>
          <cell r="B149" t="str">
            <v>Destocamento de árvores D=0,15 a 0,30 m</v>
          </cell>
          <cell r="E149" t="str">
            <v>und</v>
          </cell>
          <cell r="F149">
            <v>21.1</v>
          </cell>
        </row>
        <row r="150">
          <cell r="A150" t="str">
            <v>2 S 01 012 00</v>
          </cell>
          <cell r="B150" t="str">
            <v>Destocamento de árvores c/diâm. &gt; 0,30 m</v>
          </cell>
          <cell r="E150" t="str">
            <v>und</v>
          </cell>
          <cell r="F150">
            <v>52.76</v>
          </cell>
        </row>
        <row r="151">
          <cell r="A151" t="str">
            <v>2 S 01 100 01</v>
          </cell>
          <cell r="B151" t="str">
            <v>Esc. carga transp. mat 1ª cat DMT 50 m</v>
          </cell>
          <cell r="E151" t="str">
            <v>m3</v>
          </cell>
          <cell r="F151">
            <v>1.1200000000000001</v>
          </cell>
        </row>
        <row r="152">
          <cell r="A152" t="str">
            <v>2 S 01 100 02</v>
          </cell>
          <cell r="B152" t="str">
            <v>Esc. carga transp. mat 1ª cat DMT 50 a 200m c/m</v>
          </cell>
          <cell r="E152" t="str">
            <v>m3</v>
          </cell>
          <cell r="F152">
            <v>3.48</v>
          </cell>
        </row>
        <row r="153">
          <cell r="A153" t="str">
            <v>2 S 01 100 03</v>
          </cell>
          <cell r="B153" t="str">
            <v>Esc. carga transp. mat 1ª cat DMT 200 a 400m c/m</v>
          </cell>
          <cell r="E153" t="str">
            <v>m3</v>
          </cell>
          <cell r="F153">
            <v>4.2300000000000004</v>
          </cell>
        </row>
        <row r="154">
          <cell r="A154" t="str">
            <v>2 S 01 100 04</v>
          </cell>
          <cell r="B154" t="str">
            <v>Esc. carga transp. mat 1ª cat DMT 400 a 600m c/m</v>
          </cell>
          <cell r="E154" t="str">
            <v>m3</v>
          </cell>
          <cell r="F154">
            <v>5.0199999999999996</v>
          </cell>
        </row>
        <row r="155">
          <cell r="A155" t="str">
            <v>2 S 01 100 05</v>
          </cell>
          <cell r="B155" t="str">
            <v>Esc. carga transp. mat 1ª cat DMT 600 a 800m c/m</v>
          </cell>
          <cell r="E155" t="str">
            <v>m3</v>
          </cell>
          <cell r="F155">
            <v>5.72</v>
          </cell>
        </row>
        <row r="156">
          <cell r="A156" t="str">
            <v>2 S 01 100 06</v>
          </cell>
          <cell r="B156" t="str">
            <v>Esc. carga transp. mat 1ª cat DMT 800 a 1000m c/m</v>
          </cell>
          <cell r="E156" t="str">
            <v>m3</v>
          </cell>
          <cell r="F156">
            <v>6.59</v>
          </cell>
        </row>
        <row r="157">
          <cell r="A157" t="str">
            <v>2 S 01 100 07</v>
          </cell>
          <cell r="B157" t="str">
            <v>Esc. carga transp. mat 1ª cat DMT 1000 a 1200m c/m</v>
          </cell>
          <cell r="E157" t="str">
            <v>m3</v>
          </cell>
          <cell r="F157">
            <v>7.51</v>
          </cell>
        </row>
        <row r="158">
          <cell r="A158" t="str">
            <v>2 S 01 100 08</v>
          </cell>
          <cell r="B158" t="str">
            <v>Esc. carga transp. mat 1ª cat DMT 1200 a 1400m c/m</v>
          </cell>
          <cell r="E158" t="str">
            <v>m3</v>
          </cell>
          <cell r="F158">
            <v>8.36</v>
          </cell>
        </row>
        <row r="159">
          <cell r="A159" t="str">
            <v>2 S 01 100 09</v>
          </cell>
          <cell r="B159" t="str">
            <v>Esc. carga tr. mat 1ª c. DMT 50 a 200m c/carreg</v>
          </cell>
          <cell r="E159" t="str">
            <v>m3</v>
          </cell>
          <cell r="F159">
            <v>3.63</v>
          </cell>
        </row>
        <row r="160">
          <cell r="A160" t="str">
            <v>2 S 01 100 10</v>
          </cell>
          <cell r="B160" t="str">
            <v>Esc. carga tr. mat 1ª c. DMT 200 a 400m c/carreg</v>
          </cell>
          <cell r="E160" t="str">
            <v>m3</v>
          </cell>
          <cell r="F160">
            <v>3.91</v>
          </cell>
        </row>
        <row r="161">
          <cell r="A161" t="str">
            <v>2 S 01 100 11</v>
          </cell>
          <cell r="B161" t="str">
            <v>Esc. carga tr. mat 1ª c. DMT 400 a 600m c/carreg</v>
          </cell>
          <cell r="E161" t="str">
            <v>m3</v>
          </cell>
          <cell r="F161">
            <v>4.1100000000000003</v>
          </cell>
        </row>
        <row r="162">
          <cell r="A162" t="str">
            <v>2 S 01 100 12</v>
          </cell>
          <cell r="B162" t="str">
            <v>Esc. carga tr. mat 1ª c. DMT 600 a 800m c/carreg</v>
          </cell>
          <cell r="E162" t="str">
            <v>m3</v>
          </cell>
          <cell r="F162">
            <v>4.47</v>
          </cell>
        </row>
        <row r="163">
          <cell r="A163" t="str">
            <v>2 S 01 100 13</v>
          </cell>
          <cell r="B163" t="str">
            <v>Esc. carga tr. mat 1ª c. DMT 800 a 1000m c/carreg</v>
          </cell>
          <cell r="E163" t="str">
            <v>m3</v>
          </cell>
          <cell r="F163">
            <v>4.68</v>
          </cell>
        </row>
        <row r="164">
          <cell r="A164" t="str">
            <v>2 S 01 100 14</v>
          </cell>
          <cell r="B164" t="str">
            <v>Esc. carga tr. mat 1ª c. DMT 1000 a 1200m c/carreg</v>
          </cell>
          <cell r="E164" t="str">
            <v>m3</v>
          </cell>
          <cell r="F164">
            <v>4.97</v>
          </cell>
        </row>
        <row r="165">
          <cell r="A165" t="str">
            <v>2 S 01 100 15</v>
          </cell>
          <cell r="B165" t="str">
            <v>Esc. carga tr. mat 1ª c. DMT 1200 a 1400m c/carreg</v>
          </cell>
          <cell r="E165" t="str">
            <v>m3</v>
          </cell>
          <cell r="F165">
            <v>5.14</v>
          </cell>
        </row>
        <row r="166">
          <cell r="A166" t="str">
            <v>2 S 01 100 16</v>
          </cell>
          <cell r="B166" t="str">
            <v>Esc. carga tr. mat 1ª c. DMT 1400 a 1600m c/carreg</v>
          </cell>
          <cell r="E166" t="str">
            <v>m3</v>
          </cell>
          <cell r="F166">
            <v>5.31</v>
          </cell>
        </row>
        <row r="167">
          <cell r="A167" t="str">
            <v>2 S 01 100 17</v>
          </cell>
          <cell r="B167" t="str">
            <v>Esc. carga tr. mat 1ª c. DMT 1600 a 1800m c/carreg</v>
          </cell>
          <cell r="E167" t="str">
            <v>m3</v>
          </cell>
          <cell r="F167">
            <v>5.44</v>
          </cell>
        </row>
        <row r="168">
          <cell r="A168" t="str">
            <v>2 S 01 100 18</v>
          </cell>
          <cell r="B168" t="str">
            <v>Esc. carga tr. mat 1ª c. DMT 1800 a 2000m c/carreg</v>
          </cell>
          <cell r="E168" t="str">
            <v>m3</v>
          </cell>
          <cell r="F168">
            <v>5.72</v>
          </cell>
        </row>
        <row r="169">
          <cell r="A169" t="str">
            <v>2 S 01 100 19</v>
          </cell>
          <cell r="B169" t="str">
            <v>Esc. carga tr. mat 1ª c. DMT 2000 a 3000m c/carreg</v>
          </cell>
          <cell r="E169" t="str">
            <v>m3</v>
          </cell>
          <cell r="F169">
            <v>6.42</v>
          </cell>
        </row>
        <row r="170">
          <cell r="A170" t="str">
            <v>2 S 01 100 20</v>
          </cell>
          <cell r="B170" t="str">
            <v>Esc. carga tr. mat 1ª c. DMT 3000 a 5000m c/carreg</v>
          </cell>
          <cell r="E170" t="str">
            <v>m3</v>
          </cell>
          <cell r="F170">
            <v>8.36</v>
          </cell>
        </row>
        <row r="171">
          <cell r="A171" t="str">
            <v>2 S 01 100 21</v>
          </cell>
          <cell r="B171" t="str">
            <v>Escavação carga transp. manual mat.1a cat. DT=20m</v>
          </cell>
          <cell r="E171" t="str">
            <v>m3</v>
          </cell>
          <cell r="F171">
            <v>15.59</v>
          </cell>
        </row>
        <row r="172">
          <cell r="A172" t="str">
            <v>2 S 01 100 22</v>
          </cell>
          <cell r="B172" t="str">
            <v>Esc. carga transp. mat 1ª cat DMT 50 a 200m c/e</v>
          </cell>
          <cell r="E172" t="str">
            <v>m3</v>
          </cell>
          <cell r="F172">
            <v>3.51</v>
          </cell>
        </row>
        <row r="173">
          <cell r="A173" t="str">
            <v>2 S 01 100 23</v>
          </cell>
          <cell r="B173" t="str">
            <v>Esc. carga transp. mat 1ª cat DMT 200 a 400m c/e</v>
          </cell>
          <cell r="E173" t="str">
            <v>m3</v>
          </cell>
          <cell r="F173">
            <v>3.86</v>
          </cell>
        </row>
        <row r="174">
          <cell r="A174" t="str">
            <v>2 S 01 100 24</v>
          </cell>
          <cell r="B174" t="str">
            <v>Esc. carga transp. mat 1ª cat DMT 400 a 600m c/e</v>
          </cell>
          <cell r="E174" t="str">
            <v>m3</v>
          </cell>
          <cell r="F174">
            <v>4.0599999999999996</v>
          </cell>
        </row>
        <row r="175">
          <cell r="A175" t="str">
            <v>2 S 01 100 25</v>
          </cell>
          <cell r="B175" t="str">
            <v>Esc. carga transp. mat 1ª cat DMT 600 a 800m c/e</v>
          </cell>
          <cell r="E175" t="str">
            <v>m3</v>
          </cell>
          <cell r="F175">
            <v>4.3600000000000003</v>
          </cell>
        </row>
        <row r="176">
          <cell r="A176" t="str">
            <v>2 S 01 100 26</v>
          </cell>
          <cell r="B176" t="str">
            <v>Esc. carga transp. mat 1ª cat DMT 800 a 1000m c/e</v>
          </cell>
          <cell r="E176" t="str">
            <v>m3</v>
          </cell>
          <cell r="F176">
            <v>4.6500000000000004</v>
          </cell>
        </row>
        <row r="177">
          <cell r="A177" t="str">
            <v>2 S 01 100 27</v>
          </cell>
          <cell r="B177" t="str">
            <v>Esc. carga transp. mat 1ª cat DMT 1000 a 1200m c/e</v>
          </cell>
          <cell r="E177" t="str">
            <v>m3</v>
          </cell>
          <cell r="F177">
            <v>4.88</v>
          </cell>
        </row>
        <row r="178">
          <cell r="A178" t="str">
            <v>2 S 01 100 28</v>
          </cell>
          <cell r="B178" t="str">
            <v>Esc. carga transp. mat 1ª cat DMT 1200 a 1400m c/e</v>
          </cell>
          <cell r="E178" t="str">
            <v>m3</v>
          </cell>
          <cell r="F178">
            <v>5.05</v>
          </cell>
        </row>
        <row r="179">
          <cell r="A179" t="str">
            <v>2 S 01 100 29</v>
          </cell>
          <cell r="B179" t="str">
            <v>Esc. carga transp. mat 1ª cat DMT 1400 a 1600m c/e</v>
          </cell>
          <cell r="E179" t="str">
            <v>m3</v>
          </cell>
          <cell r="F179">
            <v>5.33</v>
          </cell>
        </row>
        <row r="180">
          <cell r="A180" t="str">
            <v>2 S 01 100 30</v>
          </cell>
          <cell r="B180" t="str">
            <v>Esc. carga transp. mat 1ª cat DMT 1600 a 1800m c/e</v>
          </cell>
          <cell r="E180" t="str">
            <v>m3</v>
          </cell>
          <cell r="F180">
            <v>5.41</v>
          </cell>
        </row>
        <row r="181">
          <cell r="A181" t="str">
            <v>2 S 01 100 31</v>
          </cell>
          <cell r="B181" t="str">
            <v>Esc. carga transp. mat 1ª cat DMT 1800 a 2000m c/e</v>
          </cell>
          <cell r="E181" t="str">
            <v>m3</v>
          </cell>
          <cell r="F181">
            <v>5.63</v>
          </cell>
        </row>
        <row r="182">
          <cell r="A182" t="str">
            <v>2 S 01 100 32</v>
          </cell>
          <cell r="B182" t="str">
            <v>Esc. carga transp. mat 1ª cat DMT 2000 a 3000m c/e</v>
          </cell>
          <cell r="E182" t="str">
            <v>m3</v>
          </cell>
          <cell r="F182">
            <v>6.35</v>
          </cell>
        </row>
        <row r="183">
          <cell r="A183" t="str">
            <v>2 S 01 100 33</v>
          </cell>
          <cell r="B183" t="str">
            <v>Esc. carga transp. mat 1ª cat DMT 3000 a 5000m c/e</v>
          </cell>
          <cell r="E183" t="str">
            <v>m3</v>
          </cell>
          <cell r="F183">
            <v>8.32</v>
          </cell>
        </row>
        <row r="184">
          <cell r="A184" t="str">
            <v>2 S 01 101 01</v>
          </cell>
          <cell r="B184" t="str">
            <v>Esc. carga transp. mat 2ª cat DMT 50m</v>
          </cell>
          <cell r="E184" t="str">
            <v>m3</v>
          </cell>
          <cell r="F184">
            <v>2.38</v>
          </cell>
        </row>
        <row r="185">
          <cell r="A185" t="str">
            <v>2 S 01 101 02</v>
          </cell>
          <cell r="B185" t="str">
            <v>Esc. carga transp. mat 2ª cat DMT 50 a 200m c/m</v>
          </cell>
          <cell r="E185" t="str">
            <v>m3</v>
          </cell>
          <cell r="F185">
            <v>6.04</v>
          </cell>
        </row>
        <row r="186">
          <cell r="A186" t="str">
            <v>2 S 01 101 03</v>
          </cell>
          <cell r="B186" t="str">
            <v>Esc. carga transp. mat 2ª cat DMT 200 a 400m c/m</v>
          </cell>
          <cell r="E186" t="str">
            <v>m3</v>
          </cell>
          <cell r="F186">
            <v>6.06</v>
          </cell>
        </row>
        <row r="187">
          <cell r="A187" t="str">
            <v>2 S 01 101 04</v>
          </cell>
          <cell r="B187" t="str">
            <v>Esc. carga transp. mat 2ª cat DMT 400 a 600m c/m</v>
          </cell>
          <cell r="E187" t="str">
            <v>m3</v>
          </cell>
          <cell r="F187">
            <v>7.35</v>
          </cell>
        </row>
        <row r="188">
          <cell r="A188" t="str">
            <v>2 S 01 101 05</v>
          </cell>
          <cell r="B188" t="str">
            <v>Esc. carga transp. mat 2ª cat DMT 600 a 800m c/m</v>
          </cell>
          <cell r="E188" t="str">
            <v>m3</v>
          </cell>
          <cell r="F188">
            <v>8.65</v>
          </cell>
        </row>
        <row r="189">
          <cell r="A189" t="str">
            <v>2 S 01 101 06</v>
          </cell>
          <cell r="B189" t="str">
            <v>Esc. carga transp. mat 2ª cat DMT 800 a 1000m c/m</v>
          </cell>
          <cell r="E189" t="str">
            <v>m3</v>
          </cell>
          <cell r="F189">
            <v>9.9499999999999993</v>
          </cell>
        </row>
        <row r="190">
          <cell r="A190" t="str">
            <v>2 S 01 101 07</v>
          </cell>
          <cell r="B190" t="str">
            <v>Esc. carga transp. mat 2ª cat DMT 1000 a 1200m c/m</v>
          </cell>
          <cell r="E190" t="str">
            <v>m3</v>
          </cell>
          <cell r="F190">
            <v>9.9600000000000009</v>
          </cell>
        </row>
        <row r="191">
          <cell r="A191" t="str">
            <v>2 S 01 101 08</v>
          </cell>
          <cell r="B191" t="str">
            <v>Esc. carga transp. mat 2ª cat DMT 1200 a 1400m c/m</v>
          </cell>
          <cell r="E191" t="str">
            <v>m3</v>
          </cell>
          <cell r="F191">
            <v>11.26</v>
          </cell>
        </row>
        <row r="192">
          <cell r="A192" t="str">
            <v>2 S 01 101 09</v>
          </cell>
          <cell r="B192" t="str">
            <v>Esc. carga tr. mat 2ª c. DMT 50 a 200m c/carreg</v>
          </cell>
          <cell r="E192" t="str">
            <v>m3</v>
          </cell>
          <cell r="F192">
            <v>5.79</v>
          </cell>
        </row>
        <row r="193">
          <cell r="A193" t="str">
            <v>2 S 01 101 10</v>
          </cell>
          <cell r="B193" t="str">
            <v>Esc. carga tr. mat 2ª c. DMT 200 a 400m c/carreg</v>
          </cell>
          <cell r="E193" t="str">
            <v>m3</v>
          </cell>
          <cell r="F193">
            <v>6.24</v>
          </cell>
        </row>
        <row r="194">
          <cell r="A194" t="str">
            <v>2 S 01 101 11</v>
          </cell>
          <cell r="B194" t="str">
            <v>Esc. carga tr. mat 2a c. DMT 400 a 600m c/carreg</v>
          </cell>
          <cell r="E194" t="str">
            <v>m3</v>
          </cell>
          <cell r="F194">
            <v>6.48</v>
          </cell>
        </row>
        <row r="195">
          <cell r="A195" t="str">
            <v>2 S 01 101 12</v>
          </cell>
          <cell r="B195" t="str">
            <v>Esc. carga tr. mat 2a c. DMT 600 a 800m c/carreg</v>
          </cell>
          <cell r="E195" t="str">
            <v>m3</v>
          </cell>
          <cell r="F195">
            <v>6.84</v>
          </cell>
        </row>
        <row r="196">
          <cell r="A196" t="str">
            <v>2 S 01 101 13</v>
          </cell>
          <cell r="B196" t="str">
            <v>Esc. carga tr. mat 2a c. DMT 800 a 1000m c/carreg</v>
          </cell>
          <cell r="E196" t="str">
            <v>m3</v>
          </cell>
          <cell r="F196">
            <v>7.12</v>
          </cell>
        </row>
        <row r="197">
          <cell r="A197" t="str">
            <v>2 S 01 101 14</v>
          </cell>
          <cell r="B197" t="str">
            <v>Esc. carga tr. mat 2a c. DMT 1000 a 1200m c/carreg</v>
          </cell>
          <cell r="E197" t="str">
            <v>m3</v>
          </cell>
          <cell r="F197">
            <v>7.39</v>
          </cell>
        </row>
        <row r="198">
          <cell r="A198" t="str">
            <v>2 S 01 101 15</v>
          </cell>
          <cell r="B198" t="str">
            <v>Esc. carga tr. mat 2a c. DMT 1200 a 1400m c/carreg</v>
          </cell>
          <cell r="E198" t="str">
            <v>m3</v>
          </cell>
          <cell r="F198">
            <v>7.65</v>
          </cell>
        </row>
        <row r="199">
          <cell r="A199" t="str">
            <v>2 S 01 101 16</v>
          </cell>
          <cell r="B199" t="str">
            <v>Esc. carga tr. mat 2a c. DMT 1400 a 1600m c/carreg</v>
          </cell>
          <cell r="E199" t="str">
            <v>m3</v>
          </cell>
          <cell r="F199">
            <v>7.92</v>
          </cell>
        </row>
        <row r="200">
          <cell r="A200" t="str">
            <v>2 S 01 101 17</v>
          </cell>
          <cell r="B200" t="str">
            <v>Esc. carga tr. mat 2a c. DMT 1600 a 1800m c/carreg</v>
          </cell>
          <cell r="E200" t="str">
            <v>m3</v>
          </cell>
          <cell r="F200">
            <v>8.1</v>
          </cell>
        </row>
        <row r="201">
          <cell r="A201" t="str">
            <v>2 S 01 101 18</v>
          </cell>
          <cell r="B201" t="str">
            <v>Esc. carga tr. mat 2a c. DMT 1800 a 2000m c/carreg</v>
          </cell>
          <cell r="E201" t="str">
            <v>m3</v>
          </cell>
          <cell r="F201">
            <v>8.41</v>
          </cell>
        </row>
        <row r="202">
          <cell r="A202" t="str">
            <v>2 S 01 101 19</v>
          </cell>
          <cell r="B202" t="str">
            <v>Esc. carga tr. mat 2a c. DMT 2000 a 3000m c/carreg</v>
          </cell>
          <cell r="E202" t="str">
            <v>m3</v>
          </cell>
          <cell r="F202">
            <v>9.1999999999999993</v>
          </cell>
        </row>
        <row r="203">
          <cell r="A203" t="str">
            <v>2 S 01 101 20</v>
          </cell>
          <cell r="B203" t="str">
            <v>Esc. carga tr. mat 2a c. DMT 3000 a 5000m c/carreg</v>
          </cell>
          <cell r="E203" t="str">
            <v>m3</v>
          </cell>
          <cell r="F203">
            <v>11.58</v>
          </cell>
        </row>
        <row r="204">
          <cell r="A204" t="str">
            <v>2 S 01 101 22</v>
          </cell>
          <cell r="B204" t="str">
            <v>Esc. carga transp. mat 2a cat DMT 50 a 200m c/e</v>
          </cell>
          <cell r="E204" t="str">
            <v>m3</v>
          </cell>
          <cell r="F204">
            <v>4.92</v>
          </cell>
        </row>
        <row r="205">
          <cell r="A205" t="str">
            <v>2 S 01 101 23</v>
          </cell>
          <cell r="B205" t="str">
            <v>Esc. carga transp. mat 2a cat DMT 200 a 400m c/e</v>
          </cell>
          <cell r="E205" t="str">
            <v>m3</v>
          </cell>
          <cell r="F205">
            <v>5.27</v>
          </cell>
        </row>
        <row r="206">
          <cell r="A206" t="str">
            <v>2 S 01 101 24</v>
          </cell>
          <cell r="B206" t="str">
            <v>Esc. carga transp. mat 2a cat DMT 400 a 600m c/e</v>
          </cell>
          <cell r="E206" t="str">
            <v>m3</v>
          </cell>
          <cell r="F206">
            <v>5.61</v>
          </cell>
        </row>
        <row r="207">
          <cell r="A207" t="str">
            <v>2 S 01 101 25</v>
          </cell>
          <cell r="B207" t="str">
            <v>Esc. carga transp. mat 2a cat DMT 600 a 800m c/e</v>
          </cell>
          <cell r="E207" t="str">
            <v>m3</v>
          </cell>
          <cell r="F207">
            <v>5.98</v>
          </cell>
        </row>
        <row r="208">
          <cell r="A208" t="str">
            <v>2 S 01 101 26</v>
          </cell>
          <cell r="B208" t="str">
            <v>Esc. carga transp. mat 2a cat DMT 800 a 1000m c/e</v>
          </cell>
          <cell r="E208" t="str">
            <v>m3</v>
          </cell>
          <cell r="F208">
            <v>6.26</v>
          </cell>
        </row>
        <row r="209">
          <cell r="A209" t="str">
            <v>2 S 01 101 27</v>
          </cell>
          <cell r="B209" t="str">
            <v>Esc. carga transp. mat 2a cat DMT 1000 a 1200m c/e</v>
          </cell>
          <cell r="E209" t="str">
            <v>m3</v>
          </cell>
          <cell r="F209">
            <v>6.53</v>
          </cell>
        </row>
        <row r="210">
          <cell r="A210" t="str">
            <v>2 S 01 101 28</v>
          </cell>
          <cell r="B210" t="str">
            <v>Esc. carga transp. mat 2a cat DMT 1200 a 1400m c/e</v>
          </cell>
          <cell r="E210" t="str">
            <v>m3</v>
          </cell>
          <cell r="F210">
            <v>6.86</v>
          </cell>
        </row>
        <row r="211">
          <cell r="A211" t="str">
            <v>2 S 01 101 29</v>
          </cell>
          <cell r="B211" t="str">
            <v>Esc. carga transp. mat 2a cat DMT 1400 a 1600m c/e</v>
          </cell>
          <cell r="E211" t="str">
            <v>m3</v>
          </cell>
          <cell r="F211">
            <v>7.08</v>
          </cell>
        </row>
        <row r="212">
          <cell r="A212" t="str">
            <v>2 S 01 101 30</v>
          </cell>
          <cell r="B212" t="str">
            <v>Esc. carga transp. mat 2a cat DMT 1600 a 1800m c/e</v>
          </cell>
          <cell r="E212" t="str">
            <v>m3</v>
          </cell>
          <cell r="F212">
            <v>7.19</v>
          </cell>
        </row>
        <row r="213">
          <cell r="A213" t="str">
            <v>2 S 01 101 31</v>
          </cell>
          <cell r="B213" t="str">
            <v>Esc. carga transp. mat 2a cat DMT 1800 a 2000m c/e</v>
          </cell>
          <cell r="E213" t="str">
            <v>m3</v>
          </cell>
          <cell r="F213">
            <v>7.51</v>
          </cell>
        </row>
        <row r="214">
          <cell r="A214" t="str">
            <v>2 S 01 101 32</v>
          </cell>
          <cell r="B214" t="str">
            <v>Esc. carga transp. mat 2a cat DMT 2000 a 3000m c/e</v>
          </cell>
          <cell r="E214" t="str">
            <v>m3</v>
          </cell>
          <cell r="F214">
            <v>8.44</v>
          </cell>
        </row>
        <row r="215">
          <cell r="A215" t="str">
            <v>2 S 01 101 33</v>
          </cell>
          <cell r="B215" t="str">
            <v>Esc. carga transp. mat 2a cat DMT 3000 a 5000m c/e</v>
          </cell>
          <cell r="E215" t="str">
            <v>m3</v>
          </cell>
          <cell r="F215">
            <v>10.84</v>
          </cell>
        </row>
        <row r="216">
          <cell r="A216" t="str">
            <v>2 S 01 102 01</v>
          </cell>
          <cell r="B216" t="str">
            <v>Esc. carga transp. mat 3a cat DMT até 50m</v>
          </cell>
          <cell r="E216" t="str">
            <v>m3</v>
          </cell>
          <cell r="F216">
            <v>17.61</v>
          </cell>
        </row>
        <row r="217">
          <cell r="A217" t="str">
            <v>2 S 01 102 02</v>
          </cell>
          <cell r="B217" t="str">
            <v>Esc. carga transp. mat 3a cat DMT 50 a 200m</v>
          </cell>
          <cell r="E217" t="str">
            <v>m3</v>
          </cell>
          <cell r="F217">
            <v>20.02</v>
          </cell>
        </row>
        <row r="218">
          <cell r="A218" t="str">
            <v>2 S 01 102 03</v>
          </cell>
          <cell r="B218" t="str">
            <v>Esc. carga transp. mat 3a cat DMT 200 a 400m</v>
          </cell>
          <cell r="E218" t="str">
            <v>m3</v>
          </cell>
          <cell r="F218">
            <v>20.54</v>
          </cell>
        </row>
        <row r="219">
          <cell r="A219" t="str">
            <v>2 S 01 102 04</v>
          </cell>
          <cell r="B219" t="str">
            <v>Esc. carga transp. mat 3a cat DMT 400 a 600m</v>
          </cell>
          <cell r="E219" t="str">
            <v>m3</v>
          </cell>
          <cell r="F219">
            <v>21.27</v>
          </cell>
        </row>
        <row r="220">
          <cell r="A220" t="str">
            <v>2 S 01 102 05</v>
          </cell>
          <cell r="B220" t="str">
            <v>Esc. carga transp. mat 3a cat DMT 600 a 800m</v>
          </cell>
          <cell r="E220" t="str">
            <v>m3</v>
          </cell>
          <cell r="F220">
            <v>21.79</v>
          </cell>
        </row>
        <row r="221">
          <cell r="A221" t="str">
            <v>2 S 01 102 06</v>
          </cell>
          <cell r="B221" t="str">
            <v>Esc. carga transp. mat 3a cat DMT 800 a 1000m</v>
          </cell>
          <cell r="E221" t="str">
            <v>m3</v>
          </cell>
          <cell r="F221">
            <v>22.31</v>
          </cell>
        </row>
        <row r="222">
          <cell r="A222" t="str">
            <v>2 S 01 102 07</v>
          </cell>
          <cell r="B222" t="str">
            <v>Esc. carga transp. mat 3a cat DMT 1000 a 1200m</v>
          </cell>
          <cell r="E222" t="str">
            <v>m3</v>
          </cell>
          <cell r="F222">
            <v>22.54</v>
          </cell>
        </row>
        <row r="223">
          <cell r="A223" t="str">
            <v>2 S 01 300 01</v>
          </cell>
          <cell r="B223" t="str">
            <v>Esc. carga transp. solos moles DMT 0 a 200m</v>
          </cell>
          <cell r="E223" t="str">
            <v>m3</v>
          </cell>
          <cell r="F223">
            <v>10.49</v>
          </cell>
        </row>
        <row r="224">
          <cell r="A224" t="str">
            <v>2 S 01 300 02</v>
          </cell>
          <cell r="B224" t="str">
            <v>Esc. carga transp. solos moles DMT 200 a 400m</v>
          </cell>
          <cell r="E224" t="str">
            <v>m3</v>
          </cell>
          <cell r="F224">
            <v>11.3</v>
          </cell>
        </row>
        <row r="225">
          <cell r="A225" t="str">
            <v>2 S 01 300 03</v>
          </cell>
          <cell r="B225" t="str">
            <v>Esc. carga transp. solos moles DMT 400 a 600m</v>
          </cell>
          <cell r="E225" t="str">
            <v>m3</v>
          </cell>
          <cell r="F225">
            <v>11.64</v>
          </cell>
        </row>
        <row r="226">
          <cell r="A226" t="str">
            <v>2 S 01 300 04</v>
          </cell>
          <cell r="B226" t="str">
            <v>Esc. carga transp. solos moles DMT 600 a 800m</v>
          </cell>
          <cell r="E226" t="str">
            <v>m3</v>
          </cell>
          <cell r="F226">
            <v>12.04</v>
          </cell>
        </row>
        <row r="227">
          <cell r="A227" t="str">
            <v>2 S 01 300 05</v>
          </cell>
          <cell r="B227" t="str">
            <v>Esc. carga transp. solos moles DMT 800 a 1000m</v>
          </cell>
          <cell r="E227" t="str">
            <v>m3</v>
          </cell>
          <cell r="F227">
            <v>12.8</v>
          </cell>
        </row>
        <row r="228">
          <cell r="A228" t="str">
            <v>2 S 01 510 00</v>
          </cell>
          <cell r="B228" t="str">
            <v>Compactação de aterros a 95% proctor normal</v>
          </cell>
          <cell r="E228" t="str">
            <v>m3</v>
          </cell>
          <cell r="F228">
            <v>1.56</v>
          </cell>
        </row>
        <row r="229">
          <cell r="A229" t="str">
            <v>2 S 01 511 00</v>
          </cell>
          <cell r="B229" t="str">
            <v>Compactação de aterros a 100% proctor normal</v>
          </cell>
          <cell r="E229" t="str">
            <v>m3</v>
          </cell>
          <cell r="F229">
            <v>1.81</v>
          </cell>
        </row>
        <row r="230">
          <cell r="A230" t="str">
            <v>2 S 01 512 01</v>
          </cell>
          <cell r="B230" t="str">
            <v>Construção de corpo de aterro em rocha</v>
          </cell>
          <cell r="E230" t="str">
            <v>m3</v>
          </cell>
          <cell r="F230">
            <v>5.1100000000000003</v>
          </cell>
        </row>
        <row r="231">
          <cell r="A231" t="str">
            <v>2 S 01 512 02</v>
          </cell>
          <cell r="B231" t="str">
            <v>Compactação de camada final de aterro de rocha</v>
          </cell>
          <cell r="E231" t="str">
            <v>m3</v>
          </cell>
          <cell r="F231">
            <v>13.4</v>
          </cell>
        </row>
        <row r="232">
          <cell r="A232" t="str">
            <v>2 S 01 513 01</v>
          </cell>
          <cell r="B232" t="str">
            <v>Compactação de material de "bota-fora"</v>
          </cell>
          <cell r="E232" t="str">
            <v>m3</v>
          </cell>
          <cell r="F232">
            <v>1.22</v>
          </cell>
        </row>
        <row r="233">
          <cell r="A233" t="str">
            <v>2 S 02 100 00</v>
          </cell>
          <cell r="B233" t="str">
            <v>Reforço do subleito</v>
          </cell>
          <cell r="E233" t="str">
            <v>m3</v>
          </cell>
          <cell r="F233">
            <v>8.2899999999999991</v>
          </cell>
        </row>
        <row r="234">
          <cell r="A234" t="str">
            <v>2 S 02 110 00</v>
          </cell>
          <cell r="B234" t="str">
            <v>Regularização do subleito</v>
          </cell>
          <cell r="E234" t="str">
            <v>m2</v>
          </cell>
          <cell r="F234">
            <v>0.48</v>
          </cell>
        </row>
        <row r="235">
          <cell r="A235" t="str">
            <v>2 S 02 110 01</v>
          </cell>
          <cell r="B235" t="str">
            <v>Regul. subleito c/ fres. corte contr.autom. greide</v>
          </cell>
          <cell r="E235" t="str">
            <v>m2</v>
          </cell>
          <cell r="F235">
            <v>0.75</v>
          </cell>
        </row>
        <row r="236">
          <cell r="A236" t="str">
            <v>2 S 02 200 00</v>
          </cell>
          <cell r="B236" t="str">
            <v>Sub-base solo estabilizado granul. s/ mistura</v>
          </cell>
          <cell r="E236" t="str">
            <v>m3</v>
          </cell>
          <cell r="F236">
            <v>8.2899999999999991</v>
          </cell>
        </row>
        <row r="237">
          <cell r="A237" t="str">
            <v>2 S 02 200 01</v>
          </cell>
          <cell r="B237" t="str">
            <v>Base solo estabilizado granul. s/ mistura</v>
          </cell>
          <cell r="E237" t="str">
            <v>m3</v>
          </cell>
          <cell r="F237">
            <v>8.2899999999999991</v>
          </cell>
        </row>
        <row r="238">
          <cell r="A238" t="str">
            <v>2 S 02 210 00</v>
          </cell>
          <cell r="B238" t="str">
            <v>Sub-base estab. granul. c/ mistura solo na pista</v>
          </cell>
          <cell r="E238" t="str">
            <v>m3</v>
          </cell>
          <cell r="F238">
            <v>8.93</v>
          </cell>
        </row>
        <row r="239">
          <cell r="A239" t="str">
            <v>2 S 02 210 01</v>
          </cell>
          <cell r="B239" t="str">
            <v>Sub-base estab. granul. c/ mist. solo-areia pista</v>
          </cell>
          <cell r="E239" t="str">
            <v>m3</v>
          </cell>
          <cell r="F239">
            <v>10.02</v>
          </cell>
        </row>
        <row r="240">
          <cell r="A240" t="str">
            <v>2 S 02 210 02</v>
          </cell>
          <cell r="B240" t="str">
            <v>Base estab.granul.c/ mist.solo - areia na pista</v>
          </cell>
          <cell r="E240" t="str">
            <v>m3</v>
          </cell>
          <cell r="F240">
            <v>10.02</v>
          </cell>
        </row>
        <row r="241">
          <cell r="A241" t="str">
            <v>2 S 02 220 00</v>
          </cell>
          <cell r="B241" t="str">
            <v>Base estab.granul.c/ mistura solo - brita</v>
          </cell>
          <cell r="E241" t="str">
            <v>m3</v>
          </cell>
          <cell r="F241">
            <v>27.11</v>
          </cell>
        </row>
        <row r="242">
          <cell r="A242" t="str">
            <v>2 S 02 230 00</v>
          </cell>
          <cell r="B242" t="str">
            <v>Base de brita graduada</v>
          </cell>
          <cell r="E242" t="str">
            <v>m3</v>
          </cell>
          <cell r="F242">
            <v>42.92</v>
          </cell>
        </row>
        <row r="243">
          <cell r="A243" t="str">
            <v>2 S 02 230 01</v>
          </cell>
          <cell r="B243" t="str">
            <v>Base brita grad. c/ dist. agreg. contr. de greide</v>
          </cell>
          <cell r="E243" t="str">
            <v>m3</v>
          </cell>
          <cell r="F243">
            <v>43.93</v>
          </cell>
        </row>
        <row r="244">
          <cell r="A244" t="str">
            <v>2 S 02 231 00</v>
          </cell>
          <cell r="B244" t="str">
            <v>Base de macadame hidráulico</v>
          </cell>
          <cell r="E244" t="str">
            <v>m3</v>
          </cell>
          <cell r="F244">
            <v>37.630000000000003</v>
          </cell>
        </row>
        <row r="245">
          <cell r="A245" t="str">
            <v>2 S 02 241 01</v>
          </cell>
          <cell r="B245" t="str">
            <v>Base de solo cimento c/ mistura em usina</v>
          </cell>
          <cell r="E245" t="str">
            <v>m3</v>
          </cell>
          <cell r="F245">
            <v>109.32</v>
          </cell>
        </row>
        <row r="246">
          <cell r="A246" t="str">
            <v>2 S 02 243 01</v>
          </cell>
          <cell r="B246" t="str">
            <v>Sub-base de solo melhor. c/ cimento mist. em usina</v>
          </cell>
          <cell r="E246" t="str">
            <v>m3</v>
          </cell>
          <cell r="F246">
            <v>62.57</v>
          </cell>
        </row>
        <row r="247">
          <cell r="A247" t="str">
            <v>2 S 02 300 00</v>
          </cell>
          <cell r="B247" t="str">
            <v>Imprimação</v>
          </cell>
          <cell r="E247" t="str">
            <v>m2</v>
          </cell>
          <cell r="F247">
            <v>0.14000000000000001</v>
          </cell>
        </row>
        <row r="248">
          <cell r="A248" t="str">
            <v>2 S 02 400 00</v>
          </cell>
          <cell r="B248" t="str">
            <v>Pintura de ligação</v>
          </cell>
          <cell r="E248" t="str">
            <v>m2</v>
          </cell>
          <cell r="F248">
            <v>0.1</v>
          </cell>
        </row>
        <row r="249">
          <cell r="A249" t="str">
            <v>2 S 02 500 00</v>
          </cell>
          <cell r="B249" t="str">
            <v>Tratamento superficial simples c/ cap</v>
          </cell>
          <cell r="E249" t="str">
            <v>m2</v>
          </cell>
          <cell r="F249">
            <v>0.49</v>
          </cell>
        </row>
        <row r="250">
          <cell r="A250" t="str">
            <v>2 S 02 500 01</v>
          </cell>
          <cell r="B250" t="str">
            <v>Tratamento superficial simples c/ emulsão</v>
          </cell>
          <cell r="E250" t="str">
            <v>m2</v>
          </cell>
          <cell r="F250">
            <v>0.46</v>
          </cell>
        </row>
        <row r="251">
          <cell r="A251" t="str">
            <v>2 S 02 500 02</v>
          </cell>
          <cell r="B251" t="str">
            <v>Tratamento superficial simples c/ banho diluído</v>
          </cell>
          <cell r="E251" t="str">
            <v>m2</v>
          </cell>
          <cell r="F251">
            <v>0.53</v>
          </cell>
        </row>
        <row r="252">
          <cell r="A252" t="str">
            <v>2 S 02 501 00</v>
          </cell>
          <cell r="B252" t="str">
            <v>Tratamento superficial duplo c/ cap</v>
          </cell>
          <cell r="E252" t="str">
            <v>m2</v>
          </cell>
          <cell r="F252">
            <v>1.45</v>
          </cell>
        </row>
        <row r="253">
          <cell r="A253" t="str">
            <v>2 S 02 501 01</v>
          </cell>
          <cell r="B253" t="str">
            <v>Tratamento superficial duplo c/ emulsão</v>
          </cell>
          <cell r="E253" t="str">
            <v>m2</v>
          </cell>
          <cell r="F253">
            <v>1.44</v>
          </cell>
        </row>
        <row r="254">
          <cell r="A254" t="str">
            <v>2 S 02 501 02</v>
          </cell>
          <cell r="B254" t="str">
            <v>Tratamento superficial duplo c/ banho diluído</v>
          </cell>
          <cell r="E254" t="str">
            <v>m2</v>
          </cell>
          <cell r="F254">
            <v>1.6</v>
          </cell>
        </row>
        <row r="255">
          <cell r="A255" t="str">
            <v>2 S 02 502 00</v>
          </cell>
          <cell r="B255" t="str">
            <v>Tratamento superficial triplo c/ cap</v>
          </cell>
          <cell r="E255" t="str">
            <v>m2</v>
          </cell>
          <cell r="F255">
            <v>2.08</v>
          </cell>
        </row>
        <row r="256">
          <cell r="A256" t="str">
            <v>2 S 02 502 01</v>
          </cell>
          <cell r="B256" t="str">
            <v>Tratamento superficial triplo c/ emulsão</v>
          </cell>
          <cell r="E256" t="str">
            <v>m2</v>
          </cell>
          <cell r="F256">
            <v>2.1</v>
          </cell>
        </row>
        <row r="257">
          <cell r="A257" t="str">
            <v>2 S 02 502 02</v>
          </cell>
          <cell r="B257" t="str">
            <v>Tratamento superficial triplo c/ banho diluído</v>
          </cell>
          <cell r="E257" t="str">
            <v>m2</v>
          </cell>
          <cell r="F257">
            <v>2.29</v>
          </cell>
        </row>
        <row r="258">
          <cell r="A258" t="str">
            <v>2 S 02 530 00</v>
          </cell>
          <cell r="B258" t="str">
            <v>Pré-misturado a frio</v>
          </cell>
          <cell r="E258" t="str">
            <v>m3</v>
          </cell>
          <cell r="F258">
            <v>59.33</v>
          </cell>
        </row>
        <row r="259">
          <cell r="A259" t="str">
            <v>2 S 02 531 00</v>
          </cell>
          <cell r="B259" t="str">
            <v>Macadame betuminoso por penetração</v>
          </cell>
          <cell r="E259" t="str">
            <v>m3</v>
          </cell>
          <cell r="F259">
            <v>51.03</v>
          </cell>
        </row>
        <row r="260">
          <cell r="A260" t="str">
            <v>2 S 02 532 00</v>
          </cell>
          <cell r="B260" t="str">
            <v>Areia-asfalto a quente</v>
          </cell>
          <cell r="E260" t="str">
            <v>t</v>
          </cell>
          <cell r="F260">
            <v>38.67</v>
          </cell>
        </row>
        <row r="261">
          <cell r="A261" t="str">
            <v>2 S 02 540 01</v>
          </cell>
          <cell r="B261" t="str">
            <v>Conc. betuminoso usinado a quente - capa rolamento</v>
          </cell>
          <cell r="E261" t="str">
            <v>t</v>
          </cell>
          <cell r="F261">
            <v>34.15</v>
          </cell>
        </row>
        <row r="262">
          <cell r="A262" t="str">
            <v>2 S 02 540 02</v>
          </cell>
          <cell r="B262" t="str">
            <v>Concreto betuminoso usinado a quente - "binder"</v>
          </cell>
          <cell r="E262" t="str">
            <v>t</v>
          </cell>
          <cell r="F262">
            <v>33.619999999999997</v>
          </cell>
        </row>
        <row r="263">
          <cell r="A263" t="str">
            <v>2 S 02 603 00</v>
          </cell>
          <cell r="B263" t="str">
            <v>Sub-base de concreto rolado</v>
          </cell>
          <cell r="E263" t="str">
            <v>m3</v>
          </cell>
          <cell r="F263">
            <v>108.71</v>
          </cell>
        </row>
        <row r="264">
          <cell r="A264" t="str">
            <v>2 S 02 604 00</v>
          </cell>
          <cell r="B264" t="str">
            <v>Sub-base de concreto de cimento portland</v>
          </cell>
          <cell r="E264" t="str">
            <v>m3</v>
          </cell>
          <cell r="F264">
            <v>136.71</v>
          </cell>
        </row>
        <row r="265">
          <cell r="A265" t="str">
            <v>2 S 02 606 00</v>
          </cell>
          <cell r="B265" t="str">
            <v>Concreto de cimento portland com fôrma deslizante</v>
          </cell>
          <cell r="E265" t="str">
            <v>m3</v>
          </cell>
          <cell r="F265">
            <v>283.45999999999998</v>
          </cell>
        </row>
        <row r="266">
          <cell r="A266" t="str">
            <v>2 S 02 607 00</v>
          </cell>
          <cell r="B266" t="str">
            <v>Concreto cimento portland c/ equip. pequeno porte</v>
          </cell>
          <cell r="E266" t="str">
            <v>m3</v>
          </cell>
          <cell r="F266">
            <v>309.39999999999998</v>
          </cell>
        </row>
        <row r="267">
          <cell r="A267" t="str">
            <v>2 S 02 700 01</v>
          </cell>
          <cell r="B267" t="str">
            <v>Execução pavim. c/ peças pré-moldadas concr.</v>
          </cell>
          <cell r="E267" t="str">
            <v>m2</v>
          </cell>
          <cell r="F267">
            <v>53.64</v>
          </cell>
        </row>
        <row r="268">
          <cell r="A268" t="str">
            <v>2 S 02 702 00</v>
          </cell>
          <cell r="B268" t="str">
            <v>Limpeza e enchimento de junta de pavimento de conc</v>
          </cell>
          <cell r="E268" t="str">
            <v>m</v>
          </cell>
          <cell r="F268">
            <v>2.64</v>
          </cell>
        </row>
        <row r="269">
          <cell r="A269" t="str">
            <v>2 S 03 000 02</v>
          </cell>
          <cell r="B269" t="str">
            <v>Escavação manual de cavas em material 1a cat</v>
          </cell>
          <cell r="E269" t="str">
            <v>m3</v>
          </cell>
          <cell r="F269">
            <v>26.31</v>
          </cell>
        </row>
        <row r="270">
          <cell r="A270" t="str">
            <v>2 S 03 000 03</v>
          </cell>
          <cell r="B270" t="str">
            <v>Escavação manual de cavas em material 2a cat</v>
          </cell>
          <cell r="E270" t="str">
            <v>m3</v>
          </cell>
          <cell r="F270">
            <v>35.08</v>
          </cell>
        </row>
        <row r="271">
          <cell r="A271" t="str">
            <v>2 S 03 010 01</v>
          </cell>
          <cell r="B271" t="str">
            <v>Escavação em cavas de fundação com esgotamento</v>
          </cell>
          <cell r="E271" t="str">
            <v>m3</v>
          </cell>
          <cell r="F271">
            <v>29.91</v>
          </cell>
        </row>
        <row r="272">
          <cell r="A272" t="str">
            <v>2 S 03 119 01</v>
          </cell>
          <cell r="B272" t="str">
            <v>Escoramento com madeira de OAE</v>
          </cell>
          <cell r="E272" t="str">
            <v>m3</v>
          </cell>
          <cell r="F272">
            <v>21</v>
          </cell>
        </row>
        <row r="273">
          <cell r="A273" t="str">
            <v>2 S 03 300 01</v>
          </cell>
          <cell r="B273" t="str">
            <v>Confecção e lançamento concr. magro em betoneira</v>
          </cell>
          <cell r="E273" t="str">
            <v>m3</v>
          </cell>
          <cell r="F273">
            <v>180.91</v>
          </cell>
        </row>
        <row r="274">
          <cell r="A274" t="str">
            <v>2 S 03 321 00</v>
          </cell>
          <cell r="B274" t="str">
            <v>Conc.estr.fck=8 MPa-contr.raz.uso ger.conf. e lanç</v>
          </cell>
          <cell r="E274" t="str">
            <v>m3</v>
          </cell>
          <cell r="F274">
            <v>215.84</v>
          </cell>
        </row>
        <row r="275">
          <cell r="A275" t="str">
            <v>2 S 03 322 00</v>
          </cell>
          <cell r="B275" t="str">
            <v>Conc.estr.fck=10 MPa-contr.raz.uso ger.conf.e lanç</v>
          </cell>
          <cell r="E275" t="str">
            <v>m3</v>
          </cell>
          <cell r="F275">
            <v>227.71</v>
          </cell>
        </row>
        <row r="276">
          <cell r="A276" t="str">
            <v>2 S 03 323 00</v>
          </cell>
          <cell r="B276" t="str">
            <v>Conc.estr.fck=12 MPa-contr.raz.uso ger.conf.e lanç</v>
          </cell>
          <cell r="E276" t="str">
            <v>m3</v>
          </cell>
          <cell r="F276">
            <v>240.46</v>
          </cell>
        </row>
        <row r="277">
          <cell r="A277" t="str">
            <v>2 S 03 324 00</v>
          </cell>
          <cell r="B277" t="str">
            <v>Conc.estr.fck=15 MPa-contr.raz.uso ger.conf.e lanç</v>
          </cell>
          <cell r="E277" t="str">
            <v>m3</v>
          </cell>
          <cell r="F277">
            <v>253.88</v>
          </cell>
        </row>
        <row r="278">
          <cell r="A278" t="str">
            <v>2 S 03 324 01</v>
          </cell>
          <cell r="B278" t="str">
            <v>Conc.estr.fck=15 MPa-contr.raz.c/adit.conf. e lanç</v>
          </cell>
          <cell r="E278" t="str">
            <v>m3</v>
          </cell>
          <cell r="F278">
            <v>234.5</v>
          </cell>
        </row>
        <row r="279">
          <cell r="A279" t="str">
            <v>2 S 03 325 00</v>
          </cell>
          <cell r="B279" t="str">
            <v>Conc.estr.fck=18 MPa-contr.raz.uso ger.conf.e lanç</v>
          </cell>
          <cell r="E279" t="str">
            <v>m3</v>
          </cell>
          <cell r="F279">
            <v>267.14</v>
          </cell>
        </row>
        <row r="280">
          <cell r="A280" t="str">
            <v>2 S 03 325 01</v>
          </cell>
          <cell r="B280" t="str">
            <v>Conc.estr.fck=18 MPa-contr.raz.c/adit.conf. e lanç</v>
          </cell>
          <cell r="E280" t="str">
            <v>m3</v>
          </cell>
          <cell r="F280">
            <v>246.77</v>
          </cell>
        </row>
        <row r="281">
          <cell r="A281" t="str">
            <v>2 S 03 326 00</v>
          </cell>
          <cell r="B281" t="str">
            <v>Conc.estr.fck=20 MPa-contr.raz.uso ger.conf.e lanç</v>
          </cell>
          <cell r="E281" t="str">
            <v>m3</v>
          </cell>
          <cell r="F281">
            <v>277.97000000000003</v>
          </cell>
        </row>
        <row r="282">
          <cell r="A282" t="str">
            <v>2 S 03 326 01</v>
          </cell>
          <cell r="B282" t="str">
            <v>Conc.estr.fck=20 MPa-contr.raz.c/adit.conf. e lanç</v>
          </cell>
          <cell r="E282" t="str">
            <v>m3</v>
          </cell>
          <cell r="F282">
            <v>257.87</v>
          </cell>
        </row>
        <row r="283">
          <cell r="A283" t="str">
            <v>2 S 03 327 00</v>
          </cell>
          <cell r="B283" t="str">
            <v>Conc.estr.fck=22 MPa-contr.raz.uso ger.conf.e lanç</v>
          </cell>
          <cell r="E283" t="str">
            <v>m3</v>
          </cell>
          <cell r="F283">
            <v>290.72000000000003</v>
          </cell>
        </row>
        <row r="284">
          <cell r="A284" t="str">
            <v>2 S 03 328 00</v>
          </cell>
          <cell r="B284" t="str">
            <v>Conc.estr.fck=24 MPa-contr.raz.uso ger.conf.e lanç</v>
          </cell>
          <cell r="E284" t="str">
            <v>m3</v>
          </cell>
          <cell r="F284">
            <v>303.72000000000003</v>
          </cell>
        </row>
        <row r="285">
          <cell r="A285" t="str">
            <v>2 S 03 329 00</v>
          </cell>
          <cell r="B285" t="str">
            <v>Conc.estr.fck=25 MPa-contr.raz.c/adit.conf. e lanç</v>
          </cell>
          <cell r="E285" t="str">
            <v>m3</v>
          </cell>
          <cell r="F285">
            <v>282.39999999999998</v>
          </cell>
        </row>
        <row r="286">
          <cell r="A286" t="str">
            <v>2 S 03 329 01</v>
          </cell>
          <cell r="B286" t="str">
            <v>Conc.estr.fck=26 MPa-contr.raz.uso ger.conf.e lanç</v>
          </cell>
          <cell r="E286" t="str">
            <v>m3</v>
          </cell>
          <cell r="F286">
            <v>315.58</v>
          </cell>
        </row>
        <row r="287">
          <cell r="A287" t="str">
            <v>2 S 03 329 02</v>
          </cell>
          <cell r="B287" t="str">
            <v>Conc.estr.fck=30 MPa-contr.raz.uso ger.conf.e lanç</v>
          </cell>
          <cell r="E287" t="str">
            <v>m3</v>
          </cell>
          <cell r="F287">
            <v>327.2</v>
          </cell>
        </row>
        <row r="288">
          <cell r="A288" t="str">
            <v>2 S 03 329 03</v>
          </cell>
          <cell r="B288" t="str">
            <v>Conc.estr.fck=30 MPa-contr.raz.uso ger.conf.e lanç</v>
          </cell>
          <cell r="E288" t="str">
            <v>m3</v>
          </cell>
          <cell r="F288">
            <v>304.86</v>
          </cell>
        </row>
        <row r="289">
          <cell r="A289" t="str">
            <v>2 S 03 329 04</v>
          </cell>
          <cell r="B289" t="str">
            <v>Conc.estr.fck=35 MPa-contr.raz.c/adit.conf. e lanç</v>
          </cell>
          <cell r="E289" t="str">
            <v>m3</v>
          </cell>
          <cell r="F289">
            <v>327.78</v>
          </cell>
        </row>
        <row r="290">
          <cell r="A290" t="str">
            <v>2 S 03 370 00</v>
          </cell>
          <cell r="B290" t="str">
            <v>Forma comum de madeira</v>
          </cell>
          <cell r="E290" t="str">
            <v>m2</v>
          </cell>
          <cell r="F290">
            <v>30.53</v>
          </cell>
        </row>
        <row r="291">
          <cell r="A291" t="str">
            <v>2 S 03 371 01</v>
          </cell>
          <cell r="B291" t="str">
            <v>Forma de placa compensada resinada</v>
          </cell>
          <cell r="E291" t="str">
            <v>m2</v>
          </cell>
          <cell r="F291">
            <v>24.24</v>
          </cell>
        </row>
        <row r="292">
          <cell r="A292" t="str">
            <v>2 S 03 371 02</v>
          </cell>
          <cell r="B292" t="str">
            <v>Forma de placa compensada plastificada</v>
          </cell>
          <cell r="E292" t="str">
            <v>m2</v>
          </cell>
          <cell r="F292">
            <v>26.83</v>
          </cell>
        </row>
        <row r="293">
          <cell r="A293" t="str">
            <v>2 S 03 372 01</v>
          </cell>
          <cell r="B293" t="str">
            <v>Formas para tubulão</v>
          </cell>
          <cell r="E293" t="str">
            <v>m2</v>
          </cell>
          <cell r="F293">
            <v>15.4</v>
          </cell>
        </row>
        <row r="294">
          <cell r="A294" t="str">
            <v>2 S 03 401 01</v>
          </cell>
          <cell r="B294" t="str">
            <v>Estaca tipo Franki D=350 mm</v>
          </cell>
          <cell r="E294" t="str">
            <v>m</v>
          </cell>
          <cell r="F294">
            <v>125.92</v>
          </cell>
        </row>
        <row r="295">
          <cell r="A295" t="str">
            <v>2 S 03 401 02</v>
          </cell>
          <cell r="B295" t="str">
            <v>Estaca tipo Franki D=400 mm</v>
          </cell>
          <cell r="E295" t="str">
            <v>m</v>
          </cell>
          <cell r="F295">
            <v>138.46</v>
          </cell>
        </row>
        <row r="296">
          <cell r="A296" t="str">
            <v>2 S 03 401 03</v>
          </cell>
          <cell r="B296" t="str">
            <v>Estaca tipo Franki D=520 mm</v>
          </cell>
          <cell r="E296" t="str">
            <v>m</v>
          </cell>
          <cell r="F296">
            <v>190.99</v>
          </cell>
        </row>
        <row r="297">
          <cell r="A297" t="str">
            <v>2 S 03 401 04</v>
          </cell>
          <cell r="B297" t="str">
            <v>Estaca tipo Franki D=600 mm</v>
          </cell>
          <cell r="E297" t="str">
            <v>m</v>
          </cell>
          <cell r="F297">
            <v>238.61</v>
          </cell>
        </row>
        <row r="298">
          <cell r="A298" t="str">
            <v>2 S 03 402 01</v>
          </cell>
          <cell r="B298" t="str">
            <v>Cravação estacas pré-mold. de concreto 30 x 30 cm</v>
          </cell>
          <cell r="E298" t="str">
            <v>m</v>
          </cell>
          <cell r="F298">
            <v>127.15</v>
          </cell>
        </row>
        <row r="299">
          <cell r="A299" t="str">
            <v>2 S 03 404 01</v>
          </cell>
          <cell r="B299" t="str">
            <v>Forn. e crav. estacas perfil met. I de 10" simples</v>
          </cell>
          <cell r="E299" t="str">
            <v>m</v>
          </cell>
          <cell r="F299">
            <v>260.58999999999997</v>
          </cell>
        </row>
        <row r="300">
          <cell r="A300" t="str">
            <v>2 S 03 404 04</v>
          </cell>
          <cell r="B300" t="str">
            <v>Forn. e crav. estacas perfil met. I de 10" duplo</v>
          </cell>
          <cell r="E300" t="str">
            <v>m</v>
          </cell>
          <cell r="F300">
            <v>403.83</v>
          </cell>
        </row>
        <row r="301">
          <cell r="A301" t="str">
            <v>2 S 03 404 11</v>
          </cell>
          <cell r="B301" t="str">
            <v>Cravação estacas met. trilhos soldados - estrela</v>
          </cell>
          <cell r="E301" t="str">
            <v>m</v>
          </cell>
          <cell r="F301">
            <v>266.54000000000002</v>
          </cell>
        </row>
        <row r="302">
          <cell r="A302" t="str">
            <v>2 S 03 410 01</v>
          </cell>
          <cell r="B302" t="str">
            <v>Tubulão a céu aberto diâmetro externo = 1,00 m</v>
          </cell>
          <cell r="E302" t="str">
            <v>m</v>
          </cell>
          <cell r="F302">
            <v>773.36</v>
          </cell>
        </row>
        <row r="303">
          <cell r="A303" t="str">
            <v>2 S 03 410 11</v>
          </cell>
          <cell r="B303" t="str">
            <v>Tubulão a céu aberto diâmetro externo = 1,20 m</v>
          </cell>
          <cell r="E303" t="str">
            <v>m</v>
          </cell>
          <cell r="F303">
            <v>1002.96</v>
          </cell>
        </row>
        <row r="304">
          <cell r="A304" t="str">
            <v>2 S 03 410 21</v>
          </cell>
          <cell r="B304" t="str">
            <v>Tubulão a céu aberto diâmetro externo = 1,40 m</v>
          </cell>
          <cell r="E304" t="str">
            <v>m</v>
          </cell>
          <cell r="F304">
            <v>1253.0999999999999</v>
          </cell>
        </row>
        <row r="305">
          <cell r="A305" t="str">
            <v>2 S 03 410 31</v>
          </cell>
          <cell r="B305" t="str">
            <v>Tubulão a céu aberto diâmetro externo = 1,60 m</v>
          </cell>
          <cell r="E305" t="str">
            <v>m</v>
          </cell>
          <cell r="F305">
            <v>1513.82</v>
          </cell>
        </row>
        <row r="306">
          <cell r="A306" t="str">
            <v>2 S 03 410 41</v>
          </cell>
          <cell r="B306" t="str">
            <v>Tubulão a céu aberto diâmetro externo = 1,80 m</v>
          </cell>
          <cell r="E306" t="str">
            <v>m</v>
          </cell>
          <cell r="F306">
            <v>1826.88</v>
          </cell>
        </row>
        <row r="307">
          <cell r="A307" t="str">
            <v>2 S 03 410 51</v>
          </cell>
          <cell r="B307" t="str">
            <v>Tubulão a céu aberto diâmetro externo = 2,00 m</v>
          </cell>
          <cell r="E307" t="str">
            <v>m</v>
          </cell>
          <cell r="F307">
            <v>2174.0300000000002</v>
          </cell>
        </row>
        <row r="308">
          <cell r="A308" t="str">
            <v>2 S 03 410 61</v>
          </cell>
          <cell r="B308" t="str">
            <v>Tubulão a céu aberto diâmetro externo = 2,20 m</v>
          </cell>
          <cell r="E308" t="str">
            <v>m</v>
          </cell>
          <cell r="F308">
            <v>2588.98</v>
          </cell>
        </row>
        <row r="309">
          <cell r="A309" t="str">
            <v>2 S 03 411 11</v>
          </cell>
          <cell r="B309" t="str">
            <v>Tub.ar comp.D=1,2 m prof.até 12 m lâmina d'água LF</v>
          </cell>
          <cell r="E309" t="str">
            <v>m</v>
          </cell>
          <cell r="F309">
            <v>2381.86</v>
          </cell>
        </row>
        <row r="310">
          <cell r="A310" t="str">
            <v>2 S 03 411 12</v>
          </cell>
          <cell r="B310" t="str">
            <v>Tub.ar comp.D=1,2 m prof. 12/18 m lâmina d'água LF</v>
          </cell>
          <cell r="E310" t="str">
            <v>m</v>
          </cell>
          <cell r="F310">
            <v>2648.55</v>
          </cell>
        </row>
        <row r="311">
          <cell r="A311" t="str">
            <v>2 S 03 411 13</v>
          </cell>
          <cell r="B311" t="str">
            <v>Tub.ar comp.D=1,2 m prof. 18/24 m lâmina d'água LF</v>
          </cell>
          <cell r="E311" t="str">
            <v>m</v>
          </cell>
          <cell r="F311">
            <v>2937.19</v>
          </cell>
        </row>
        <row r="312">
          <cell r="A312" t="str">
            <v>2 S 03 411 14</v>
          </cell>
          <cell r="B312" t="str">
            <v>Tub.ar comp.D=1,2 m prof. 24/27 m lâmina d'água LF</v>
          </cell>
          <cell r="E312" t="str">
            <v>m</v>
          </cell>
          <cell r="F312">
            <v>3358.9</v>
          </cell>
        </row>
        <row r="313">
          <cell r="A313" t="str">
            <v>2 S 03 411 15</v>
          </cell>
          <cell r="B313" t="str">
            <v>Tub.ar.comp.D=1,2 m prof. 27/31 m lâmina d'água LF</v>
          </cell>
          <cell r="E313" t="str">
            <v>m</v>
          </cell>
          <cell r="F313">
            <v>3944.44</v>
          </cell>
        </row>
        <row r="314">
          <cell r="A314" t="str">
            <v>2 S 03 411 21</v>
          </cell>
          <cell r="B314" t="str">
            <v>Tub.ar.comp.D=1,4 m prof.até 12 m lâmina d'água LF</v>
          </cell>
          <cell r="E314" t="str">
            <v>m</v>
          </cell>
          <cell r="F314">
            <v>3082.9</v>
          </cell>
        </row>
        <row r="315">
          <cell r="A315" t="str">
            <v>2 S 03 411 22</v>
          </cell>
          <cell r="B315" t="str">
            <v>Tub.ar comp.D=1,4 m prof. 12/18 m lâmina d'água LF</v>
          </cell>
          <cell r="E315" t="str">
            <v>m</v>
          </cell>
          <cell r="F315">
            <v>3441.26</v>
          </cell>
        </row>
        <row r="316">
          <cell r="A316" t="str">
            <v>2 S 03 411 23</v>
          </cell>
          <cell r="B316" t="str">
            <v>Tub.ar comp.D=1,4 m prof. 18/24 m lâmina d'água LF</v>
          </cell>
          <cell r="E316" t="str">
            <v>m</v>
          </cell>
          <cell r="F316">
            <v>3828.28</v>
          </cell>
        </row>
        <row r="317">
          <cell r="A317" t="str">
            <v>2 S 03 411 24</v>
          </cell>
          <cell r="B317" t="str">
            <v>Tub.ar comp.D=1,4 m prof. 24/27 m lâmina d'água LF</v>
          </cell>
          <cell r="E317" t="str">
            <v>m</v>
          </cell>
          <cell r="F317">
            <v>4394.09</v>
          </cell>
        </row>
        <row r="318">
          <cell r="A318" t="str">
            <v>2 S 03 411 25</v>
          </cell>
          <cell r="B318" t="str">
            <v>Tub.ar comp.D=1,4 m prof. 27/31 m lâmina d'água LF</v>
          </cell>
          <cell r="E318" t="str">
            <v>m</v>
          </cell>
          <cell r="F318">
            <v>5346.16</v>
          </cell>
        </row>
        <row r="319">
          <cell r="A319" t="str">
            <v>2 S 03 411 31</v>
          </cell>
          <cell r="B319" t="str">
            <v>Tub.ar comp.D=1,6 m prof.até 12 m lâmina d'água LF</v>
          </cell>
          <cell r="E319" t="str">
            <v>m</v>
          </cell>
          <cell r="F319">
            <v>3921.04</v>
          </cell>
        </row>
        <row r="320">
          <cell r="A320" t="str">
            <v>2 S 03 411 32</v>
          </cell>
          <cell r="B320" t="str">
            <v>Tub.ar comp.D=1,6 m prof. 12/18 m lâmina d'água LF</v>
          </cell>
          <cell r="E320" t="str">
            <v>m</v>
          </cell>
          <cell r="F320">
            <v>4394.1899999999996</v>
          </cell>
        </row>
        <row r="321">
          <cell r="A321" t="str">
            <v>2 S 03 411 33</v>
          </cell>
          <cell r="B321" t="str">
            <v>Tub.ar comp.D=1,6 m prof. 18/24 m lâmina d'água LF</v>
          </cell>
          <cell r="E321" t="str">
            <v>m</v>
          </cell>
          <cell r="F321">
            <v>4905.6000000000004</v>
          </cell>
        </row>
        <row r="322">
          <cell r="A322" t="str">
            <v>2 S 03 411 34</v>
          </cell>
          <cell r="B322" t="str">
            <v>Tub.ar comp.D=1,6 m prof. 24/27 m lâmina d'água LF</v>
          </cell>
          <cell r="E322" t="str">
            <v>m</v>
          </cell>
          <cell r="F322">
            <v>5653.63</v>
          </cell>
        </row>
        <row r="323">
          <cell r="A323" t="str">
            <v>2 S 03 411 35</v>
          </cell>
          <cell r="B323" t="str">
            <v>Tub.ar comp.D=1,6 m prof. 27/31 m lâmina d'água LF</v>
          </cell>
          <cell r="E323" t="str">
            <v>m</v>
          </cell>
          <cell r="F323">
            <v>6911.34</v>
          </cell>
        </row>
        <row r="324">
          <cell r="A324" t="str">
            <v>2 S 03 411 41</v>
          </cell>
          <cell r="B324" t="str">
            <v>Tub.ar comp.D=1,8 m prof.até 12 m lâmina d'água LF</v>
          </cell>
          <cell r="E324" t="str">
            <v>m</v>
          </cell>
          <cell r="F324">
            <v>4925.0200000000004</v>
          </cell>
        </row>
        <row r="325">
          <cell r="A325" t="str">
            <v>2 S 03 411 42</v>
          </cell>
          <cell r="B325" t="str">
            <v>Tub.ar comp.D=1,8 m prof. 12/18 m lâmina d'água LF</v>
          </cell>
          <cell r="E325" t="str">
            <v>m</v>
          </cell>
          <cell r="F325">
            <v>5532.88</v>
          </cell>
        </row>
        <row r="326">
          <cell r="A326" t="str">
            <v>2 S 03 411 43</v>
          </cell>
          <cell r="B326" t="str">
            <v>Tub.ar comp.D=1,8 m prof. 18/24 m lâmina d'água LF</v>
          </cell>
          <cell r="E326" t="str">
            <v>m</v>
          </cell>
          <cell r="F326">
            <v>6193.77</v>
          </cell>
        </row>
        <row r="327">
          <cell r="A327" t="str">
            <v>2 S 03 411 44</v>
          </cell>
          <cell r="B327" t="str">
            <v>Tub.ar comp.D=1,8 m prof. 24/27 m lâmina d'água LF</v>
          </cell>
          <cell r="E327" t="str">
            <v>m</v>
          </cell>
          <cell r="F327">
            <v>7163.5</v>
          </cell>
        </row>
        <row r="328">
          <cell r="A328" t="str">
            <v>2 S 03 411 45</v>
          </cell>
          <cell r="B328" t="str">
            <v>Tub.ar comp.D=1,8 m prof. 27/31 m lâmina d'água LF</v>
          </cell>
          <cell r="E328" t="str">
            <v>m</v>
          </cell>
          <cell r="F328">
            <v>8788.49</v>
          </cell>
        </row>
        <row r="329">
          <cell r="A329" t="str">
            <v>2 S 03 411 51</v>
          </cell>
          <cell r="B329" t="str">
            <v>Tub.ar comp.D=2,0 m até 12 m lâmina d'água LF</v>
          </cell>
          <cell r="E329" t="str">
            <v>m</v>
          </cell>
          <cell r="F329">
            <v>5872.03</v>
          </cell>
        </row>
        <row r="330">
          <cell r="A330" t="str">
            <v>2 S 03 411 52</v>
          </cell>
          <cell r="B330" t="str">
            <v>Tub.ar comp.D=2,0 m prof. 12/18 m lâmina d'água LF</v>
          </cell>
          <cell r="E330" t="str">
            <v>m</v>
          </cell>
          <cell r="F330">
            <v>6605.12</v>
          </cell>
        </row>
        <row r="331">
          <cell r="A331" t="str">
            <v>2 S 03 411 53</v>
          </cell>
          <cell r="B331" t="str">
            <v>Tub.ar comp.D=2,0 m prof.18/24 m lâmina d'água LF</v>
          </cell>
          <cell r="E331" t="str">
            <v>m</v>
          </cell>
          <cell r="F331">
            <v>7430.86</v>
          </cell>
        </row>
        <row r="332">
          <cell r="A332" t="str">
            <v>2 S 03 411 54</v>
          </cell>
          <cell r="B332" t="str">
            <v>Tub.ar comp.D=2,0 m prof.24/27 m lâmina d'água LF</v>
          </cell>
          <cell r="E332" t="str">
            <v>m</v>
          </cell>
          <cell r="F332">
            <v>8557.61</v>
          </cell>
        </row>
        <row r="333">
          <cell r="A333" t="str">
            <v>2 S 03 411 55</v>
          </cell>
          <cell r="B333" t="str">
            <v>Tub.ar comp.D=2,0 m prof.27/31 m lâmina d'água LF</v>
          </cell>
          <cell r="E333" t="str">
            <v>m</v>
          </cell>
          <cell r="F333">
            <v>10507.63</v>
          </cell>
        </row>
        <row r="334">
          <cell r="A334" t="str">
            <v>2 S 03 411 61</v>
          </cell>
          <cell r="B334" t="str">
            <v>Tub.ar comp.D=2,2 m prof.até 12 m lâmina d'água LF</v>
          </cell>
          <cell r="E334" t="str">
            <v>m</v>
          </cell>
          <cell r="F334">
            <v>7211.43</v>
          </cell>
        </row>
        <row r="335">
          <cell r="A335" t="str">
            <v>2 S 03 411 62</v>
          </cell>
          <cell r="B335" t="str">
            <v>Tub.ar comp.D=2,2 m prof.12/18 m lâmina d'água LF</v>
          </cell>
          <cell r="E335" t="str">
            <v>m</v>
          </cell>
          <cell r="F335">
            <v>8127.56</v>
          </cell>
        </row>
        <row r="336">
          <cell r="A336" t="str">
            <v>2 S 03 411 63</v>
          </cell>
          <cell r="B336" t="str">
            <v>Tub.ar comp.D=2,2 m prof.18/24 m lâmina d'água LF</v>
          </cell>
          <cell r="E336" t="str">
            <v>m</v>
          </cell>
          <cell r="F336">
            <v>9120.11</v>
          </cell>
        </row>
        <row r="337">
          <cell r="A337" t="str">
            <v>2 S 03 411 64</v>
          </cell>
          <cell r="B337" t="str">
            <v>Tub.ar comp.D=2,2 m prof.24/27 m lâmina d'água LF</v>
          </cell>
          <cell r="E337" t="str">
            <v>m</v>
          </cell>
          <cell r="F337">
            <v>10568.89</v>
          </cell>
        </row>
        <row r="338">
          <cell r="A338" t="str">
            <v>2 S 03 411 65</v>
          </cell>
          <cell r="B338" t="str">
            <v>Tub.ar comp.D=2,2 m prof.27/31m lâmina d'água LF</v>
          </cell>
          <cell r="E338" t="str">
            <v>m</v>
          </cell>
          <cell r="F338">
            <v>12527.11</v>
          </cell>
        </row>
        <row r="339">
          <cell r="A339" t="str">
            <v>2 S 03 412 01</v>
          </cell>
          <cell r="B339" t="str">
            <v>Esc.p/alarg. base tub.ar comp.prof. até 12 m LF</v>
          </cell>
          <cell r="E339" t="str">
            <v>m3</v>
          </cell>
          <cell r="F339">
            <v>1352.9</v>
          </cell>
        </row>
        <row r="340">
          <cell r="A340" t="str">
            <v>2 S 03 412 02</v>
          </cell>
          <cell r="B340" t="str">
            <v>Esc.p/alarg. base tub.ar comp.prof.12/18 m LF</v>
          </cell>
          <cell r="E340" t="str">
            <v>m3</v>
          </cell>
          <cell r="F340">
            <v>1584.9</v>
          </cell>
        </row>
        <row r="341">
          <cell r="A341" t="str">
            <v>2 S 03 412 03</v>
          </cell>
          <cell r="B341" t="str">
            <v>Esc.p/alarg. base tub.ar comp.prof.18/24 m LF</v>
          </cell>
          <cell r="E341" t="str">
            <v>m3</v>
          </cell>
          <cell r="F341">
            <v>1835.63</v>
          </cell>
        </row>
        <row r="342">
          <cell r="A342" t="str">
            <v>2 S 03 412 04</v>
          </cell>
          <cell r="B342" t="str">
            <v>Esc.p/alarg. base tub.ar comp.prof.24/27 m LF</v>
          </cell>
          <cell r="E342" t="str">
            <v>m3</v>
          </cell>
          <cell r="F342">
            <v>2201.66</v>
          </cell>
        </row>
        <row r="343">
          <cell r="A343" t="str">
            <v>2 S 03 412 05</v>
          </cell>
          <cell r="B343" t="str">
            <v>Esc.p/alarg. base tub.ar comp.prof.27/31m LF</v>
          </cell>
          <cell r="E343" t="str">
            <v>m3</v>
          </cell>
          <cell r="F343">
            <v>2819.05</v>
          </cell>
        </row>
        <row r="344">
          <cell r="A344" t="str">
            <v>2 S 03 412 11</v>
          </cell>
          <cell r="B344" t="str">
            <v>Forn.lanç.conc. base tub.ar comp.até 12m LF</v>
          </cell>
          <cell r="E344" t="str">
            <v>m3</v>
          </cell>
          <cell r="F344">
            <v>296.33</v>
          </cell>
        </row>
        <row r="345">
          <cell r="A345" t="str">
            <v>2 S 03 412 12</v>
          </cell>
          <cell r="B345" t="str">
            <v>Forn.lanc.conc.base tub.ar comp.prof.12/18m LF</v>
          </cell>
          <cell r="E345" t="str">
            <v>m3</v>
          </cell>
          <cell r="F345">
            <v>316.25</v>
          </cell>
        </row>
        <row r="346">
          <cell r="A346" t="str">
            <v>2 S 03 412 13</v>
          </cell>
          <cell r="B346" t="str">
            <v>Forn.lanç.conc.base tub.ar comp.prof.18/24m LF</v>
          </cell>
          <cell r="E346" t="str">
            <v>m3</v>
          </cell>
          <cell r="F346">
            <v>337.81</v>
          </cell>
        </row>
        <row r="347">
          <cell r="A347" t="str">
            <v>2 S 03 412 14</v>
          </cell>
          <cell r="B347" t="str">
            <v>Forn.lanç.conc.base tub.ar comp.prof.24/27m LF</v>
          </cell>
          <cell r="E347" t="str">
            <v>m3</v>
          </cell>
          <cell r="F347">
            <v>368.94</v>
          </cell>
        </row>
        <row r="348">
          <cell r="A348" t="str">
            <v>2 S 03 412 15</v>
          </cell>
          <cell r="B348" t="str">
            <v>Forn.lanç.conc.base tub.ar comp.prof. 27/31m LF</v>
          </cell>
          <cell r="E348" t="str">
            <v>m3</v>
          </cell>
          <cell r="F348">
            <v>420.85</v>
          </cell>
        </row>
        <row r="349">
          <cell r="A349" t="str">
            <v>2 S 03 510 00</v>
          </cell>
          <cell r="B349" t="str">
            <v>Aparelho apoio em neoprene fretado-forn. e aplic.</v>
          </cell>
          <cell r="E349" t="str">
            <v>kg</v>
          </cell>
          <cell r="F349">
            <v>43.54</v>
          </cell>
        </row>
        <row r="350">
          <cell r="A350" t="str">
            <v>2 S 03 700 01</v>
          </cell>
          <cell r="B350" t="str">
            <v>Fabricação guarda-corpo tipo GM, moldado no local</v>
          </cell>
          <cell r="E350" t="str">
            <v>m</v>
          </cell>
          <cell r="F350">
            <v>183.82</v>
          </cell>
        </row>
        <row r="351">
          <cell r="A351" t="str">
            <v>2 S 03 920 01</v>
          </cell>
          <cell r="B351" t="str">
            <v>Abertura concretagem bases tubulões céu aberto</v>
          </cell>
          <cell r="E351" t="str">
            <v>m3</v>
          </cell>
          <cell r="F351">
            <v>573.25</v>
          </cell>
        </row>
        <row r="352">
          <cell r="A352" t="str">
            <v>2 S 03 930 00</v>
          </cell>
          <cell r="B352" t="str">
            <v>Junta de cantoneira</v>
          </cell>
          <cell r="E352" t="str">
            <v>m</v>
          </cell>
          <cell r="F352">
            <v>71.989999999999995</v>
          </cell>
        </row>
        <row r="353">
          <cell r="A353" t="str">
            <v>2 S 03 940 00</v>
          </cell>
          <cell r="B353" t="str">
            <v>Compactação manual</v>
          </cell>
          <cell r="E353" t="str">
            <v>m3</v>
          </cell>
          <cell r="F353">
            <v>9.44</v>
          </cell>
        </row>
        <row r="354">
          <cell r="A354" t="str">
            <v>2 S 03 940 01</v>
          </cell>
          <cell r="B354" t="str">
            <v>Reaterro e compactação</v>
          </cell>
          <cell r="E354" t="str">
            <v>m3</v>
          </cell>
          <cell r="F354">
            <v>16.04</v>
          </cell>
        </row>
        <row r="355">
          <cell r="A355" t="str">
            <v>2 S 03 951 01</v>
          </cell>
          <cell r="B355" t="str">
            <v>Pintura com nata de cimento</v>
          </cell>
          <cell r="E355" t="str">
            <v>m2</v>
          </cell>
          <cell r="F355">
            <v>3.82</v>
          </cell>
        </row>
        <row r="356">
          <cell r="A356" t="str">
            <v>2 S 03 990 01</v>
          </cell>
          <cell r="B356" t="str">
            <v>Confecção e colocação cabo 4 cord de 12,7 mm - MAC</v>
          </cell>
          <cell r="E356" t="str">
            <v>kg</v>
          </cell>
          <cell r="F356">
            <v>10.93</v>
          </cell>
        </row>
        <row r="357">
          <cell r="A357" t="str">
            <v>2 S 03 990 02</v>
          </cell>
          <cell r="B357" t="str">
            <v>Confecção e colocação cabo 6 cord de 12,7 mm - MAC</v>
          </cell>
          <cell r="E357" t="str">
            <v>kg</v>
          </cell>
          <cell r="F357">
            <v>10.61</v>
          </cell>
        </row>
        <row r="358">
          <cell r="A358" t="str">
            <v>2 S 03 990 03</v>
          </cell>
          <cell r="B358" t="str">
            <v>Confecção e colocação cabo 7 cord de 12,7 mm - MAC</v>
          </cell>
          <cell r="E358" t="str">
            <v>kg</v>
          </cell>
          <cell r="F358">
            <v>9.56</v>
          </cell>
        </row>
        <row r="359">
          <cell r="A359" t="str">
            <v>2 S 03 990 04</v>
          </cell>
          <cell r="B359" t="str">
            <v>Confecção e colocação cabo 12 cord de 12,7 mm -MAC</v>
          </cell>
          <cell r="E359" t="str">
            <v>kg</v>
          </cell>
          <cell r="F359">
            <v>8.6999999999999993</v>
          </cell>
        </row>
        <row r="360">
          <cell r="A360" t="str">
            <v>2 S 03 990 05</v>
          </cell>
          <cell r="B360" t="str">
            <v>Confecção e colocação cabo 4 cord. D=12,7mm FREYSS</v>
          </cell>
          <cell r="E360" t="str">
            <v>kg</v>
          </cell>
          <cell r="F360">
            <v>11.39</v>
          </cell>
        </row>
        <row r="361">
          <cell r="A361" t="str">
            <v>2 S 03 990 06</v>
          </cell>
          <cell r="B361" t="str">
            <v>Confecção e colocação cabo 6 cord. D=12,7mm FREYSS</v>
          </cell>
          <cell r="E361" t="str">
            <v>kg</v>
          </cell>
          <cell r="F361">
            <v>10.1</v>
          </cell>
        </row>
        <row r="362">
          <cell r="A362" t="str">
            <v>2 S 03 990 07</v>
          </cell>
          <cell r="B362" t="str">
            <v>Confecção e colocação cabo 7 cord. D=12,7mm FREYSS</v>
          </cell>
          <cell r="E362" t="str">
            <v>kg</v>
          </cell>
          <cell r="F362">
            <v>9.44</v>
          </cell>
        </row>
        <row r="363">
          <cell r="A363" t="str">
            <v>2 S 03 990 08</v>
          </cell>
          <cell r="B363" t="str">
            <v>Confecção e colocação cabo 12cord. D=12,7mm FREYSS</v>
          </cell>
          <cell r="E363" t="str">
            <v>kg</v>
          </cell>
          <cell r="F363">
            <v>8.41</v>
          </cell>
        </row>
        <row r="364">
          <cell r="A364" t="str">
            <v>2 S 03 991 01</v>
          </cell>
          <cell r="B364" t="str">
            <v>Dreno de PVC D=75 mm</v>
          </cell>
          <cell r="E364" t="str">
            <v>und</v>
          </cell>
          <cell r="F364">
            <v>7.79</v>
          </cell>
        </row>
        <row r="365">
          <cell r="A365" t="str">
            <v>2 S 03 991 02</v>
          </cell>
          <cell r="B365" t="str">
            <v>Dreno de PVC D=100 mm</v>
          </cell>
          <cell r="E365" t="str">
            <v>und</v>
          </cell>
          <cell r="F365">
            <v>8.1999999999999993</v>
          </cell>
        </row>
        <row r="366">
          <cell r="A366" t="str">
            <v>2 S 03 999 01</v>
          </cell>
          <cell r="B366" t="str">
            <v>Protensão e injeção cabo 4 cord. D=12,7 mm - MAC</v>
          </cell>
          <cell r="E366" t="str">
            <v>und</v>
          </cell>
          <cell r="F366">
            <v>302.45999999999998</v>
          </cell>
        </row>
        <row r="367">
          <cell r="A367" t="str">
            <v>2 S 03 999 02</v>
          </cell>
          <cell r="B367" t="str">
            <v>Protensão e injeção cabo 6 cord. D=12,7 mm - MAC</v>
          </cell>
          <cell r="E367" t="str">
            <v>und</v>
          </cell>
          <cell r="F367">
            <v>443.97</v>
          </cell>
        </row>
        <row r="368">
          <cell r="A368" t="str">
            <v>2 S 03 999 03</v>
          </cell>
          <cell r="B368" t="str">
            <v>Protensão e injeção cabo 7 cord. D=12,7 mm - MAC</v>
          </cell>
          <cell r="E368" t="str">
            <v>und</v>
          </cell>
          <cell r="F368">
            <v>441.99</v>
          </cell>
        </row>
        <row r="369">
          <cell r="A369" t="str">
            <v>2 S 03 999 04</v>
          </cell>
          <cell r="B369" t="str">
            <v>Protensão e injeção cabo 12 cord. D=12,7 mm - MAC</v>
          </cell>
          <cell r="E369" t="str">
            <v>und</v>
          </cell>
          <cell r="F369">
            <v>827.42</v>
          </cell>
        </row>
        <row r="370">
          <cell r="A370" t="str">
            <v>2 S 03 999 05</v>
          </cell>
          <cell r="B370" t="str">
            <v>Protensão e injeção cabo 4 cord. D=12,7mm - FREYSS</v>
          </cell>
          <cell r="E370" t="str">
            <v>und</v>
          </cell>
          <cell r="F370">
            <v>341.41</v>
          </cell>
        </row>
        <row r="371">
          <cell r="A371" t="str">
            <v>2 S 03 999 06</v>
          </cell>
          <cell r="B371" t="str">
            <v>Protensão e injeção cabo 6 cord. D=12,7mm - FREYSS</v>
          </cell>
          <cell r="E371" t="str">
            <v>und</v>
          </cell>
          <cell r="F371">
            <v>478.11</v>
          </cell>
        </row>
        <row r="372">
          <cell r="A372" t="str">
            <v>2 S 03 999 07</v>
          </cell>
          <cell r="B372" t="str">
            <v>Protensão e injeção cabo 7 cord. D=12,7mm - FREYSS</v>
          </cell>
          <cell r="E372" t="str">
            <v>und</v>
          </cell>
          <cell r="F372">
            <v>529.21</v>
          </cell>
        </row>
        <row r="373">
          <cell r="A373" t="str">
            <v>2 S 03 999 08</v>
          </cell>
          <cell r="B373" t="str">
            <v>Protensão e injeção cabo 12 cord. D=12,7mm FREYSS</v>
          </cell>
          <cell r="E373" t="str">
            <v>und</v>
          </cell>
          <cell r="F373">
            <v>955.7</v>
          </cell>
        </row>
        <row r="374">
          <cell r="A374" t="str">
            <v>2 S 04 000 00</v>
          </cell>
          <cell r="B374" t="str">
            <v>Escavação manual em material de 1a cat</v>
          </cell>
          <cell r="E374" t="str">
            <v>m3</v>
          </cell>
          <cell r="F374">
            <v>23.38</v>
          </cell>
        </row>
        <row r="375">
          <cell r="A375" t="str">
            <v>2 S 04 000 01</v>
          </cell>
          <cell r="B375" t="str">
            <v>Escavação manual reat.compact.mat.1a cat.</v>
          </cell>
          <cell r="E375" t="str">
            <v>m3</v>
          </cell>
          <cell r="F375">
            <v>26.21</v>
          </cell>
        </row>
        <row r="376">
          <cell r="A376" t="str">
            <v>2 S 04 001 00</v>
          </cell>
          <cell r="B376" t="str">
            <v>Escavação mecânica de vala em mat.1a cat.</v>
          </cell>
          <cell r="E376" t="str">
            <v>m3</v>
          </cell>
          <cell r="F376">
            <v>3.64</v>
          </cell>
        </row>
        <row r="377">
          <cell r="A377" t="str">
            <v>2 S 04 001 01</v>
          </cell>
          <cell r="B377" t="str">
            <v>Escavação mecânica reat. e comp. vala mat.1a cat.</v>
          </cell>
          <cell r="E377" t="str">
            <v>m3</v>
          </cell>
          <cell r="F377">
            <v>6</v>
          </cell>
        </row>
        <row r="378">
          <cell r="A378" t="str">
            <v>2 S 04 002 01</v>
          </cell>
          <cell r="B378" t="str">
            <v>Perfuração para dreno sub-horizontal mat. 1a cat.</v>
          </cell>
          <cell r="E378" t="str">
            <v>m</v>
          </cell>
          <cell r="F378">
            <v>77</v>
          </cell>
        </row>
        <row r="379">
          <cell r="A379" t="str">
            <v>2 S 04 010 00</v>
          </cell>
          <cell r="B379" t="str">
            <v>Escavação manual material 2a categoria</v>
          </cell>
          <cell r="E379" t="str">
            <v>m3</v>
          </cell>
          <cell r="F379">
            <v>24.52</v>
          </cell>
        </row>
        <row r="380">
          <cell r="A380" t="str">
            <v>2 S 04 010 01</v>
          </cell>
          <cell r="B380" t="str">
            <v>Escavação manual reat.compactação em mat.2a cat.</v>
          </cell>
          <cell r="E380" t="str">
            <v>m3</v>
          </cell>
          <cell r="F380">
            <v>32.909999999999997</v>
          </cell>
        </row>
        <row r="381">
          <cell r="A381" t="str">
            <v>2 S 04 011 00</v>
          </cell>
          <cell r="B381" t="str">
            <v>Escavação mecânica de vala em mat. 2a categoria</v>
          </cell>
          <cell r="E381" t="str">
            <v>m3</v>
          </cell>
          <cell r="F381">
            <v>4.37</v>
          </cell>
        </row>
        <row r="382">
          <cell r="A382" t="str">
            <v>2 S 04 011 01</v>
          </cell>
          <cell r="B382" t="str">
            <v>Escavação mecânica reat.compact. vala mat.2a cat.</v>
          </cell>
          <cell r="E382" t="str">
            <v>m3</v>
          </cell>
          <cell r="F382">
            <v>7.2</v>
          </cell>
        </row>
        <row r="383">
          <cell r="A383" t="str">
            <v>2 S 04 012 01</v>
          </cell>
          <cell r="B383" t="str">
            <v>Perfuração para dreno sub-horizontal mat 2a cat.</v>
          </cell>
          <cell r="E383" t="str">
            <v>m</v>
          </cell>
          <cell r="F383">
            <v>169.21</v>
          </cell>
        </row>
        <row r="384">
          <cell r="A384" t="str">
            <v>2 S 04 020 00</v>
          </cell>
          <cell r="B384" t="str">
            <v>Escavação em vala material de 3a categoria</v>
          </cell>
          <cell r="E384" t="str">
            <v>m3</v>
          </cell>
          <cell r="F384">
            <v>52.49</v>
          </cell>
        </row>
        <row r="385">
          <cell r="A385" t="str">
            <v>2 S 04 100 01</v>
          </cell>
          <cell r="B385" t="str">
            <v>Corpo BSTC D=0,60m</v>
          </cell>
          <cell r="E385" t="str">
            <v>m</v>
          </cell>
          <cell r="F385">
            <v>216.56</v>
          </cell>
        </row>
        <row r="386">
          <cell r="A386" t="str">
            <v>2 S 04 100 02</v>
          </cell>
          <cell r="B386" t="str">
            <v>Corpo BSTC D=0,80m</v>
          </cell>
          <cell r="E386" t="str">
            <v>m</v>
          </cell>
          <cell r="F386">
            <v>315.29000000000002</v>
          </cell>
        </row>
        <row r="387">
          <cell r="A387" t="str">
            <v>2 S 04 100 03</v>
          </cell>
          <cell r="B387" t="str">
            <v>Corpo BSTC D=1,00m</v>
          </cell>
          <cell r="E387" t="str">
            <v>m</v>
          </cell>
          <cell r="F387">
            <v>450.19</v>
          </cell>
        </row>
        <row r="388">
          <cell r="A388" t="str">
            <v>2 S 04 100 04</v>
          </cell>
          <cell r="B388" t="str">
            <v>Corpo BSTC D=1,20m</v>
          </cell>
          <cell r="E388" t="str">
            <v>m</v>
          </cell>
          <cell r="F388">
            <v>605.29999999999995</v>
          </cell>
        </row>
        <row r="389">
          <cell r="A389" t="str">
            <v>2 S 04 100 05</v>
          </cell>
          <cell r="B389" t="str">
            <v>Corpo BSTC D=1,50m</v>
          </cell>
          <cell r="E389" t="str">
            <v>m</v>
          </cell>
          <cell r="F389">
            <v>898.56</v>
          </cell>
        </row>
        <row r="390">
          <cell r="A390" t="str">
            <v>2 S 04 101 01</v>
          </cell>
          <cell r="B390" t="str">
            <v>Boca BSTC D=0,60 m normal</v>
          </cell>
          <cell r="E390" t="str">
            <v>und</v>
          </cell>
          <cell r="F390">
            <v>467.01</v>
          </cell>
        </row>
        <row r="391">
          <cell r="A391" t="str">
            <v>2 S 04 101 02</v>
          </cell>
          <cell r="B391" t="str">
            <v>Boca BSTC D=0,80m normal</v>
          </cell>
          <cell r="E391" t="str">
            <v>und</v>
          </cell>
          <cell r="F391">
            <v>778.51</v>
          </cell>
        </row>
        <row r="392">
          <cell r="A392" t="str">
            <v>2 S 04 101 03</v>
          </cell>
          <cell r="B392" t="str">
            <v>Boca BSTC D=1,00m normal</v>
          </cell>
          <cell r="E392" t="str">
            <v>und</v>
          </cell>
          <cell r="F392">
            <v>1204.75</v>
          </cell>
        </row>
        <row r="393">
          <cell r="A393" t="str">
            <v>2 S 04 101 04</v>
          </cell>
          <cell r="B393" t="str">
            <v>Boca BSTC D=1,20m normal</v>
          </cell>
          <cell r="E393" t="str">
            <v>und</v>
          </cell>
          <cell r="F393">
            <v>1743.56</v>
          </cell>
        </row>
        <row r="394">
          <cell r="A394" t="str">
            <v>2 S 04 101 05</v>
          </cell>
          <cell r="B394" t="str">
            <v>Boca BSTC D=1,50m normal</v>
          </cell>
          <cell r="E394" t="str">
            <v>und</v>
          </cell>
          <cell r="F394">
            <v>3148.01</v>
          </cell>
        </row>
        <row r="395">
          <cell r="A395" t="str">
            <v>2 S 04 101 06</v>
          </cell>
          <cell r="B395" t="str">
            <v>Boca BSTC D=0,60m - esc.=15</v>
          </cell>
          <cell r="E395" t="str">
            <v>und</v>
          </cell>
          <cell r="F395">
            <v>490.76</v>
          </cell>
        </row>
        <row r="396">
          <cell r="A396" t="str">
            <v>2 S 04 101 07</v>
          </cell>
          <cell r="B396" t="str">
            <v>Boca BSTC D=0,80 m - esc.=15</v>
          </cell>
          <cell r="E396" t="str">
            <v>und</v>
          </cell>
          <cell r="F396">
            <v>819.08</v>
          </cell>
        </row>
        <row r="397">
          <cell r="A397" t="str">
            <v>2 S 04 101 08</v>
          </cell>
          <cell r="B397" t="str">
            <v>Boca BSTC D=1,00 m - esc.=15</v>
          </cell>
          <cell r="E397" t="str">
            <v>und</v>
          </cell>
          <cell r="F397">
            <v>1263.28</v>
          </cell>
        </row>
        <row r="398">
          <cell r="A398" t="str">
            <v>2 S 04 101 09</v>
          </cell>
          <cell r="B398" t="str">
            <v>Boca BSTC D=1,20 m - esc.=15</v>
          </cell>
          <cell r="E398" t="str">
            <v>und</v>
          </cell>
          <cell r="F398">
            <v>1834.07</v>
          </cell>
        </row>
        <row r="399">
          <cell r="A399" t="str">
            <v>2 S 04 101 10</v>
          </cell>
          <cell r="B399" t="str">
            <v>Boca BSTC D=1,50 m - esc.=15</v>
          </cell>
          <cell r="E399" t="str">
            <v>und</v>
          </cell>
          <cell r="F399">
            <v>3317.23</v>
          </cell>
        </row>
        <row r="400">
          <cell r="A400" t="str">
            <v>2 S 04 101 11</v>
          </cell>
          <cell r="B400" t="str">
            <v>Boca BSTC D=0,60 m - esc.=30</v>
          </cell>
          <cell r="E400" t="str">
            <v>und</v>
          </cell>
          <cell r="F400">
            <v>547.66</v>
          </cell>
        </row>
        <row r="401">
          <cell r="A401" t="str">
            <v>2 S 04 101 12</v>
          </cell>
          <cell r="B401" t="str">
            <v>Boca BSTC D=0,80 m - esc.=30</v>
          </cell>
          <cell r="E401" t="str">
            <v>und</v>
          </cell>
          <cell r="F401">
            <v>911.4</v>
          </cell>
        </row>
        <row r="402">
          <cell r="A402" t="str">
            <v>2 S 04 101 13</v>
          </cell>
          <cell r="B402" t="str">
            <v>Boca BSTC D=1,00 m - esc.=30</v>
          </cell>
          <cell r="E402" t="str">
            <v>und</v>
          </cell>
          <cell r="F402">
            <v>1405.29</v>
          </cell>
        </row>
        <row r="403">
          <cell r="A403" t="str">
            <v>2 S 04 101 14</v>
          </cell>
          <cell r="B403" t="str">
            <v>Boca BSTC D=1,20 m - esc.=30</v>
          </cell>
          <cell r="E403" t="str">
            <v>und</v>
          </cell>
          <cell r="F403">
            <v>2045.56</v>
          </cell>
        </row>
        <row r="404">
          <cell r="A404" t="str">
            <v>2 S 04 101 15</v>
          </cell>
          <cell r="B404" t="str">
            <v>Boca BSTC D=1,50 m - esc.=30</v>
          </cell>
          <cell r="E404" t="str">
            <v>und</v>
          </cell>
          <cell r="F404">
            <v>3710.45</v>
          </cell>
        </row>
        <row r="405">
          <cell r="A405" t="str">
            <v>2 S 04 101 16</v>
          </cell>
          <cell r="B405" t="str">
            <v>Boca BSTC D=0,60 m - esc.=45</v>
          </cell>
          <cell r="E405" t="str">
            <v>und</v>
          </cell>
          <cell r="F405">
            <v>676.96</v>
          </cell>
        </row>
        <row r="406">
          <cell r="A406" t="str">
            <v>2 S 04 101 17</v>
          </cell>
          <cell r="B406" t="str">
            <v>Boca BSTC D=0,80 m - esc.=45</v>
          </cell>
          <cell r="E406" t="str">
            <v>und</v>
          </cell>
          <cell r="F406">
            <v>1226.7</v>
          </cell>
        </row>
        <row r="407">
          <cell r="A407" t="str">
            <v>2 S 04 101 18</v>
          </cell>
          <cell r="B407" t="str">
            <v>Boca BSTC D=1,00 m - esc.=45</v>
          </cell>
          <cell r="E407" t="str">
            <v>und</v>
          </cell>
          <cell r="F407">
            <v>1742.67</v>
          </cell>
        </row>
        <row r="408">
          <cell r="A408" t="str">
            <v>2 S 04 101 19</v>
          </cell>
          <cell r="B408" t="str">
            <v>Boca BSTC D=1,20 m - esc.=45</v>
          </cell>
          <cell r="E408" t="str">
            <v>und</v>
          </cell>
          <cell r="F408">
            <v>2538.5</v>
          </cell>
        </row>
        <row r="409">
          <cell r="A409" t="str">
            <v>2 S 04 101 20</v>
          </cell>
          <cell r="B409" t="str">
            <v>Boca BSTC D=1,50 m - esc.=45</v>
          </cell>
          <cell r="E409" t="str">
            <v>und</v>
          </cell>
          <cell r="F409">
            <v>4665.8900000000003</v>
          </cell>
        </row>
        <row r="410">
          <cell r="A410" t="str">
            <v>2 S 04 110 01</v>
          </cell>
          <cell r="B410" t="str">
            <v>Corpo BDTC D=1,00m</v>
          </cell>
          <cell r="E410" t="str">
            <v>m</v>
          </cell>
          <cell r="F410">
            <v>927.15</v>
          </cell>
        </row>
        <row r="411">
          <cell r="A411" t="str">
            <v>2 S 04 110 02</v>
          </cell>
          <cell r="B411" t="str">
            <v>Corpo BDTC D=1,20m</v>
          </cell>
          <cell r="E411" t="str">
            <v>m</v>
          </cell>
          <cell r="F411">
            <v>1186.5</v>
          </cell>
        </row>
        <row r="412">
          <cell r="A412" t="str">
            <v>2 S 04 110 03</v>
          </cell>
          <cell r="B412" t="str">
            <v>Corpo BDTC D=1,50m</v>
          </cell>
          <cell r="E412" t="str">
            <v>m</v>
          </cell>
          <cell r="F412">
            <v>1894.91</v>
          </cell>
        </row>
        <row r="413">
          <cell r="A413" t="str">
            <v>2 S 04 111 01</v>
          </cell>
          <cell r="B413" t="str">
            <v>Boca BDTC D=1,00m normal</v>
          </cell>
          <cell r="E413" t="str">
            <v>und</v>
          </cell>
          <cell r="F413">
            <v>1687.18</v>
          </cell>
        </row>
        <row r="414">
          <cell r="A414" t="str">
            <v>2 S 04 111 02</v>
          </cell>
          <cell r="B414" t="str">
            <v>Boca BDTC D=1,20m normal</v>
          </cell>
          <cell r="E414" t="str">
            <v>und</v>
          </cell>
          <cell r="F414">
            <v>2449.44</v>
          </cell>
        </row>
        <row r="415">
          <cell r="A415" t="str">
            <v>2 S 04 111 03</v>
          </cell>
          <cell r="B415" t="str">
            <v>Boca BDTC D=1,50m normal</v>
          </cell>
          <cell r="E415" t="str">
            <v>und</v>
          </cell>
          <cell r="F415">
            <v>4303.68</v>
          </cell>
        </row>
        <row r="416">
          <cell r="A416" t="str">
            <v>2 S 04 111 05</v>
          </cell>
          <cell r="B416" t="str">
            <v>Boca BDTC D=1,00 m - esc.=15</v>
          </cell>
          <cell r="E416" t="str">
            <v>und</v>
          </cell>
          <cell r="F416">
            <v>1762.9</v>
          </cell>
        </row>
        <row r="417">
          <cell r="A417" t="str">
            <v>2 S 04 111 06</v>
          </cell>
          <cell r="B417" t="str">
            <v>Boca BDTC D=1,20 m - esc.=15</v>
          </cell>
          <cell r="E417" t="str">
            <v>und</v>
          </cell>
          <cell r="F417">
            <v>2564.41</v>
          </cell>
        </row>
        <row r="418">
          <cell r="A418" t="str">
            <v>2 S 04 111 07</v>
          </cell>
          <cell r="B418" t="str">
            <v>Boca BDTC D=1,50 m - esc.=15</v>
          </cell>
          <cell r="E418" t="str">
            <v>und</v>
          </cell>
          <cell r="F418">
            <v>4518.67</v>
          </cell>
        </row>
        <row r="419">
          <cell r="A419" t="str">
            <v>2 S 04 111 08</v>
          </cell>
          <cell r="B419" t="str">
            <v>Boca BDTC D=1,00 - esc.=30</v>
          </cell>
          <cell r="E419" t="str">
            <v>und</v>
          </cell>
          <cell r="F419">
            <v>1960.49</v>
          </cell>
        </row>
        <row r="420">
          <cell r="A420" t="str">
            <v>2 S 04 111 09</v>
          </cell>
          <cell r="B420" t="str">
            <v>Boca BDTC D=1,20 m - esc.=30</v>
          </cell>
          <cell r="E420" t="str">
            <v>und</v>
          </cell>
          <cell r="F420">
            <v>2854.31</v>
          </cell>
        </row>
        <row r="421">
          <cell r="A421" t="str">
            <v>2 S 04 111 10</v>
          </cell>
          <cell r="B421" t="str">
            <v>Boca BDTC D=1,50 m - esc.=30</v>
          </cell>
          <cell r="E421" t="str">
            <v>und</v>
          </cell>
          <cell r="F421">
            <v>5049.58</v>
          </cell>
        </row>
        <row r="422">
          <cell r="A422" t="str">
            <v>2 S 04 111 11</v>
          </cell>
          <cell r="B422" t="str">
            <v>Boca BDTC D=1,00 m - esc.=45</v>
          </cell>
          <cell r="E422" t="str">
            <v>und</v>
          </cell>
          <cell r="F422">
            <v>2420.2399999999998</v>
          </cell>
        </row>
        <row r="423">
          <cell r="A423" t="str">
            <v>2 S 04 111 12</v>
          </cell>
          <cell r="B423" t="str">
            <v>Boca BDTC D=1,20 m - esc.=45</v>
          </cell>
          <cell r="E423" t="str">
            <v>und</v>
          </cell>
          <cell r="F423">
            <v>3523.01</v>
          </cell>
        </row>
        <row r="424">
          <cell r="A424" t="str">
            <v>2 S 04 111 13</v>
          </cell>
          <cell r="B424" t="str">
            <v>Boca BDTC D=1,50 m - esc.=45</v>
          </cell>
          <cell r="E424" t="str">
            <v>und</v>
          </cell>
          <cell r="F424">
            <v>6248.02</v>
          </cell>
        </row>
        <row r="425">
          <cell r="A425" t="str">
            <v>2 S 04 120 01</v>
          </cell>
          <cell r="B425" t="str">
            <v>Corpo BTTC D=1,00m</v>
          </cell>
          <cell r="E425" t="str">
            <v>m</v>
          </cell>
          <cell r="F425">
            <v>1307.51</v>
          </cell>
        </row>
        <row r="426">
          <cell r="A426" t="str">
            <v>2 S 04 120 02</v>
          </cell>
          <cell r="B426" t="str">
            <v>Corpo BTTC D=1,20m</v>
          </cell>
          <cell r="E426" t="str">
            <v>m</v>
          </cell>
          <cell r="F426">
            <v>1768.82</v>
          </cell>
        </row>
        <row r="427">
          <cell r="A427" t="str">
            <v>2 S 04 120 03</v>
          </cell>
          <cell r="B427" t="str">
            <v>Corpo BTTC D=1,50m</v>
          </cell>
          <cell r="E427" t="str">
            <v>m</v>
          </cell>
          <cell r="F427">
            <v>2637.95</v>
          </cell>
        </row>
        <row r="428">
          <cell r="A428" t="str">
            <v>2 S 04 121 01</v>
          </cell>
          <cell r="B428" t="str">
            <v>Boca BTTC D=1,00m normal</v>
          </cell>
          <cell r="E428" t="str">
            <v>und</v>
          </cell>
          <cell r="F428">
            <v>2177.25</v>
          </cell>
        </row>
        <row r="429">
          <cell r="A429" t="str">
            <v>2 S 04 121 02</v>
          </cell>
          <cell r="B429" t="str">
            <v>Boca BTTC D=1,20m normal</v>
          </cell>
          <cell r="E429" t="str">
            <v>und</v>
          </cell>
          <cell r="F429">
            <v>3162.21</v>
          </cell>
        </row>
        <row r="430">
          <cell r="A430" t="str">
            <v>2 S 04 121 03</v>
          </cell>
          <cell r="B430" t="str">
            <v>Boca BTTC D=1,50m normal</v>
          </cell>
          <cell r="E430" t="str">
            <v>und</v>
          </cell>
          <cell r="F430">
            <v>5501.76</v>
          </cell>
        </row>
        <row r="431">
          <cell r="A431" t="str">
            <v>2 S 04 121 04</v>
          </cell>
          <cell r="B431" t="str">
            <v>Boca BTTC D=1,00 m - esc.=15</v>
          </cell>
          <cell r="E431" t="str">
            <v>und</v>
          </cell>
          <cell r="F431">
            <v>2268.85</v>
          </cell>
        </row>
        <row r="432">
          <cell r="A432" t="str">
            <v>2 S 04 121 05</v>
          </cell>
          <cell r="B432" t="str">
            <v>Boca BTTC D=1,20 m - esc.=15</v>
          </cell>
          <cell r="E432" t="str">
            <v>und</v>
          </cell>
          <cell r="F432">
            <v>3302.99</v>
          </cell>
        </row>
        <row r="433">
          <cell r="A433" t="str">
            <v>2 S 04 121 06</v>
          </cell>
          <cell r="B433" t="str">
            <v>Boca BTTC D=1,50 m - esc.=15</v>
          </cell>
          <cell r="E433" t="str">
            <v>und</v>
          </cell>
          <cell r="F433">
            <v>5751.61</v>
          </cell>
        </row>
        <row r="434">
          <cell r="A434" t="str">
            <v>2 S 04 121 07</v>
          </cell>
          <cell r="B434" t="str">
            <v>Boca BTTC D=1,00 m - esc.=30</v>
          </cell>
          <cell r="E434" t="str">
            <v>und</v>
          </cell>
          <cell r="F434">
            <v>2524.5500000000002</v>
          </cell>
        </row>
        <row r="435">
          <cell r="A435" t="str">
            <v>2 S 04 121 08</v>
          </cell>
          <cell r="B435" t="str">
            <v>Boca BTTC D=1,20 m - esc.=30</v>
          </cell>
          <cell r="E435" t="str">
            <v>und</v>
          </cell>
          <cell r="F435">
            <v>3674.13</v>
          </cell>
        </row>
        <row r="436">
          <cell r="A436" t="str">
            <v>2 S 04 121 09</v>
          </cell>
          <cell r="B436" t="str">
            <v>Boca BTTC D=1,50 m - esc.=30</v>
          </cell>
          <cell r="E436" t="str">
            <v>und</v>
          </cell>
          <cell r="F436">
            <v>6416.14</v>
          </cell>
        </row>
        <row r="437">
          <cell r="A437" t="str">
            <v>2 S 04 121 10</v>
          </cell>
          <cell r="B437" t="str">
            <v>Boca BTTC D=1,00 m - esc.=45</v>
          </cell>
          <cell r="E437" t="str">
            <v>und</v>
          </cell>
          <cell r="F437">
            <v>3102.83</v>
          </cell>
        </row>
        <row r="438">
          <cell r="A438" t="str">
            <v>2 S 04 121 11</v>
          </cell>
          <cell r="B438" t="str">
            <v>Boca BTTC D=1,20 m - esc.=45</v>
          </cell>
          <cell r="E438" t="str">
            <v>und</v>
          </cell>
          <cell r="F438">
            <v>4520.6400000000003</v>
          </cell>
        </row>
        <row r="439">
          <cell r="A439" t="str">
            <v>2 S 04 121 12</v>
          </cell>
          <cell r="B439" t="str">
            <v>Boca BTTC D=1,50 m - esc.=45</v>
          </cell>
          <cell r="E439" t="str">
            <v>und</v>
          </cell>
          <cell r="F439">
            <v>7937.31</v>
          </cell>
        </row>
        <row r="440">
          <cell r="A440" t="str">
            <v>2 S 04 200 01</v>
          </cell>
          <cell r="B440" t="str">
            <v>Corpo BSCC 1,50 x 1,50 m alt. 0 a 1,00 m</v>
          </cell>
          <cell r="E440" t="str">
            <v>und</v>
          </cell>
          <cell r="F440">
            <v>943.77</v>
          </cell>
        </row>
        <row r="441">
          <cell r="A441" t="str">
            <v>2 S 04 200 02</v>
          </cell>
          <cell r="B441" t="str">
            <v>Corpo BSCC 2,00 x 2,00 m alt. 0 a 1,00 m</v>
          </cell>
          <cell r="E441" t="str">
            <v>und</v>
          </cell>
          <cell r="F441">
            <v>1364.43</v>
          </cell>
        </row>
        <row r="442">
          <cell r="A442" t="str">
            <v>2 S 04 200 03</v>
          </cell>
          <cell r="B442" t="str">
            <v>Corpo BSCC 2,50 x 2,50 m alt. 0 a 1,00 m</v>
          </cell>
          <cell r="E442" t="str">
            <v>m</v>
          </cell>
          <cell r="F442">
            <v>1942.01</v>
          </cell>
        </row>
        <row r="443">
          <cell r="A443" t="str">
            <v>2 S 04 200 04</v>
          </cell>
          <cell r="B443" t="str">
            <v>Corpo BSCC 3,00 x 3,00 m alt. 0 a 1,00 m</v>
          </cell>
          <cell r="E443" t="str">
            <v>m</v>
          </cell>
          <cell r="F443">
            <v>2556.91</v>
          </cell>
        </row>
        <row r="444">
          <cell r="A444" t="str">
            <v>2 S 04 200 05</v>
          </cell>
          <cell r="B444" t="str">
            <v>Corpo BSCC 1,50 x 1,50 m alt. 1,00 a 2,50 m</v>
          </cell>
          <cell r="E444" t="str">
            <v>m</v>
          </cell>
          <cell r="F444">
            <v>854.14</v>
          </cell>
        </row>
        <row r="445">
          <cell r="A445" t="str">
            <v>2 S 04 200 06</v>
          </cell>
          <cell r="B445" t="str">
            <v>Corpo BSCC 2,00 x 2,00 m alt. 1,00 a 2,50 m</v>
          </cell>
          <cell r="E445" t="str">
            <v>m</v>
          </cell>
          <cell r="F445">
            <v>1220.78</v>
          </cell>
        </row>
        <row r="446">
          <cell r="A446" t="str">
            <v>2 S 04 200 07</v>
          </cell>
          <cell r="B446" t="str">
            <v>Corpo BSCC 2,50 x 2,50 m alt. 1,00 a 2,50 m</v>
          </cell>
          <cell r="E446" t="str">
            <v>m</v>
          </cell>
          <cell r="F446">
            <v>1836.29</v>
          </cell>
        </row>
        <row r="447">
          <cell r="A447" t="str">
            <v>2 S 04 200 08</v>
          </cell>
          <cell r="B447" t="str">
            <v>Corpo BSCC 3,00 x 3,00 m alt. 1,00 a 2,50 m</v>
          </cell>
          <cell r="E447" t="str">
            <v>m</v>
          </cell>
          <cell r="F447">
            <v>2496.2199999999998</v>
          </cell>
        </row>
        <row r="448">
          <cell r="A448" t="str">
            <v>2 S 04 200 09</v>
          </cell>
          <cell r="B448" t="str">
            <v>Corpo BSCC 1,50 x 1,50 m alt. 2,50 a 5,00 m</v>
          </cell>
          <cell r="E448" t="str">
            <v>m</v>
          </cell>
          <cell r="F448">
            <v>932.05</v>
          </cell>
        </row>
        <row r="449">
          <cell r="A449" t="str">
            <v>2 S 04 200 10</v>
          </cell>
          <cell r="B449" t="str">
            <v>Corpo BSCC 2,00 x 2,00 m alt. 2,50 a 5,00 m</v>
          </cell>
          <cell r="E449" t="str">
            <v>m</v>
          </cell>
          <cell r="F449">
            <v>1443.11</v>
          </cell>
        </row>
        <row r="450">
          <cell r="A450" t="str">
            <v>2 S 04 200 11</v>
          </cell>
          <cell r="B450" t="str">
            <v>Corpo BSCC 2,50 x 2,50 m alt. 2,50 a 5,00 m</v>
          </cell>
          <cell r="E450" t="str">
            <v>m</v>
          </cell>
          <cell r="F450">
            <v>2118.4699999999998</v>
          </cell>
        </row>
        <row r="451">
          <cell r="A451" t="str">
            <v>2 S 04 200 12</v>
          </cell>
          <cell r="B451" t="str">
            <v>Corpo BSCC 3,00 x 3,00 m alt. 2,50 a 5,00 m</v>
          </cell>
          <cell r="E451" t="str">
            <v>m</v>
          </cell>
          <cell r="F451">
            <v>3067.32</v>
          </cell>
        </row>
        <row r="452">
          <cell r="A452" t="str">
            <v>2 S 04 200 13</v>
          </cell>
          <cell r="B452" t="str">
            <v>Corpo BSCC 1,50 x 1,50 m alt. 5,00 a 7,50 m</v>
          </cell>
          <cell r="E452" t="str">
            <v>m</v>
          </cell>
          <cell r="F452">
            <v>1063.42</v>
          </cell>
        </row>
        <row r="453">
          <cell r="A453" t="str">
            <v>2 S 04 200 14</v>
          </cell>
          <cell r="B453" t="str">
            <v>Corpo BSCC 2,00 x 2,00 m alt. 5,00 a 7,50 m</v>
          </cell>
          <cell r="E453" t="str">
            <v>m</v>
          </cell>
          <cell r="F453">
            <v>1623.18</v>
          </cell>
        </row>
        <row r="454">
          <cell r="A454" t="str">
            <v>2 S 04 200 15</v>
          </cell>
          <cell r="B454" t="str">
            <v>Corpo BSCC 2,50 x 2,50 m alt. 5,00 a 7,50 m</v>
          </cell>
          <cell r="E454" t="str">
            <v>m</v>
          </cell>
          <cell r="F454">
            <v>2370.19</v>
          </cell>
        </row>
        <row r="455">
          <cell r="A455" t="str">
            <v>2 S 04 200 16</v>
          </cell>
          <cell r="B455" t="str">
            <v>Corpo BSCC 3,00 x 3,00 m alt. 5,00 a 7,50 m</v>
          </cell>
          <cell r="E455" t="str">
            <v>m</v>
          </cell>
          <cell r="F455">
            <v>3359.73</v>
          </cell>
        </row>
        <row r="456">
          <cell r="A456" t="str">
            <v>2 S 04 200 17</v>
          </cell>
          <cell r="B456" t="str">
            <v>Corpo BSCC 1,50 x 1,50 m alt. 7,50 a 10,00 m</v>
          </cell>
          <cell r="E456" t="str">
            <v>m</v>
          </cell>
          <cell r="F456">
            <v>1223.9100000000001</v>
          </cell>
        </row>
        <row r="457">
          <cell r="A457" t="str">
            <v>2 S 04 200 18</v>
          </cell>
          <cell r="B457" t="str">
            <v>Corpo BSCC 2,00 x 2,00 m alt. 7,50 a 10,00 m</v>
          </cell>
          <cell r="E457" t="str">
            <v>m</v>
          </cell>
          <cell r="F457">
            <v>1828.6</v>
          </cell>
        </row>
        <row r="458">
          <cell r="A458" t="str">
            <v>2 S 04 200 19</v>
          </cell>
          <cell r="B458" t="str">
            <v>Corpo BSCC 2,50 x 2,50 m alt. 7,50 a 10,00 m</v>
          </cell>
          <cell r="E458" t="str">
            <v>m</v>
          </cell>
          <cell r="F458">
            <v>2612.86</v>
          </cell>
        </row>
        <row r="459">
          <cell r="A459" t="str">
            <v>2 S 04 200 20</v>
          </cell>
          <cell r="B459" t="str">
            <v>Corpo BSCC 3,00 x 3,00 m alt. 7,50 a 10,00 m</v>
          </cell>
          <cell r="E459" t="str">
            <v>m</v>
          </cell>
          <cell r="F459">
            <v>3692.26</v>
          </cell>
        </row>
        <row r="460">
          <cell r="A460" t="str">
            <v>2 S 04 200 21</v>
          </cell>
          <cell r="B460" t="str">
            <v>Corpo BSCC 1,50 x 1,50 m alt. 10,00 a 12,50 m</v>
          </cell>
          <cell r="E460" t="str">
            <v>m</v>
          </cell>
          <cell r="F460">
            <v>1274.94</v>
          </cell>
        </row>
        <row r="461">
          <cell r="A461" t="str">
            <v>2 S 04 200 22</v>
          </cell>
          <cell r="B461" t="str">
            <v>Corpo BSCC 2,00 x 2,00 m alt. 10,00 a 12,50 m</v>
          </cell>
          <cell r="E461" t="str">
            <v>m</v>
          </cell>
          <cell r="F461">
            <v>1990.99</v>
          </cell>
        </row>
        <row r="462">
          <cell r="A462" t="str">
            <v>2 S 04 200 23</v>
          </cell>
          <cell r="B462" t="str">
            <v>Corpo BSCC 2,50 x 2,50 m alt. 10,00 a 12,50 m</v>
          </cell>
          <cell r="E462" t="str">
            <v>m</v>
          </cell>
          <cell r="F462">
            <v>2874.2</v>
          </cell>
        </row>
        <row r="463">
          <cell r="A463" t="str">
            <v>2 S 04 200 24</v>
          </cell>
          <cell r="B463" t="str">
            <v>Corpo BSCC 3,00 a 3,00 m alt. 10,00 a 12,50 m</v>
          </cell>
          <cell r="E463" t="str">
            <v>m</v>
          </cell>
          <cell r="F463">
            <v>4012.73</v>
          </cell>
        </row>
        <row r="464">
          <cell r="A464" t="str">
            <v>2 S 04 200 25</v>
          </cell>
          <cell r="B464" t="str">
            <v>Corpo BSCC 1,50 x 1,50 m alt. 12,50 a 15,00 m</v>
          </cell>
          <cell r="E464" t="str">
            <v>m</v>
          </cell>
          <cell r="F464">
            <v>1339.2</v>
          </cell>
        </row>
        <row r="465">
          <cell r="A465" t="str">
            <v>2 S 04 200 26</v>
          </cell>
          <cell r="B465" t="str">
            <v>Corpo BSCC 2,00 a 2,00 m alt. 12,50 a 15,00 m</v>
          </cell>
          <cell r="E465" t="str">
            <v>m</v>
          </cell>
          <cell r="F465">
            <v>2140.7800000000002</v>
          </cell>
        </row>
        <row r="466">
          <cell r="A466" t="str">
            <v>2 S 04 200 27</v>
          </cell>
          <cell r="B466" t="str">
            <v>Corpo BSCC 2,50 x 2,50 m alt. 12,50 a 15,00 m</v>
          </cell>
          <cell r="E466" t="str">
            <v>m</v>
          </cell>
          <cell r="F466">
            <v>3247.57</v>
          </cell>
        </row>
        <row r="467">
          <cell r="A467" t="str">
            <v>2 S 04 200 28</v>
          </cell>
          <cell r="B467" t="str">
            <v>Corpo BSCC 3,00 x 3,00 m alt. 12,50 a 15,00 m</v>
          </cell>
          <cell r="E467" t="str">
            <v>m</v>
          </cell>
          <cell r="F467">
            <v>4343</v>
          </cell>
        </row>
        <row r="468">
          <cell r="A468" t="str">
            <v>2 S 04 201 01</v>
          </cell>
          <cell r="B468" t="str">
            <v>Boca BSCC 1,50 x 1,50 m normal</v>
          </cell>
          <cell r="E468" t="str">
            <v>und</v>
          </cell>
          <cell r="F468">
            <v>5412.49</v>
          </cell>
        </row>
        <row r="469">
          <cell r="A469" t="str">
            <v>2 S 04 201 02</v>
          </cell>
          <cell r="B469" t="str">
            <v>Boca BSCC 2,00 x 2,00 m normal</v>
          </cell>
          <cell r="E469" t="str">
            <v>und</v>
          </cell>
          <cell r="F469">
            <v>8475.8799999999992</v>
          </cell>
        </row>
        <row r="470">
          <cell r="A470" t="str">
            <v>2 S 04 201 03</v>
          </cell>
          <cell r="B470" t="str">
            <v>Boca BSCC 2,50 x 2,50 m normal</v>
          </cell>
          <cell r="E470" t="str">
            <v>und</v>
          </cell>
          <cell r="F470">
            <v>11448.96</v>
          </cell>
        </row>
        <row r="471">
          <cell r="A471" t="str">
            <v>2 S 04 201 04</v>
          </cell>
          <cell r="B471" t="str">
            <v>Boca BSCC 3,00 x 3,00 m normal</v>
          </cell>
          <cell r="E471" t="str">
            <v>und</v>
          </cell>
          <cell r="F471">
            <v>16400.13</v>
          </cell>
        </row>
        <row r="472">
          <cell r="A472" t="str">
            <v>2 S 04 201 05</v>
          </cell>
          <cell r="B472" t="str">
            <v>Boca BSCC 1,50 x 1,50 m - esc.=15</v>
          </cell>
          <cell r="E472" t="str">
            <v>und</v>
          </cell>
          <cell r="F472">
            <v>5507.51</v>
          </cell>
        </row>
        <row r="473">
          <cell r="A473" t="str">
            <v>2 S 04 201 06</v>
          </cell>
          <cell r="B473" t="str">
            <v>Boca BSCC 2,00 x 2,00 m - esc.=15</v>
          </cell>
          <cell r="E473" t="str">
            <v>und</v>
          </cell>
          <cell r="F473">
            <v>8579.7000000000007</v>
          </cell>
        </row>
        <row r="474">
          <cell r="A474" t="str">
            <v>2 S 04 201 07</v>
          </cell>
          <cell r="B474" t="str">
            <v>Boca BSCC 2,50 x 2,50 m - esc.=15</v>
          </cell>
          <cell r="E474" t="str">
            <v>und</v>
          </cell>
          <cell r="F474">
            <v>12065.22</v>
          </cell>
        </row>
        <row r="475">
          <cell r="A475" t="str">
            <v>2 S 04 201 08</v>
          </cell>
          <cell r="B475" t="str">
            <v>Boca BSCC 3,00 x 3,00 m - esc.=15</v>
          </cell>
          <cell r="E475" t="str">
            <v>und</v>
          </cell>
          <cell r="F475">
            <v>17191.55</v>
          </cell>
        </row>
        <row r="476">
          <cell r="A476" t="str">
            <v>2 S 04 201 09</v>
          </cell>
          <cell r="B476" t="str">
            <v>Boca BSCC 1,50 x 1,50 m - esc.=30</v>
          </cell>
          <cell r="E476" t="str">
            <v>und</v>
          </cell>
          <cell r="F476">
            <v>6004.52</v>
          </cell>
        </row>
        <row r="477">
          <cell r="A477" t="str">
            <v>2 S 04 201 10</v>
          </cell>
          <cell r="B477" t="str">
            <v>Boca BSCC 2,00 x 2,00 m - esc.=30</v>
          </cell>
          <cell r="E477" t="str">
            <v>und</v>
          </cell>
          <cell r="F477">
            <v>9336.23</v>
          </cell>
        </row>
        <row r="478">
          <cell r="A478" t="str">
            <v>2 S 04 201 11</v>
          </cell>
          <cell r="B478" t="str">
            <v>Boca BSCC 2,50 x 2,50 m - esc.=30</v>
          </cell>
          <cell r="E478" t="str">
            <v>und</v>
          </cell>
          <cell r="F478">
            <v>13432.34</v>
          </cell>
        </row>
        <row r="479">
          <cell r="A479" t="str">
            <v>2 S 04 201 12</v>
          </cell>
          <cell r="B479" t="str">
            <v>Boca BSCC 3,00 x 3,00 m =esc.=30</v>
          </cell>
          <cell r="E479" t="str">
            <v>und</v>
          </cell>
          <cell r="F479">
            <v>18960.41</v>
          </cell>
        </row>
        <row r="480">
          <cell r="A480" t="str">
            <v>2 S 04 201 13</v>
          </cell>
          <cell r="B480" t="str">
            <v>Boca BSCC 1,50 x 1,50 m - esc.=45</v>
          </cell>
          <cell r="E480" t="str">
            <v>und</v>
          </cell>
          <cell r="F480">
            <v>7470.4</v>
          </cell>
        </row>
        <row r="481">
          <cell r="A481" t="str">
            <v>2 S 04 201 14</v>
          </cell>
          <cell r="B481" t="str">
            <v>Boca BSCC 2,00 x 2,00 m - esc.=45</v>
          </cell>
          <cell r="E481" t="str">
            <v>und</v>
          </cell>
          <cell r="F481">
            <v>11996.21</v>
          </cell>
        </row>
        <row r="482">
          <cell r="A482" t="str">
            <v>2 S 04 201 15</v>
          </cell>
          <cell r="B482" t="str">
            <v>Boca BSCC 2,50 x 2,50 m - esc.=45</v>
          </cell>
          <cell r="E482" t="str">
            <v>und</v>
          </cell>
          <cell r="F482">
            <v>17013.89</v>
          </cell>
        </row>
        <row r="483">
          <cell r="A483" t="str">
            <v>2 S 04 201 16</v>
          </cell>
          <cell r="B483" t="str">
            <v>Boca BSCC 3,00 x 3,00 m - esc.=45</v>
          </cell>
          <cell r="E483" t="str">
            <v>und</v>
          </cell>
          <cell r="F483">
            <v>23924.55</v>
          </cell>
        </row>
        <row r="484">
          <cell r="A484" t="str">
            <v>2 S 04 210 01</v>
          </cell>
          <cell r="B484" t="str">
            <v>Corpo BDCC 1,50 x 1,50 m alt. 0 a 1,00 m</v>
          </cell>
          <cell r="E484" t="str">
            <v>m</v>
          </cell>
          <cell r="F484">
            <v>1647.9</v>
          </cell>
        </row>
        <row r="485">
          <cell r="A485" t="str">
            <v>2 S 04 210 02</v>
          </cell>
          <cell r="B485" t="str">
            <v>Corpo BDCC 2,00 x 2,00 m alt. 0 a 1,00 m</v>
          </cell>
          <cell r="E485" t="str">
            <v>m</v>
          </cell>
          <cell r="F485">
            <v>2391.0500000000002</v>
          </cell>
        </row>
        <row r="486">
          <cell r="A486" t="str">
            <v>2 S 04 210 03</v>
          </cell>
          <cell r="B486" t="str">
            <v>Corpo BDCC 2,50 x 2,50 m alt. 0 a 1,00 m</v>
          </cell>
          <cell r="E486" t="str">
            <v>m</v>
          </cell>
          <cell r="F486">
            <v>3013.05</v>
          </cell>
        </row>
        <row r="487">
          <cell r="A487" t="str">
            <v>2 S 04 210 04</v>
          </cell>
          <cell r="B487" t="str">
            <v>Corpo BDCC 3,00 x 3,00 m alt. 0 a 1,00</v>
          </cell>
          <cell r="E487" t="str">
            <v>m</v>
          </cell>
          <cell r="F487">
            <v>4144.82</v>
          </cell>
        </row>
        <row r="488">
          <cell r="A488" t="str">
            <v>2 S 04 210 05</v>
          </cell>
          <cell r="B488" t="str">
            <v>Corpo BDCC 1,50 x 1,50 m alt. 1,00 a 2,50 m</v>
          </cell>
          <cell r="E488" t="str">
            <v>m</v>
          </cell>
          <cell r="F488">
            <v>1450.24</v>
          </cell>
        </row>
        <row r="489">
          <cell r="A489" t="str">
            <v>2 S 04 210 06</v>
          </cell>
          <cell r="B489" t="str">
            <v>Corpo BDCC 2,00 x 2,00 m alt. 1,00 a 2,50 m</v>
          </cell>
          <cell r="E489" t="str">
            <v>m</v>
          </cell>
          <cell r="F489">
            <v>2123.17</v>
          </cell>
        </row>
        <row r="490">
          <cell r="A490" t="str">
            <v>2 S 04 210 07</v>
          </cell>
          <cell r="B490" t="str">
            <v>Corpo BDCC 2,50 x 2,50 m alt. 1,00 a 2,50 m</v>
          </cell>
          <cell r="E490" t="str">
            <v>m</v>
          </cell>
          <cell r="F490">
            <v>2864.59</v>
          </cell>
        </row>
        <row r="491">
          <cell r="A491" t="str">
            <v>2 S 04 210 08</v>
          </cell>
          <cell r="B491" t="str">
            <v>Corpo BDCC 3,00 x 3,00 m alt. 1,00 a 2,50 m</v>
          </cell>
          <cell r="E491" t="str">
            <v>m</v>
          </cell>
          <cell r="F491">
            <v>3930.89</v>
          </cell>
        </row>
        <row r="492">
          <cell r="A492" t="str">
            <v>2 S 04 210 09</v>
          </cell>
          <cell r="B492" t="str">
            <v>Corpo BDCC 1,50 x 1,50 m alt. 2,50 a 5,00 m</v>
          </cell>
          <cell r="E492" t="str">
            <v>m</v>
          </cell>
          <cell r="F492">
            <v>1546.34</v>
          </cell>
        </row>
        <row r="493">
          <cell r="A493" t="str">
            <v>2 S 04 210 10</v>
          </cell>
          <cell r="B493" t="str">
            <v>Corpo BDCC 2,00 x 2,00 m alt. 2,50 a 5,00 m</v>
          </cell>
          <cell r="E493" t="str">
            <v>m</v>
          </cell>
          <cell r="F493">
            <v>2407.67</v>
          </cell>
        </row>
        <row r="494">
          <cell r="A494" t="str">
            <v>2 S 04 210 11</v>
          </cell>
          <cell r="B494" t="str">
            <v>Corpo BDCC 2,50 x 2,50 m alt. 2,50 a 5,00 m</v>
          </cell>
          <cell r="E494" t="str">
            <v>m</v>
          </cell>
          <cell r="F494">
            <v>3344.94</v>
          </cell>
        </row>
        <row r="495">
          <cell r="A495" t="str">
            <v>2 S 04 210 12</v>
          </cell>
          <cell r="B495" t="str">
            <v>Corpo BDCC 3,00 x 3,00 m alt. 2,50 a 5,00 m</v>
          </cell>
          <cell r="E495" t="str">
            <v>m</v>
          </cell>
          <cell r="F495">
            <v>4362.68</v>
          </cell>
        </row>
        <row r="496">
          <cell r="A496" t="str">
            <v>2 S 04 210 13</v>
          </cell>
          <cell r="B496" t="str">
            <v>Corpo BDCC 1,50 x 1,50 m alt. 5,00 a 7,50 m</v>
          </cell>
          <cell r="E496" t="str">
            <v>m</v>
          </cell>
          <cell r="F496">
            <v>1760.86</v>
          </cell>
        </row>
        <row r="497">
          <cell r="A497" t="str">
            <v>2 S 04 210 14</v>
          </cell>
          <cell r="B497" t="str">
            <v>Corpo BDCC 2,00 a 2,00 m alt. 5,00 a 7,50 m</v>
          </cell>
          <cell r="E497" t="str">
            <v>m</v>
          </cell>
          <cell r="F497">
            <v>2780.87</v>
          </cell>
        </row>
        <row r="498">
          <cell r="A498" t="str">
            <v>2 S 04 210 15</v>
          </cell>
          <cell r="B498" t="str">
            <v>Corpo BDCC 2,50 x 2,50 m alt. 5,00 a 7,50 m</v>
          </cell>
          <cell r="E498" t="str">
            <v>m</v>
          </cell>
          <cell r="F498">
            <v>3808.73</v>
          </cell>
        </row>
        <row r="499">
          <cell r="A499" t="str">
            <v>2 S 04 210 16</v>
          </cell>
          <cell r="B499" t="str">
            <v>Corpo BDCC 3,00 x 3,00 m alt. 5,00 a 7,50 m</v>
          </cell>
          <cell r="E499" t="str">
            <v>m</v>
          </cell>
          <cell r="F499">
            <v>5214.3500000000004</v>
          </cell>
        </row>
        <row r="500">
          <cell r="A500" t="str">
            <v>2 S 04 210 17</v>
          </cell>
          <cell r="B500" t="str">
            <v>Corpo BDCC 1,50 x 1,50 m alt. 7,50 a 10,00 m</v>
          </cell>
          <cell r="E500" t="str">
            <v>m</v>
          </cell>
          <cell r="F500">
            <v>1941.68</v>
          </cell>
        </row>
        <row r="501">
          <cell r="A501" t="str">
            <v>2 S 04 210 18</v>
          </cell>
          <cell r="B501" t="str">
            <v>Corpo BDCC 2,00 x 2,00 m alt. 7,50 a 10,00 m</v>
          </cell>
          <cell r="E501" t="str">
            <v>m</v>
          </cell>
          <cell r="F501">
            <v>3195.72</v>
          </cell>
        </row>
        <row r="502">
          <cell r="A502" t="str">
            <v>2 S 04 210 19</v>
          </cell>
          <cell r="B502" t="str">
            <v>Corpo BDCC 2,50 x 2,50 m alt. 7,50 a 10,00 m</v>
          </cell>
          <cell r="E502" t="str">
            <v>m</v>
          </cell>
          <cell r="F502">
            <v>4089.68</v>
          </cell>
        </row>
        <row r="503">
          <cell r="A503" t="str">
            <v>2 S 04 210 20</v>
          </cell>
          <cell r="B503" t="str">
            <v>Corpo BDCC 3,00 x 3,00 m alt. 7,50 a 10,00 m</v>
          </cell>
          <cell r="E503" t="str">
            <v>m</v>
          </cell>
          <cell r="F503">
            <v>5832.59</v>
          </cell>
        </row>
        <row r="504">
          <cell r="A504" t="str">
            <v>2 S 04 210 21</v>
          </cell>
          <cell r="B504" t="str">
            <v>Corpo BDCC 1,50 x 1,50 m alt. 10,00 a 12,50 m</v>
          </cell>
          <cell r="E504" t="str">
            <v>m</v>
          </cell>
          <cell r="F504">
            <v>2186.4499999999998</v>
          </cell>
        </row>
        <row r="505">
          <cell r="A505" t="str">
            <v>2 S 04 210 22</v>
          </cell>
          <cell r="B505" t="str">
            <v>Corpo BDCC 2,00 x 2,00 m alt. 10,00 a 12,50 m</v>
          </cell>
          <cell r="E505" t="str">
            <v>m</v>
          </cell>
          <cell r="F505">
            <v>3493.64</v>
          </cell>
        </row>
        <row r="506">
          <cell r="A506" t="str">
            <v>2 S 04 210 23</v>
          </cell>
          <cell r="B506" t="str">
            <v>Corpo BDCC 2,50 x 2,50 m alt. 10,00 a 12,50 m</v>
          </cell>
          <cell r="E506" t="str">
            <v>m</v>
          </cell>
          <cell r="F506">
            <v>4625.7</v>
          </cell>
        </row>
        <row r="507">
          <cell r="A507" t="str">
            <v>2 S 04 210 24</v>
          </cell>
          <cell r="B507" t="str">
            <v>Corpo BDCC 3,00 x 3,00 m alt. 10,00 a 12,50 m</v>
          </cell>
          <cell r="E507" t="str">
            <v>m</v>
          </cell>
          <cell r="F507">
            <v>6528.06</v>
          </cell>
        </row>
        <row r="508">
          <cell r="A508" t="str">
            <v>2 S 04 210 25</v>
          </cell>
          <cell r="B508" t="str">
            <v>Corpo BDCC 1,50 x 1,50 m alt. 12,50 a 15,00 m</v>
          </cell>
          <cell r="E508" t="str">
            <v>m</v>
          </cell>
          <cell r="F508">
            <v>2329.8000000000002</v>
          </cell>
        </row>
        <row r="509">
          <cell r="A509" t="str">
            <v>2 S 04 210 26</v>
          </cell>
          <cell r="B509" t="str">
            <v>Corpo BDCC 2,00 x 2,00 m alt. 12,50 a 15,00 m</v>
          </cell>
          <cell r="E509" t="str">
            <v>m</v>
          </cell>
          <cell r="F509">
            <v>3582.84</v>
          </cell>
        </row>
        <row r="510">
          <cell r="A510" t="str">
            <v>2 S 04 210 27</v>
          </cell>
          <cell r="B510" t="str">
            <v>Corpo BDCC 2,50 x 2,50 m alt. 12,50 a 15,00 m</v>
          </cell>
          <cell r="E510" t="str">
            <v>m</v>
          </cell>
          <cell r="F510">
            <v>5058.41</v>
          </cell>
        </row>
        <row r="511">
          <cell r="A511" t="str">
            <v>2 S 04 210 28</v>
          </cell>
          <cell r="B511" t="str">
            <v>Corpo BDCC 3,00 x 3,00 m alt. 12,50 a 15,00 m</v>
          </cell>
          <cell r="E511" t="str">
            <v>m</v>
          </cell>
          <cell r="F511">
            <v>6511.08</v>
          </cell>
        </row>
        <row r="512">
          <cell r="A512" t="str">
            <v>2 S 04 211 01</v>
          </cell>
          <cell r="B512" t="str">
            <v>Boca BDCC 1,50 x 1,50 m normal</v>
          </cell>
          <cell r="E512" t="str">
            <v>und</v>
          </cell>
          <cell r="F512">
            <v>6291.38</v>
          </cell>
        </row>
        <row r="513">
          <cell r="A513" t="str">
            <v>2 S 04 211 02</v>
          </cell>
          <cell r="B513" t="str">
            <v>Boca BDCC 2,00 x 2,00 m normal</v>
          </cell>
          <cell r="E513" t="str">
            <v>und</v>
          </cell>
          <cell r="F513">
            <v>9830.24</v>
          </cell>
        </row>
        <row r="514">
          <cell r="A514" t="str">
            <v>2 S 04 211 03</v>
          </cell>
          <cell r="B514" t="str">
            <v>Boca BDCC 2,50 x 2,50 m normal</v>
          </cell>
          <cell r="E514" t="str">
            <v>und</v>
          </cell>
          <cell r="F514">
            <v>13824.95</v>
          </cell>
        </row>
        <row r="515">
          <cell r="A515" t="str">
            <v>2 S 04 211 04</v>
          </cell>
          <cell r="B515" t="str">
            <v>Boca BDCC 3,00 x 3,00 m normal</v>
          </cell>
          <cell r="E515" t="str">
            <v>und</v>
          </cell>
          <cell r="F515">
            <v>20105.54</v>
          </cell>
        </row>
        <row r="516">
          <cell r="A516" t="str">
            <v>2 S 04 211 05</v>
          </cell>
          <cell r="B516" t="str">
            <v>Boca BDCC 1,50 x 1,50 m esc.=15</v>
          </cell>
          <cell r="E516" t="str">
            <v>und</v>
          </cell>
          <cell r="F516">
            <v>6905.86</v>
          </cell>
        </row>
        <row r="517">
          <cell r="A517" t="str">
            <v>2 S 04 211 06</v>
          </cell>
          <cell r="B517" t="str">
            <v>Boca BDCC 2,00 x 2,00 m esc=15</v>
          </cell>
          <cell r="E517" t="str">
            <v>und</v>
          </cell>
          <cell r="F517">
            <v>10814.78</v>
          </cell>
        </row>
        <row r="518">
          <cell r="A518" t="str">
            <v>2 S 04 211 07</v>
          </cell>
          <cell r="B518" t="str">
            <v>Boca BDCC 2,50 x 2,50 m esc=15</v>
          </cell>
          <cell r="E518" t="str">
            <v>und</v>
          </cell>
          <cell r="F518">
            <v>14896.79</v>
          </cell>
        </row>
        <row r="519">
          <cell r="A519" t="str">
            <v>2 S 04 211 08</v>
          </cell>
          <cell r="B519" t="str">
            <v>Boca BDCC 3,00 x 3,00 m esc=15</v>
          </cell>
          <cell r="E519" t="str">
            <v>und</v>
          </cell>
          <cell r="F519">
            <v>21578.83</v>
          </cell>
        </row>
        <row r="520">
          <cell r="A520" t="str">
            <v>2 S 04 211 09</v>
          </cell>
          <cell r="B520" t="str">
            <v>Boca BDCC 1,50 x 1,50 m - esc.=30</v>
          </cell>
          <cell r="E520" t="str">
            <v>und</v>
          </cell>
          <cell r="F520">
            <v>7125.6</v>
          </cell>
        </row>
        <row r="521">
          <cell r="A521" t="str">
            <v>2 S 04 211 10</v>
          </cell>
          <cell r="B521" t="str">
            <v>Boca BDCC 2,00 x 2,00 m esc=30</v>
          </cell>
          <cell r="E521" t="str">
            <v>und</v>
          </cell>
          <cell r="F521">
            <v>11637.63</v>
          </cell>
        </row>
        <row r="522">
          <cell r="A522" t="str">
            <v>2 S 04 211 11</v>
          </cell>
          <cell r="B522" t="str">
            <v>Boca BDCC 2,50 x 2,50 m esc.=30</v>
          </cell>
          <cell r="E522" t="str">
            <v>und</v>
          </cell>
          <cell r="F522">
            <v>15837.81</v>
          </cell>
        </row>
        <row r="523">
          <cell r="A523" t="str">
            <v>2 S 04 211 12</v>
          </cell>
          <cell r="B523" t="str">
            <v>Boca BDCC 3,00 x 3,00 m esc=30</v>
          </cell>
          <cell r="E523" t="str">
            <v>und</v>
          </cell>
          <cell r="F523">
            <v>24495.89</v>
          </cell>
        </row>
        <row r="524">
          <cell r="A524" t="str">
            <v>2 S 04 211 13</v>
          </cell>
          <cell r="B524" t="str">
            <v>Boca BDCC 1,50 x 1,50 m esc=45</v>
          </cell>
          <cell r="E524" t="str">
            <v>und</v>
          </cell>
          <cell r="F524">
            <v>9276.3700000000008</v>
          </cell>
        </row>
        <row r="525">
          <cell r="A525" t="str">
            <v>2 S 04 211 14</v>
          </cell>
          <cell r="B525" t="str">
            <v>Boca BDCC 2,00 x 2,00 m esc=45</v>
          </cell>
          <cell r="E525" t="str">
            <v>und</v>
          </cell>
          <cell r="F525">
            <v>14818.75</v>
          </cell>
        </row>
        <row r="526">
          <cell r="A526" t="str">
            <v>2 S 04 211 15</v>
          </cell>
          <cell r="B526" t="str">
            <v>Boca BDCC 2,50 x 2,50 m esc=45</v>
          </cell>
          <cell r="E526" t="str">
            <v>und</v>
          </cell>
          <cell r="F526">
            <v>21354.27</v>
          </cell>
        </row>
        <row r="527">
          <cell r="A527" t="str">
            <v>2 S 04 211 16</v>
          </cell>
          <cell r="B527" t="str">
            <v>Boca BDCC 3,00x3,00m - esc=45</v>
          </cell>
          <cell r="E527" t="str">
            <v>und</v>
          </cell>
          <cell r="F527">
            <v>31015.02</v>
          </cell>
        </row>
        <row r="528">
          <cell r="A528" t="str">
            <v>2 S 04 220 01</v>
          </cell>
          <cell r="B528" t="str">
            <v>Corpo BTCC 1,50 x 1,50 m alt. 0 a 1,00 m</v>
          </cell>
          <cell r="E528" t="str">
            <v>m</v>
          </cell>
          <cell r="F528">
            <v>2285.0500000000002</v>
          </cell>
        </row>
        <row r="529">
          <cell r="A529" t="str">
            <v>2 S 04 220 02</v>
          </cell>
          <cell r="B529" t="str">
            <v>Corpo BTCC 2,00 x 2,00 m alt. 0 a 1,00 m</v>
          </cell>
          <cell r="E529" t="str">
            <v>m</v>
          </cell>
          <cell r="F529">
            <v>3317.75</v>
          </cell>
        </row>
        <row r="530">
          <cell r="A530" t="str">
            <v>2 S 04 220 03</v>
          </cell>
          <cell r="B530" t="str">
            <v>Corpo BTCC 2,50 x 2,50 m alt. 0 a 1,00 m</v>
          </cell>
          <cell r="E530" t="str">
            <v>m</v>
          </cell>
          <cell r="F530">
            <v>4495.51</v>
          </cell>
        </row>
        <row r="531">
          <cell r="A531" t="str">
            <v>2 S 04 220 04</v>
          </cell>
          <cell r="B531" t="str">
            <v>Corpo BTCC 3,00 x 3,00 m alt. 0 a 1,00 m</v>
          </cell>
          <cell r="E531" t="str">
            <v>m</v>
          </cell>
          <cell r="F531">
            <v>5790.65</v>
          </cell>
        </row>
        <row r="532">
          <cell r="A532" t="str">
            <v>2 S 04 220 05</v>
          </cell>
          <cell r="B532" t="str">
            <v>Corpo BTCC 1,50 x 1,50 m alt. 1,00 a 2,50 m</v>
          </cell>
          <cell r="E532" t="str">
            <v>m</v>
          </cell>
          <cell r="F532">
            <v>2064.02</v>
          </cell>
        </row>
        <row r="533">
          <cell r="A533" t="str">
            <v>2 S 04 220 06</v>
          </cell>
          <cell r="B533" t="str">
            <v>Corpo BTCC 2,00 x 2,00 m alt. 1,00 a 2,50 m</v>
          </cell>
          <cell r="E533" t="str">
            <v>m</v>
          </cell>
          <cell r="F533">
            <v>3001.34</v>
          </cell>
        </row>
        <row r="534">
          <cell r="A534" t="str">
            <v>2 S 04 220 07</v>
          </cell>
          <cell r="B534" t="str">
            <v>Corpo BTCC 2,50 a 2,50 m alt. 1,00 a 2,50 m</v>
          </cell>
          <cell r="E534" t="str">
            <v>m</v>
          </cell>
          <cell r="F534">
            <v>3986.11</v>
          </cell>
        </row>
        <row r="535">
          <cell r="A535" t="str">
            <v>2 S 04 220 08</v>
          </cell>
          <cell r="B535" t="str">
            <v>Corpo BTCC 3,00 x 3,00 m alt. 1,00 a 2,50 m</v>
          </cell>
          <cell r="E535" t="str">
            <v>m</v>
          </cell>
          <cell r="F535">
            <v>5483.12</v>
          </cell>
        </row>
        <row r="536">
          <cell r="A536" t="str">
            <v>2 S 04 220 09</v>
          </cell>
          <cell r="B536" t="str">
            <v>Corpo BTCC 1,50 x 1,50 m alt. 2,50 a 5,00 m</v>
          </cell>
          <cell r="E536" t="str">
            <v>m</v>
          </cell>
          <cell r="F536">
            <v>2241.81</v>
          </cell>
        </row>
        <row r="537">
          <cell r="A537" t="str">
            <v>2 S 04 220 10</v>
          </cell>
          <cell r="B537" t="str">
            <v>Corpo BTCC 2,00 x 2,00 m alt. 2,50 a 5,00 m</v>
          </cell>
          <cell r="E537" t="str">
            <v>m</v>
          </cell>
          <cell r="F537">
            <v>3436.82</v>
          </cell>
        </row>
        <row r="538">
          <cell r="A538" t="str">
            <v>2 S 04 220 11</v>
          </cell>
          <cell r="B538" t="str">
            <v>Corpo BTCC 2,50 x 2,50 m alt. 2,50 a 5,00 m</v>
          </cell>
          <cell r="E538" t="str">
            <v>m</v>
          </cell>
          <cell r="F538">
            <v>4677.1400000000003</v>
          </cell>
        </row>
        <row r="539">
          <cell r="A539" t="str">
            <v>2 S 04 220 12</v>
          </cell>
          <cell r="B539" t="str">
            <v>Corpo BTCC 3,00 x 3,00 m alt. 2,50 a 5,00 m</v>
          </cell>
          <cell r="E539" t="str">
            <v>m</v>
          </cell>
          <cell r="F539">
            <v>6400.28</v>
          </cell>
        </row>
        <row r="540">
          <cell r="A540" t="str">
            <v>2 S 04 220 13</v>
          </cell>
          <cell r="B540" t="str">
            <v>Corpo BTCC 1,50 x 1,50 m alt. 5,00 a 7,50 m</v>
          </cell>
          <cell r="E540" t="str">
            <v>m</v>
          </cell>
          <cell r="F540">
            <v>2418.8000000000002</v>
          </cell>
        </row>
        <row r="541">
          <cell r="A541" t="str">
            <v>2 S 04 220 14</v>
          </cell>
          <cell r="B541" t="str">
            <v>Corpo BTCC 2,00 x 2,00 m alt. 5,00 a 7,50 m</v>
          </cell>
          <cell r="E541" t="str">
            <v>m</v>
          </cell>
          <cell r="F541">
            <v>3859.22</v>
          </cell>
        </row>
        <row r="542">
          <cell r="A542" t="str">
            <v>2 S 04 220 15</v>
          </cell>
          <cell r="B542" t="str">
            <v>Corpo BTCC 2,50 x 2,50 m alt. 5,00 a 7,50 m</v>
          </cell>
          <cell r="E542" t="str">
            <v>m</v>
          </cell>
          <cell r="F542">
            <v>5308.57</v>
          </cell>
        </row>
        <row r="543">
          <cell r="A543" t="str">
            <v>2 S 04 220 16</v>
          </cell>
          <cell r="B543" t="str">
            <v>Corpo BTCC 3,00 x 3,00 m alt. 5,00 a 7,50 m</v>
          </cell>
          <cell r="E543" t="str">
            <v>m</v>
          </cell>
          <cell r="F543">
            <v>7191.27</v>
          </cell>
        </row>
        <row r="544">
          <cell r="A544" t="str">
            <v>2 S 04 220 17</v>
          </cell>
          <cell r="B544" t="str">
            <v>Corpo BTCC 1,50 x 1,50 m alt. 7,50 a 10,00 m</v>
          </cell>
          <cell r="E544" t="str">
            <v>m</v>
          </cell>
          <cell r="F544">
            <v>2696.62</v>
          </cell>
        </row>
        <row r="545">
          <cell r="A545" t="str">
            <v>2 S 04 220 18</v>
          </cell>
          <cell r="B545" t="str">
            <v>Corpo BTCC 2,00 x 2,00 m alt. 7,50 m a 10,00 m</v>
          </cell>
          <cell r="E545" t="str">
            <v>m</v>
          </cell>
          <cell r="F545">
            <v>4355.76</v>
          </cell>
        </row>
        <row r="546">
          <cell r="A546" t="str">
            <v>2 S 04 220 19</v>
          </cell>
          <cell r="B546" t="str">
            <v>Corpo BTCC 2,50 x 2,50 m alt. 7,50 a 10,00 m</v>
          </cell>
          <cell r="E546" t="str">
            <v>m</v>
          </cell>
          <cell r="F546">
            <v>6040.14</v>
          </cell>
        </row>
        <row r="547">
          <cell r="A547" t="str">
            <v>2 S 04 220 20</v>
          </cell>
          <cell r="B547" t="str">
            <v>Corpo BTCC 3,00 x 3,00 m alt 7,50 a 10,00 m</v>
          </cell>
          <cell r="E547" t="str">
            <v>m</v>
          </cell>
          <cell r="F547">
            <v>8083.17</v>
          </cell>
        </row>
        <row r="548">
          <cell r="A548" t="str">
            <v>2 S 04 220 21</v>
          </cell>
          <cell r="B548" t="str">
            <v>Corpo BTCC 1,50 x 1,50 m alt. 10,00 a 12,50 m</v>
          </cell>
          <cell r="E548" t="str">
            <v>m</v>
          </cell>
          <cell r="F548">
            <v>3190.53</v>
          </cell>
        </row>
        <row r="549">
          <cell r="A549" t="str">
            <v>2 S 04 220 22</v>
          </cell>
          <cell r="B549" t="str">
            <v>Corpo BTCC 2,00 x 2,00 m alt. 10,00 a 12,50 m</v>
          </cell>
          <cell r="E549" t="str">
            <v>m</v>
          </cell>
          <cell r="F549">
            <v>4747.88</v>
          </cell>
        </row>
        <row r="550">
          <cell r="A550" t="str">
            <v>2 S 04 220 23</v>
          </cell>
          <cell r="B550" t="str">
            <v>Corpo BTCC 2,50 x 2,50 m alt. 10,00 a 12,50 m</v>
          </cell>
          <cell r="E550" t="str">
            <v>m</v>
          </cell>
          <cell r="F550">
            <v>6343.05</v>
          </cell>
        </row>
        <row r="551">
          <cell r="A551" t="str">
            <v>2 S 04 220 24</v>
          </cell>
          <cell r="B551" t="str">
            <v>Corpo BTCC 3,00 x 3,00 m alt. 10,00 a 12,50 m</v>
          </cell>
          <cell r="E551" t="str">
            <v>m</v>
          </cell>
          <cell r="F551">
            <v>8637.1299999999992</v>
          </cell>
        </row>
        <row r="552">
          <cell r="A552" t="str">
            <v>2 S 04 220 25</v>
          </cell>
          <cell r="B552" t="str">
            <v>Corpo BTCC 1,50 x 1,50 m alt. 12,50 a 15,00 m</v>
          </cell>
          <cell r="E552" t="str">
            <v>m</v>
          </cell>
          <cell r="F552">
            <v>3243.5</v>
          </cell>
        </row>
        <row r="553">
          <cell r="A553" t="str">
            <v>2 S 04 220 26</v>
          </cell>
          <cell r="B553" t="str">
            <v>Corpo BTCC 2,00 x 2,00 m alt. 12,50 a 15,00 m</v>
          </cell>
          <cell r="E553" t="str">
            <v>m</v>
          </cell>
          <cell r="F553">
            <v>5075.12</v>
          </cell>
        </row>
        <row r="554">
          <cell r="A554" t="str">
            <v>2 S 04 220 27</v>
          </cell>
          <cell r="B554" t="str">
            <v>Corpo BTCC 2,50 x 2,50 m alt. 12,50 a 15,00 m</v>
          </cell>
          <cell r="E554" t="str">
            <v>m</v>
          </cell>
          <cell r="F554">
            <v>6803.35</v>
          </cell>
        </row>
        <row r="555">
          <cell r="A555" t="str">
            <v>2 S 04 220 28</v>
          </cell>
          <cell r="B555" t="str">
            <v>Corpo BTCC 3,00 x 3,00 m alt. 12,50 a 15,00 m</v>
          </cell>
          <cell r="E555" t="str">
            <v>m</v>
          </cell>
          <cell r="F555">
            <v>9379.32</v>
          </cell>
        </row>
        <row r="556">
          <cell r="A556" t="str">
            <v>2 S 04 221 01</v>
          </cell>
          <cell r="B556" t="str">
            <v>Boca BTCC 1,50 x 1,50 m normal</v>
          </cell>
          <cell r="E556" t="str">
            <v>und</v>
          </cell>
          <cell r="F556">
            <v>7797.68</v>
          </cell>
        </row>
        <row r="557">
          <cell r="A557" t="str">
            <v>2 S 04 221 02</v>
          </cell>
          <cell r="B557" t="str">
            <v>Boca BTCC 2,00 x 2,00 m normal</v>
          </cell>
          <cell r="E557" t="str">
            <v>und</v>
          </cell>
          <cell r="F557">
            <v>11925.54</v>
          </cell>
        </row>
        <row r="558">
          <cell r="A558" t="str">
            <v>2 S 04 221 03</v>
          </cell>
          <cell r="B558" t="str">
            <v>Boca BTCC 2,50 x 2,50 m normal</v>
          </cell>
          <cell r="E558" t="str">
            <v>und</v>
          </cell>
          <cell r="F558">
            <v>16899.830000000002</v>
          </cell>
        </row>
        <row r="559">
          <cell r="A559" t="str">
            <v>2 S 04 221 04</v>
          </cell>
          <cell r="B559" t="str">
            <v>Boca BTCC 3,00 x 3,00 m normal</v>
          </cell>
          <cell r="E559" t="str">
            <v>und</v>
          </cell>
          <cell r="F559">
            <v>23995.86</v>
          </cell>
        </row>
        <row r="560">
          <cell r="A560" t="str">
            <v>2 S 04 221 05</v>
          </cell>
          <cell r="B560" t="str">
            <v>Boca BTCC 1,50 x 1,50 m esc=15</v>
          </cell>
          <cell r="E560" t="str">
            <v>und</v>
          </cell>
          <cell r="F560">
            <v>8445.08</v>
          </cell>
        </row>
        <row r="561">
          <cell r="A561" t="str">
            <v>2 S 04 221 06</v>
          </cell>
          <cell r="B561" t="str">
            <v>Boca BTCC 2,00 x 2,00 m esc=15</v>
          </cell>
          <cell r="E561" t="str">
            <v>und</v>
          </cell>
          <cell r="F561">
            <v>12824.04</v>
          </cell>
        </row>
        <row r="562">
          <cell r="A562" t="str">
            <v>2 S 04 221 07</v>
          </cell>
          <cell r="B562" t="str">
            <v>Boca BTCC 2,50 x 2,50 m esc=15</v>
          </cell>
          <cell r="E562" t="str">
            <v>und</v>
          </cell>
          <cell r="F562">
            <v>18228.060000000001</v>
          </cell>
        </row>
        <row r="563">
          <cell r="A563" t="str">
            <v>2 S 04 221 08</v>
          </cell>
          <cell r="B563" t="str">
            <v>Boca BTCC 3,00 x 3,00 m esc=15</v>
          </cell>
          <cell r="E563" t="str">
            <v>und</v>
          </cell>
          <cell r="F563">
            <v>23361.34</v>
          </cell>
        </row>
        <row r="564">
          <cell r="A564" t="str">
            <v>2 S 04 221 09</v>
          </cell>
          <cell r="B564" t="str">
            <v>Boca BTCC 1,50 x 1,50 m esc=30</v>
          </cell>
          <cell r="E564" t="str">
            <v>und</v>
          </cell>
          <cell r="F564">
            <v>8856.08</v>
          </cell>
        </row>
        <row r="565">
          <cell r="A565" t="str">
            <v>2 S 04 221 10</v>
          </cell>
          <cell r="B565" t="str">
            <v>Boca BTCC 2,00 x 2,00 m exc.=30</v>
          </cell>
          <cell r="E565" t="str">
            <v>und</v>
          </cell>
          <cell r="F565">
            <v>14169.67</v>
          </cell>
        </row>
        <row r="566">
          <cell r="A566" t="str">
            <v>2 S 04 221 11</v>
          </cell>
          <cell r="B566" t="str">
            <v>Boca BTCC 2,50 x 2,50 m esc=30</v>
          </cell>
          <cell r="E566" t="str">
            <v>und</v>
          </cell>
          <cell r="F566">
            <v>20764.759999999998</v>
          </cell>
        </row>
        <row r="567">
          <cell r="A567" t="str">
            <v>2 S 04 221 12</v>
          </cell>
          <cell r="B567" t="str">
            <v>Boca BTCC 3,00 x 3,00 m esc=30</v>
          </cell>
          <cell r="E567" t="str">
            <v>und</v>
          </cell>
          <cell r="F567">
            <v>29949.200000000001</v>
          </cell>
        </row>
        <row r="568">
          <cell r="A568" t="str">
            <v>2 S 04 221 13</v>
          </cell>
          <cell r="B568" t="str">
            <v>Boca BTCC 1,50 x 1,50 m esc.=45</v>
          </cell>
          <cell r="E568" t="str">
            <v>und</v>
          </cell>
          <cell r="F568">
            <v>11176.09</v>
          </cell>
        </row>
        <row r="569">
          <cell r="A569" t="str">
            <v>2 S 04 221 14</v>
          </cell>
          <cell r="B569" t="str">
            <v>Boca BTCC 2,00 x 2,00 m esc=45</v>
          </cell>
          <cell r="E569" t="str">
            <v>und</v>
          </cell>
          <cell r="F569">
            <v>17941.25</v>
          </cell>
        </row>
        <row r="570">
          <cell r="A570" t="str">
            <v>2 S 04 221 15</v>
          </cell>
          <cell r="B570" t="str">
            <v>Boca BTCC 2,50 x 2,50 m esc=45</v>
          </cell>
          <cell r="E570" t="str">
            <v>und</v>
          </cell>
          <cell r="F570">
            <v>26268.53</v>
          </cell>
        </row>
        <row r="571">
          <cell r="A571" t="str">
            <v>2 S 04 221 16</v>
          </cell>
          <cell r="B571" t="str">
            <v>Boca BTCC 3,00 x 3,00 m esc=45</v>
          </cell>
          <cell r="E571" t="str">
            <v>und</v>
          </cell>
          <cell r="F571">
            <v>37956.39</v>
          </cell>
        </row>
        <row r="572">
          <cell r="A572" t="str">
            <v>2 S 04 300 16</v>
          </cell>
          <cell r="B572" t="str">
            <v>Bueiro met. chapas múltiplas D=1,60 m galv.</v>
          </cell>
          <cell r="E572" t="str">
            <v>m</v>
          </cell>
          <cell r="F572">
            <v>1028.1099999999999</v>
          </cell>
        </row>
        <row r="573">
          <cell r="A573" t="str">
            <v>2 S 04 300 20</v>
          </cell>
          <cell r="B573" t="str">
            <v>Bueiro met.chapas múltiplas D=2,00 m galv.</v>
          </cell>
          <cell r="E573" t="str">
            <v>m</v>
          </cell>
          <cell r="F573">
            <v>1279.3399999999999</v>
          </cell>
        </row>
        <row r="574">
          <cell r="A574" t="str">
            <v>2 S 04 301 16</v>
          </cell>
          <cell r="B574" t="str">
            <v>Bueiro met. chapas múltiplas D=1,60 m rev. epoxy</v>
          </cell>
          <cell r="E574" t="str">
            <v>m</v>
          </cell>
          <cell r="F574">
            <v>1076.94</v>
          </cell>
        </row>
        <row r="575">
          <cell r="A575" t="str">
            <v>2 S 04 301 20</v>
          </cell>
          <cell r="B575" t="str">
            <v>Bueiro met. chapa múltipla D=2,00 m rev. epoxy</v>
          </cell>
          <cell r="E575" t="str">
            <v>m</v>
          </cell>
          <cell r="F575">
            <v>1339.98</v>
          </cell>
        </row>
        <row r="576">
          <cell r="A576" t="str">
            <v>2 S 04 310 16</v>
          </cell>
          <cell r="B576" t="str">
            <v>Bueiro met.s/ interrupção tráf. D=1,60m galv.</v>
          </cell>
          <cell r="E576" t="str">
            <v>m</v>
          </cell>
          <cell r="F576">
            <v>1958.05</v>
          </cell>
        </row>
        <row r="577">
          <cell r="A577" t="str">
            <v>2 S 04 310 20</v>
          </cell>
          <cell r="B577" t="str">
            <v>Bueiro met.s/ interrupção tráf. D=2,00m galv.</v>
          </cell>
          <cell r="E577" t="str">
            <v>m</v>
          </cell>
          <cell r="F577">
            <v>2435.4499999999998</v>
          </cell>
        </row>
        <row r="578">
          <cell r="A578" t="str">
            <v>2 S 04 311 16</v>
          </cell>
          <cell r="B578" t="str">
            <v>Bueiro met.s/interrupção tráf.D=1,60 m rev.epoxy</v>
          </cell>
          <cell r="E578" t="str">
            <v>m</v>
          </cell>
          <cell r="F578">
            <v>2031.03</v>
          </cell>
        </row>
        <row r="579">
          <cell r="A579" t="str">
            <v>2 S 04 311 20</v>
          </cell>
          <cell r="B579" t="str">
            <v>Bueiro met.s/interrupção traf.D=2,00 m rev.epoxy</v>
          </cell>
          <cell r="E579" t="str">
            <v>m</v>
          </cell>
          <cell r="F579">
            <v>2442.35</v>
          </cell>
        </row>
        <row r="580">
          <cell r="A580" t="str">
            <v>2 S 04 400 01</v>
          </cell>
          <cell r="B580" t="str">
            <v>Valeta prot.cortes c/revest. vegetal - VPC 01</v>
          </cell>
          <cell r="E580" t="str">
            <v>m</v>
          </cell>
          <cell r="F580">
            <v>41.27</v>
          </cell>
        </row>
        <row r="581">
          <cell r="A581" t="str">
            <v>2 S 04 400 02</v>
          </cell>
          <cell r="B581" t="str">
            <v>Valeta prot.cortes c/revest. vegetal - VPC 02</v>
          </cell>
          <cell r="E581" t="str">
            <v>m</v>
          </cell>
          <cell r="F581">
            <v>30.75</v>
          </cell>
        </row>
        <row r="582">
          <cell r="A582" t="str">
            <v>2 S 04 400 03</v>
          </cell>
          <cell r="B582" t="str">
            <v>Valeta prot.cortes c/revest.concreto - VPC 03</v>
          </cell>
          <cell r="E582" t="str">
            <v>m</v>
          </cell>
          <cell r="F582">
            <v>59.73</v>
          </cell>
        </row>
        <row r="583">
          <cell r="A583" t="str">
            <v>2 S 04 400 04</v>
          </cell>
          <cell r="B583" t="str">
            <v>Valeta prot.cortes c/revest.concreto - VPC 04</v>
          </cell>
          <cell r="E583" t="str">
            <v>m</v>
          </cell>
          <cell r="F583">
            <v>46.54</v>
          </cell>
        </row>
        <row r="584">
          <cell r="A584" t="str">
            <v>2 S 04 401 01</v>
          </cell>
          <cell r="B584" t="str">
            <v>Valeta prot.aterros c/revest. vegetal - VPA 01</v>
          </cell>
          <cell r="E584" t="str">
            <v>m</v>
          </cell>
          <cell r="F584">
            <v>42.65</v>
          </cell>
        </row>
        <row r="585">
          <cell r="A585" t="str">
            <v>2 S 04 401 02</v>
          </cell>
          <cell r="B585" t="str">
            <v>Valeta prot.aterros c/revest. vegetal - VPA 02</v>
          </cell>
          <cell r="E585" t="str">
            <v>m</v>
          </cell>
          <cell r="F585">
            <v>32.01</v>
          </cell>
        </row>
        <row r="586">
          <cell r="A586" t="str">
            <v>2 S 04 401 03</v>
          </cell>
          <cell r="B586" t="str">
            <v>Valeta prot.aterro c/revest. concreto - VPA 03</v>
          </cell>
          <cell r="E586" t="str">
            <v>m</v>
          </cell>
          <cell r="F586">
            <v>59.97</v>
          </cell>
        </row>
        <row r="587">
          <cell r="A587" t="str">
            <v>2 S 04 401 04</v>
          </cell>
          <cell r="B587" t="str">
            <v>Valeta prot.aterro c/revest. concreto - VPA 04</v>
          </cell>
          <cell r="E587" t="str">
            <v>m</v>
          </cell>
          <cell r="F587">
            <v>45.4</v>
          </cell>
        </row>
        <row r="588">
          <cell r="A588" t="str">
            <v>2 S 04 401 05</v>
          </cell>
          <cell r="B588" t="str">
            <v>Valeta prot.corte/aterro s/rev. - VPC 05/VPA 05</v>
          </cell>
          <cell r="E588" t="str">
            <v>m</v>
          </cell>
          <cell r="F588">
            <v>24.52</v>
          </cell>
        </row>
        <row r="589">
          <cell r="A589" t="str">
            <v>2 S 04 401 06</v>
          </cell>
          <cell r="B589" t="str">
            <v>Valeta prot.corte/aterro s/rev. - VPC 06/VPA 06</v>
          </cell>
          <cell r="E589" t="str">
            <v>m</v>
          </cell>
          <cell r="F589">
            <v>17.53</v>
          </cell>
        </row>
        <row r="590">
          <cell r="A590" t="str">
            <v>2 S 04 500 01</v>
          </cell>
          <cell r="B590" t="str">
            <v>Dreno longitudinal prof. p/corte em solo - DPS 01</v>
          </cell>
          <cell r="E590" t="str">
            <v>m</v>
          </cell>
          <cell r="F590">
            <v>27.55</v>
          </cell>
        </row>
        <row r="591">
          <cell r="A591" t="str">
            <v>2 S 04 500 02</v>
          </cell>
          <cell r="B591" t="str">
            <v>Dreno longitudinal prof. p/corte em solo - DPS 02</v>
          </cell>
          <cell r="E591" t="str">
            <v>m</v>
          </cell>
          <cell r="F591">
            <v>27.14</v>
          </cell>
        </row>
        <row r="592">
          <cell r="A592" t="str">
            <v>2 S 04 500 03</v>
          </cell>
          <cell r="B592" t="str">
            <v>Dreno longitudinal prof. p/corte em solo - DPS 03</v>
          </cell>
          <cell r="E592" t="str">
            <v>m</v>
          </cell>
          <cell r="F592">
            <v>38.75</v>
          </cell>
        </row>
        <row r="593">
          <cell r="A593" t="str">
            <v>2 S 04 500 04</v>
          </cell>
          <cell r="B593" t="str">
            <v>Dreno longitudinal prof. p/corte em solo - DPS 04</v>
          </cell>
          <cell r="E593" t="str">
            <v>m</v>
          </cell>
          <cell r="F593">
            <v>38.26</v>
          </cell>
        </row>
        <row r="594">
          <cell r="A594" t="str">
            <v>2 S 04 500 05</v>
          </cell>
          <cell r="B594" t="str">
            <v>Dreno longitudinal prof. p/corte em solo - DPS 05</v>
          </cell>
          <cell r="E594" t="str">
            <v>m</v>
          </cell>
          <cell r="F594">
            <v>44.31</v>
          </cell>
        </row>
        <row r="595">
          <cell r="A595" t="str">
            <v>2 S 04 500 06</v>
          </cell>
          <cell r="B595" t="str">
            <v>Dreno longitudinal prof. p/corte em solo - DPS 06</v>
          </cell>
          <cell r="E595" t="str">
            <v>m</v>
          </cell>
          <cell r="F595">
            <v>50.88</v>
          </cell>
        </row>
        <row r="596">
          <cell r="A596" t="str">
            <v>2 S 04 500 07</v>
          </cell>
          <cell r="B596" t="str">
            <v>Dreno longitudinal prof. p/corte em solo - DPS 07</v>
          </cell>
          <cell r="E596" t="str">
            <v>m</v>
          </cell>
          <cell r="F596">
            <v>61.18</v>
          </cell>
        </row>
        <row r="597">
          <cell r="A597" t="str">
            <v>2 S 04 500 08</v>
          </cell>
          <cell r="B597" t="str">
            <v>Dreno longitudinal prof. p/corte em solo - DPS 08</v>
          </cell>
          <cell r="E597" t="str">
            <v>m</v>
          </cell>
          <cell r="F597">
            <v>67.75</v>
          </cell>
        </row>
        <row r="598">
          <cell r="A598" t="str">
            <v>2 S 04 501 01</v>
          </cell>
          <cell r="B598" t="str">
            <v>Dreno longitudinal prof. p/corte em rocha - DPR 01</v>
          </cell>
          <cell r="E598" t="str">
            <v>m</v>
          </cell>
          <cell r="F598">
            <v>23.89</v>
          </cell>
        </row>
        <row r="599">
          <cell r="A599" t="str">
            <v>2 S 04 501 02</v>
          </cell>
          <cell r="B599" t="str">
            <v>Dreno longitudinal prof. p/corte em rocha - DPR 02</v>
          </cell>
          <cell r="E599" t="str">
            <v>m</v>
          </cell>
          <cell r="F599">
            <v>38.26</v>
          </cell>
        </row>
        <row r="600">
          <cell r="A600" t="str">
            <v>2 S 04 501 03</v>
          </cell>
          <cell r="B600" t="str">
            <v>Dreno longitudinal prof. p/corte em rocha - DPR 03</v>
          </cell>
          <cell r="E600" t="str">
            <v>m</v>
          </cell>
          <cell r="F600">
            <v>21.89</v>
          </cell>
        </row>
        <row r="601">
          <cell r="A601" t="str">
            <v>2 S 04 501 04</v>
          </cell>
          <cell r="B601" t="str">
            <v>Dreno longitudinal prof. p/corte em rocha - DPR 04</v>
          </cell>
          <cell r="E601" t="str">
            <v>m</v>
          </cell>
          <cell r="F601">
            <v>7.29</v>
          </cell>
        </row>
        <row r="602">
          <cell r="A602" t="str">
            <v>2 S 04 501 05</v>
          </cell>
          <cell r="B602" t="str">
            <v>Dreno longitudinal prof. p/corte em rocha - DPR 05</v>
          </cell>
          <cell r="E602" t="str">
            <v>m</v>
          </cell>
          <cell r="F602">
            <v>21.55</v>
          </cell>
        </row>
        <row r="603">
          <cell r="A603" t="str">
            <v>2 S 04 502 01</v>
          </cell>
          <cell r="B603" t="str">
            <v>Boca saída p/dreno longitudinal prof. BSD 01</v>
          </cell>
          <cell r="E603" t="str">
            <v>und</v>
          </cell>
          <cell r="F603">
            <v>71.16</v>
          </cell>
        </row>
        <row r="604">
          <cell r="A604" t="str">
            <v>2 S 04 502 02</v>
          </cell>
          <cell r="B604" t="str">
            <v>Boca saída p/dreno longitudinal prof. BSD 02</v>
          </cell>
          <cell r="E604" t="str">
            <v>und</v>
          </cell>
          <cell r="F604">
            <v>82.9</v>
          </cell>
        </row>
        <row r="605">
          <cell r="A605" t="str">
            <v>2 S 04 510 01</v>
          </cell>
          <cell r="B605" t="str">
            <v>Dreno sub-superficial - DSS 01</v>
          </cell>
          <cell r="E605" t="str">
            <v>m</v>
          </cell>
          <cell r="F605">
            <v>7.42</v>
          </cell>
        </row>
        <row r="606">
          <cell r="A606" t="str">
            <v>2 S 04 510 02</v>
          </cell>
          <cell r="B606" t="str">
            <v>Dreno sub-superficial - DSS 02</v>
          </cell>
          <cell r="E606" t="str">
            <v>m</v>
          </cell>
          <cell r="F606">
            <v>20.12</v>
          </cell>
        </row>
        <row r="607">
          <cell r="A607" t="str">
            <v>2 S 04 510 03</v>
          </cell>
          <cell r="B607" t="str">
            <v>Dreno sub-superficial - DSS 03</v>
          </cell>
          <cell r="E607" t="str">
            <v>m</v>
          </cell>
          <cell r="F607">
            <v>5.0599999999999996</v>
          </cell>
        </row>
        <row r="608">
          <cell r="A608" t="str">
            <v>2 S 04 510 04</v>
          </cell>
          <cell r="B608" t="str">
            <v>Dreno sub-superficial - DSS 04</v>
          </cell>
          <cell r="E608" t="str">
            <v>m</v>
          </cell>
          <cell r="F608">
            <v>26.52</v>
          </cell>
        </row>
        <row r="609">
          <cell r="A609" t="str">
            <v>2 S 04 511 01</v>
          </cell>
          <cell r="B609" t="str">
            <v>Boca saída p/dreno sub-superficial - BSD 03</v>
          </cell>
          <cell r="E609" t="str">
            <v>und</v>
          </cell>
          <cell r="F609">
            <v>32.799999999999997</v>
          </cell>
        </row>
        <row r="610">
          <cell r="A610" t="str">
            <v>2 S 04 520 01</v>
          </cell>
          <cell r="B610" t="str">
            <v>Dreno sub-horizontal - DSH 01</v>
          </cell>
          <cell r="E610" t="str">
            <v>m</v>
          </cell>
          <cell r="F610">
            <v>127.19</v>
          </cell>
        </row>
        <row r="611">
          <cell r="A611" t="str">
            <v>2 S 04 521 01</v>
          </cell>
          <cell r="B611" t="str">
            <v>Boca saída p/dreno sub-horizontal - BSD 04</v>
          </cell>
          <cell r="E611" t="str">
            <v>und</v>
          </cell>
          <cell r="F611">
            <v>8.4700000000000006</v>
          </cell>
        </row>
        <row r="612">
          <cell r="A612" t="str">
            <v>2 S 04 900 01</v>
          </cell>
          <cell r="B612" t="str">
            <v>Sarjeta triangular de concreto - STC 01</v>
          </cell>
          <cell r="E612" t="str">
            <v>m</v>
          </cell>
          <cell r="F612">
            <v>37.07</v>
          </cell>
        </row>
        <row r="613">
          <cell r="A613" t="str">
            <v>2 S 04 900 02</v>
          </cell>
          <cell r="B613" t="str">
            <v>Sarjeta triangular de concreto - STC 02</v>
          </cell>
          <cell r="E613" t="str">
            <v>m</v>
          </cell>
          <cell r="F613">
            <v>25.03</v>
          </cell>
        </row>
        <row r="614">
          <cell r="A614" t="str">
            <v>2 S 04 900 03</v>
          </cell>
          <cell r="B614" t="str">
            <v>Sarjeta triangular de concreto - STC 03</v>
          </cell>
          <cell r="E614" t="str">
            <v>m</v>
          </cell>
          <cell r="F614">
            <v>21.69</v>
          </cell>
        </row>
        <row r="615">
          <cell r="A615" t="str">
            <v>2 S 04 900 04</v>
          </cell>
          <cell r="B615" t="str">
            <v>Sarjeta triangular de concreto - STC 04</v>
          </cell>
          <cell r="E615" t="str">
            <v>m</v>
          </cell>
          <cell r="F615">
            <v>17.600000000000001</v>
          </cell>
        </row>
        <row r="616">
          <cell r="A616" t="str">
            <v>2 S 04 900 05</v>
          </cell>
          <cell r="B616" t="str">
            <v>Sarjeta triangular de concreto - STC 05</v>
          </cell>
          <cell r="E616" t="str">
            <v>m</v>
          </cell>
          <cell r="F616">
            <v>30.24</v>
          </cell>
        </row>
        <row r="617">
          <cell r="A617" t="str">
            <v>2 S 04 900 06</v>
          </cell>
          <cell r="B617" t="str">
            <v>Sarjeta triangular de concreto - STC 06</v>
          </cell>
          <cell r="E617" t="str">
            <v>m</v>
          </cell>
          <cell r="F617">
            <v>20.420000000000002</v>
          </cell>
        </row>
        <row r="618">
          <cell r="A618" t="str">
            <v>2 S 04 900 07</v>
          </cell>
          <cell r="B618" t="str">
            <v>Sarjeta triangular de concreto - STC 07</v>
          </cell>
          <cell r="E618" t="str">
            <v>m</v>
          </cell>
          <cell r="F618">
            <v>17.61</v>
          </cell>
        </row>
        <row r="619">
          <cell r="A619" t="str">
            <v>2 S 04 900 08</v>
          </cell>
          <cell r="B619" t="str">
            <v>Sarjeta triangular de concreto - STC 08</v>
          </cell>
          <cell r="E619" t="str">
            <v>m</v>
          </cell>
          <cell r="F619">
            <v>14.71</v>
          </cell>
        </row>
        <row r="620">
          <cell r="A620" t="str">
            <v>2 S 04 900 21</v>
          </cell>
          <cell r="B620" t="str">
            <v>Sarjeta canteiro central concreto - SCC 01</v>
          </cell>
          <cell r="E620" t="str">
            <v>m</v>
          </cell>
          <cell r="F620">
            <v>21.45</v>
          </cell>
        </row>
        <row r="621">
          <cell r="A621" t="str">
            <v>2 S 04 900 22</v>
          </cell>
          <cell r="B621" t="str">
            <v>Sarjeta canteiro central concreto - SCC 02</v>
          </cell>
          <cell r="E621" t="str">
            <v>m</v>
          </cell>
          <cell r="F621">
            <v>29.69</v>
          </cell>
        </row>
        <row r="622">
          <cell r="A622" t="str">
            <v>2 S 04 900 31</v>
          </cell>
          <cell r="B622" t="str">
            <v>Sarjeta triangular de grama - STG 01</v>
          </cell>
          <cell r="E622" t="str">
            <v>m</v>
          </cell>
          <cell r="F622">
            <v>13.88</v>
          </cell>
        </row>
        <row r="623">
          <cell r="A623" t="str">
            <v>2 S 04 900 32</v>
          </cell>
          <cell r="B623" t="str">
            <v>Sarjeta triangular de grama - STG 02</v>
          </cell>
          <cell r="E623" t="str">
            <v>m</v>
          </cell>
          <cell r="F623">
            <v>11.5</v>
          </cell>
        </row>
        <row r="624">
          <cell r="A624" t="str">
            <v>2 S 04 900 33</v>
          </cell>
          <cell r="B624" t="str">
            <v>Sarjeta triangular de grama - STG 03</v>
          </cell>
          <cell r="E624" t="str">
            <v>m</v>
          </cell>
          <cell r="F624">
            <v>9.89</v>
          </cell>
        </row>
        <row r="625">
          <cell r="A625" t="str">
            <v>2 S 04 900 34</v>
          </cell>
          <cell r="B625" t="str">
            <v>Sarjeta triangular de grama - STG 04</v>
          </cell>
          <cell r="E625" t="str">
            <v>m</v>
          </cell>
          <cell r="F625">
            <v>7.59</v>
          </cell>
        </row>
        <row r="626">
          <cell r="A626" t="str">
            <v>2 S 04 900 41</v>
          </cell>
          <cell r="B626" t="str">
            <v>Sarjeta triangular não revestida - STT 01</v>
          </cell>
          <cell r="E626" t="str">
            <v>m</v>
          </cell>
          <cell r="F626">
            <v>7.66</v>
          </cell>
        </row>
        <row r="627">
          <cell r="A627" t="str">
            <v>2 S 04 900 42</v>
          </cell>
          <cell r="B627" t="str">
            <v>Sarjeta triangular não revestida - STT 02</v>
          </cell>
          <cell r="E627" t="str">
            <v>m</v>
          </cell>
          <cell r="F627">
            <v>6.4</v>
          </cell>
        </row>
        <row r="628">
          <cell r="A628" t="str">
            <v>2 S 04 900 43</v>
          </cell>
          <cell r="B628" t="str">
            <v>Sarjeta triangular não revestida - STT 03</v>
          </cell>
          <cell r="E628" t="str">
            <v>m</v>
          </cell>
          <cell r="F628">
            <v>5.44</v>
          </cell>
        </row>
        <row r="629">
          <cell r="A629" t="str">
            <v>2 S 04 900 44</v>
          </cell>
          <cell r="B629" t="str">
            <v>Sarjeta triangular não revestida - STT 04</v>
          </cell>
          <cell r="E629" t="str">
            <v>m</v>
          </cell>
          <cell r="F629">
            <v>3.99</v>
          </cell>
        </row>
        <row r="630">
          <cell r="A630" t="str">
            <v>2 S 04 901 01</v>
          </cell>
          <cell r="B630" t="str">
            <v>Sarjeta trapezoidal de concreto - SZC 01</v>
          </cell>
          <cell r="E630" t="str">
            <v>m</v>
          </cell>
          <cell r="F630">
            <v>29.78</v>
          </cell>
        </row>
        <row r="631">
          <cell r="A631" t="str">
            <v>2 S 04 901 02</v>
          </cell>
          <cell r="B631" t="str">
            <v>Sarjeta trapezoidal de concreto - SZC 02</v>
          </cell>
          <cell r="E631" t="str">
            <v>m</v>
          </cell>
          <cell r="F631">
            <v>18.239999999999998</v>
          </cell>
        </row>
        <row r="632">
          <cell r="A632" t="str">
            <v>2 S 04 901 21</v>
          </cell>
          <cell r="B632" t="str">
            <v>Sarjeta de canteiro central de concreto - SCC 03</v>
          </cell>
          <cell r="E632" t="str">
            <v>m</v>
          </cell>
          <cell r="F632">
            <v>23.88</v>
          </cell>
        </row>
        <row r="633">
          <cell r="A633" t="str">
            <v>2 S 04 901 22</v>
          </cell>
          <cell r="B633" t="str">
            <v>Sarjeta de canteiro central de cocnreto - SCC 04</v>
          </cell>
          <cell r="E633" t="str">
            <v>m</v>
          </cell>
          <cell r="F633">
            <v>43.71</v>
          </cell>
        </row>
        <row r="634">
          <cell r="A634" t="str">
            <v>2 S 04 901 31</v>
          </cell>
          <cell r="B634" t="str">
            <v>Sarjeta trapezoidal de grama - SZG 01</v>
          </cell>
          <cell r="E634" t="str">
            <v>m</v>
          </cell>
          <cell r="F634">
            <v>12.46</v>
          </cell>
        </row>
        <row r="635">
          <cell r="A635" t="str">
            <v>2 S 04 901 32</v>
          </cell>
          <cell r="B635" t="str">
            <v>Sarjeta trapezoidal de grama - SZG 02</v>
          </cell>
          <cell r="E635" t="str">
            <v>m</v>
          </cell>
          <cell r="F635">
            <v>8.0299999999999994</v>
          </cell>
        </row>
        <row r="636">
          <cell r="A636" t="str">
            <v>2 S 04 901 41</v>
          </cell>
          <cell r="B636" t="str">
            <v>Sarjeta trapezoidal não revestida - SZT 01</v>
          </cell>
          <cell r="E636" t="str">
            <v>m</v>
          </cell>
          <cell r="F636">
            <v>7.55</v>
          </cell>
        </row>
        <row r="637">
          <cell r="A637" t="str">
            <v>2 S 04 901 42</v>
          </cell>
          <cell r="B637" t="str">
            <v>Sarjeta trapezoidal não revestida - SZT 02</v>
          </cell>
          <cell r="E637" t="str">
            <v>m</v>
          </cell>
          <cell r="F637">
            <v>4.66</v>
          </cell>
        </row>
        <row r="638">
          <cell r="A638" t="str">
            <v>2 S 04 910 01</v>
          </cell>
          <cell r="B638" t="str">
            <v>Meio fio de concreto - MFC 01</v>
          </cell>
          <cell r="E638" t="str">
            <v>m</v>
          </cell>
          <cell r="F638">
            <v>38.630000000000003</v>
          </cell>
        </row>
        <row r="639">
          <cell r="A639" t="str">
            <v>2 S 04 910 02</v>
          </cell>
          <cell r="B639" t="str">
            <v>Meio fio de concreto - MFC 02</v>
          </cell>
          <cell r="E639" t="str">
            <v>m</v>
          </cell>
          <cell r="F639">
            <v>30.75</v>
          </cell>
        </row>
        <row r="640">
          <cell r="A640" t="str">
            <v>2 S 04 910 03</v>
          </cell>
          <cell r="B640" t="str">
            <v>Meio fio de concreto - MFC 03</v>
          </cell>
          <cell r="E640" t="str">
            <v>m</v>
          </cell>
          <cell r="F640">
            <v>18.04</v>
          </cell>
        </row>
        <row r="641">
          <cell r="A641" t="str">
            <v>2 S 04 910 04</v>
          </cell>
          <cell r="B641" t="str">
            <v>Meio fio de concreto - MFC 04</v>
          </cell>
          <cell r="E641" t="str">
            <v>m</v>
          </cell>
          <cell r="F641">
            <v>12.69</v>
          </cell>
        </row>
        <row r="642">
          <cell r="A642" t="str">
            <v>2 S 04 910 05</v>
          </cell>
          <cell r="B642" t="str">
            <v>Meio fio de concreto - MFC 05</v>
          </cell>
          <cell r="E642" t="str">
            <v>m</v>
          </cell>
          <cell r="F642">
            <v>17.72</v>
          </cell>
        </row>
        <row r="643">
          <cell r="A643" t="str">
            <v>2 S 04 910 06</v>
          </cell>
          <cell r="B643" t="str">
            <v>Meio fio de concreto - MFC 06</v>
          </cell>
          <cell r="E643" t="str">
            <v>m</v>
          </cell>
          <cell r="F643">
            <v>11.07</v>
          </cell>
        </row>
        <row r="644">
          <cell r="A644" t="str">
            <v>2 S 04 910 07</v>
          </cell>
          <cell r="B644" t="str">
            <v>Meio fio de concreto - MFC 07</v>
          </cell>
          <cell r="E644" t="str">
            <v>m</v>
          </cell>
          <cell r="F644">
            <v>17.420000000000002</v>
          </cell>
        </row>
        <row r="645">
          <cell r="A645" t="str">
            <v>2 S 04 910 08</v>
          </cell>
          <cell r="B645" t="str">
            <v>Meio fio de concreto - MFC 08</v>
          </cell>
          <cell r="E645" t="str">
            <v>m</v>
          </cell>
          <cell r="F645">
            <v>29.27</v>
          </cell>
        </row>
        <row r="646">
          <cell r="A646" t="str">
            <v>2 S 04 930 01</v>
          </cell>
          <cell r="B646" t="str">
            <v>Caixa coletora de sarjeta - CCS 01</v>
          </cell>
          <cell r="E646" t="str">
            <v>und</v>
          </cell>
          <cell r="F646">
            <v>909.9</v>
          </cell>
        </row>
        <row r="647">
          <cell r="A647" t="str">
            <v>2 S 04 930 02</v>
          </cell>
          <cell r="B647" t="str">
            <v>Caixa coletora de sarjeta - CCS 02</v>
          </cell>
          <cell r="E647" t="str">
            <v>und</v>
          </cell>
          <cell r="F647">
            <v>886.15</v>
          </cell>
        </row>
        <row r="648">
          <cell r="A648" t="str">
            <v>2 S 04 930 03</v>
          </cell>
          <cell r="B648" t="str">
            <v>Caixa coletora de sarjeta - CCS 03</v>
          </cell>
          <cell r="E648" t="str">
            <v>und</v>
          </cell>
          <cell r="F648">
            <v>862.39</v>
          </cell>
        </row>
        <row r="649">
          <cell r="A649" t="str">
            <v>2 S 04 930 04</v>
          </cell>
          <cell r="B649" t="str">
            <v>Caixa coletora de sarjeta - CCS 04</v>
          </cell>
          <cell r="E649" t="str">
            <v>und</v>
          </cell>
          <cell r="F649">
            <v>837.56</v>
          </cell>
        </row>
        <row r="650">
          <cell r="A650" t="str">
            <v>2 S 04 930 05</v>
          </cell>
          <cell r="B650" t="str">
            <v>Caixa coletora de sarjeta - CCS 05</v>
          </cell>
          <cell r="E650" t="str">
            <v>und</v>
          </cell>
          <cell r="F650">
            <v>1143.0899999999999</v>
          </cell>
        </row>
        <row r="651">
          <cell r="A651" t="str">
            <v>2 S 04 930 06</v>
          </cell>
          <cell r="B651" t="str">
            <v>Caixa coletora de sarjeta - CCS 06</v>
          </cell>
          <cell r="E651" t="str">
            <v>und</v>
          </cell>
          <cell r="F651">
            <v>1118.26</v>
          </cell>
        </row>
        <row r="652">
          <cell r="A652" t="str">
            <v>2 S 04 930 07</v>
          </cell>
          <cell r="B652" t="str">
            <v>Caixa coletora de sarjeta - CCS 07</v>
          </cell>
          <cell r="E652" t="str">
            <v>und</v>
          </cell>
          <cell r="F652">
            <v>1093.43</v>
          </cell>
        </row>
        <row r="653">
          <cell r="A653" t="str">
            <v>2 S 04 930 08</v>
          </cell>
          <cell r="B653" t="str">
            <v>Caixa coletora de sarjeta - CCS 08</v>
          </cell>
          <cell r="E653" t="str">
            <v>und</v>
          </cell>
          <cell r="F653">
            <v>1069.67</v>
          </cell>
        </row>
        <row r="654">
          <cell r="A654" t="str">
            <v>2 S 04 930 09</v>
          </cell>
          <cell r="B654" t="str">
            <v>Caixa coletora de sarjeta - CCS 09</v>
          </cell>
          <cell r="E654" t="str">
            <v>und</v>
          </cell>
          <cell r="F654">
            <v>1375.21</v>
          </cell>
        </row>
        <row r="655">
          <cell r="A655" t="str">
            <v>2 S 04 930 10</v>
          </cell>
          <cell r="B655" t="str">
            <v>Caixa coletora de sarjeta - CCS 10</v>
          </cell>
          <cell r="E655" t="str">
            <v>und</v>
          </cell>
          <cell r="F655">
            <v>1350.38</v>
          </cell>
        </row>
        <row r="656">
          <cell r="A656" t="str">
            <v>2 S 04 930 11</v>
          </cell>
          <cell r="B656" t="str">
            <v>Caixa coletora de sarjeta - CCS 11</v>
          </cell>
          <cell r="E656" t="str">
            <v>und</v>
          </cell>
          <cell r="F656">
            <v>1325.54</v>
          </cell>
        </row>
        <row r="657">
          <cell r="A657" t="str">
            <v>2 S 04 930 12</v>
          </cell>
          <cell r="B657" t="str">
            <v>Caixa coletora de sarjeta - CCS 12</v>
          </cell>
          <cell r="E657" t="str">
            <v>und</v>
          </cell>
          <cell r="F657">
            <v>1300.71</v>
          </cell>
        </row>
        <row r="658">
          <cell r="A658" t="str">
            <v>2 S 04 930 13</v>
          </cell>
          <cell r="B658" t="str">
            <v>Caixa coletora de sarjeta - CCS 13</v>
          </cell>
          <cell r="E658" t="str">
            <v>und</v>
          </cell>
          <cell r="F658">
            <v>1601.92</v>
          </cell>
        </row>
        <row r="659">
          <cell r="A659" t="str">
            <v>2 S 04 930 14</v>
          </cell>
          <cell r="B659" t="str">
            <v>Caixa coletora de sarjeta - CCS14</v>
          </cell>
          <cell r="E659" t="str">
            <v>und</v>
          </cell>
          <cell r="F659">
            <v>1577.09</v>
          </cell>
        </row>
        <row r="660">
          <cell r="A660" t="str">
            <v>2 S 04 930 15</v>
          </cell>
          <cell r="B660" t="str">
            <v>Caixa coletora de sarjeta - CCS 15</v>
          </cell>
          <cell r="E660" t="str">
            <v>und</v>
          </cell>
          <cell r="F660">
            <v>1552.25</v>
          </cell>
        </row>
        <row r="661">
          <cell r="A661" t="str">
            <v>2 S 04 930 16</v>
          </cell>
          <cell r="B661" t="str">
            <v>Caixa coletora de sarjeta - CCS 16</v>
          </cell>
          <cell r="E661" t="str">
            <v>und</v>
          </cell>
          <cell r="F661">
            <v>1527.42</v>
          </cell>
        </row>
        <row r="662">
          <cell r="A662" t="str">
            <v>2 S 04 930 17</v>
          </cell>
          <cell r="B662" t="str">
            <v>Caixa coletora de sarjeta - CCS 17</v>
          </cell>
          <cell r="E662" t="str">
            <v>und</v>
          </cell>
          <cell r="F662">
            <v>1834.04</v>
          </cell>
        </row>
        <row r="663">
          <cell r="A663" t="str">
            <v>2 S 04 930 18</v>
          </cell>
          <cell r="B663" t="str">
            <v>Caixa coletora de sarjeta - CCS 18</v>
          </cell>
          <cell r="E663" t="str">
            <v>und</v>
          </cell>
          <cell r="F663">
            <v>1809.2</v>
          </cell>
        </row>
        <row r="664">
          <cell r="A664" t="str">
            <v>2 S 04 930 19</v>
          </cell>
          <cell r="B664" t="str">
            <v>Caixa coletora de sarjeta - CCS 19</v>
          </cell>
          <cell r="E664" t="str">
            <v>und</v>
          </cell>
          <cell r="F664">
            <v>1784.37</v>
          </cell>
        </row>
        <row r="665">
          <cell r="A665" t="str">
            <v>2 S 04 930 20</v>
          </cell>
          <cell r="B665" t="str">
            <v>Caixa coletora de sarjeta - CCS 20</v>
          </cell>
          <cell r="E665" t="str">
            <v>und</v>
          </cell>
          <cell r="F665">
            <v>1759.53</v>
          </cell>
        </row>
        <row r="666">
          <cell r="A666" t="str">
            <v>2 S 04 931 01</v>
          </cell>
          <cell r="B666" t="str">
            <v>Caixa coletora de talvegue - CCT 01</v>
          </cell>
          <cell r="E666" t="str">
            <v>und</v>
          </cell>
          <cell r="F666">
            <v>926.31</v>
          </cell>
        </row>
        <row r="667">
          <cell r="A667" t="str">
            <v>2 S 04 931 02</v>
          </cell>
          <cell r="B667" t="str">
            <v>Caixa coletora de talvegue - CCT 02</v>
          </cell>
          <cell r="E667" t="str">
            <v>und</v>
          </cell>
          <cell r="F667">
            <v>901.48</v>
          </cell>
        </row>
        <row r="668">
          <cell r="A668" t="str">
            <v>2 S 04 931 03</v>
          </cell>
          <cell r="B668" t="str">
            <v>Caixa coletora de talvegue - CCT 03</v>
          </cell>
          <cell r="E668" t="str">
            <v>und</v>
          </cell>
          <cell r="F668">
            <v>879.02</v>
          </cell>
        </row>
        <row r="669">
          <cell r="A669" t="str">
            <v>2 S 04 931 04</v>
          </cell>
          <cell r="B669" t="str">
            <v>Caixa coletora de talvegue - CCT 04</v>
          </cell>
          <cell r="E669" t="str">
            <v>und</v>
          </cell>
          <cell r="F669">
            <v>851.81</v>
          </cell>
        </row>
        <row r="670">
          <cell r="A670" t="str">
            <v>2 S 04 931 05</v>
          </cell>
          <cell r="B670" t="str">
            <v>Caixa coletora de talvegue - CCT 05</v>
          </cell>
          <cell r="E670" t="str">
            <v>und</v>
          </cell>
          <cell r="F670">
            <v>1157.3499999999999</v>
          </cell>
        </row>
        <row r="671">
          <cell r="A671" t="str">
            <v>2 S 04 931 06</v>
          </cell>
          <cell r="B671" t="str">
            <v>Caixa coletora de talvegue - CCT 06</v>
          </cell>
          <cell r="E671" t="str">
            <v>und</v>
          </cell>
          <cell r="F671">
            <v>1133.5899999999999</v>
          </cell>
        </row>
        <row r="672">
          <cell r="A672" t="str">
            <v>2 S 04 931 07</v>
          </cell>
          <cell r="B672" t="str">
            <v>Caixa coletora de talvegue - CCT 07</v>
          </cell>
          <cell r="E672" t="str">
            <v>und</v>
          </cell>
          <cell r="F672">
            <v>1111.1400000000001</v>
          </cell>
        </row>
        <row r="673">
          <cell r="A673" t="str">
            <v>2 S 04 931 08</v>
          </cell>
          <cell r="B673" t="str">
            <v>Caixa coletora de talvegue - CCT 08</v>
          </cell>
          <cell r="E673" t="str">
            <v>und</v>
          </cell>
          <cell r="F673">
            <v>1182.18</v>
          </cell>
        </row>
        <row r="674">
          <cell r="A674" t="str">
            <v>2 S 04 931 09</v>
          </cell>
          <cell r="B674" t="str">
            <v>Caixa coletora de talvegue - CCT 09</v>
          </cell>
          <cell r="E674" t="str">
            <v>und</v>
          </cell>
          <cell r="F674">
            <v>1389.46</v>
          </cell>
        </row>
        <row r="675">
          <cell r="A675" t="str">
            <v>2 S 04 931 10</v>
          </cell>
          <cell r="B675" t="str">
            <v>Caixa coletora de talvegue - CCT 10</v>
          </cell>
          <cell r="E675" t="str">
            <v>und</v>
          </cell>
          <cell r="F675">
            <v>1365.71</v>
          </cell>
        </row>
        <row r="676">
          <cell r="A676" t="str">
            <v>2 S 04 931 11</v>
          </cell>
          <cell r="B676" t="str">
            <v>Caixa coletora de talvegue - CCT 11</v>
          </cell>
          <cell r="E676" t="str">
            <v>und</v>
          </cell>
          <cell r="F676">
            <v>1343.25</v>
          </cell>
        </row>
        <row r="677">
          <cell r="A677" t="str">
            <v>2 S 04 931 12</v>
          </cell>
          <cell r="B677" t="str">
            <v>Caixa coletora de talvegue - CCT 12</v>
          </cell>
          <cell r="E677" t="str">
            <v>und</v>
          </cell>
          <cell r="F677">
            <v>1316.04</v>
          </cell>
        </row>
        <row r="678">
          <cell r="A678" t="str">
            <v>2 S 04 931 13</v>
          </cell>
          <cell r="B678" t="str">
            <v>Caixa coletora de talvegue - CCT 13</v>
          </cell>
          <cell r="E678" t="str">
            <v>und</v>
          </cell>
          <cell r="F678">
            <v>1616.17</v>
          </cell>
        </row>
        <row r="679">
          <cell r="A679" t="str">
            <v>2 S 04 931 14</v>
          </cell>
          <cell r="B679" t="str">
            <v>Caixa coletora de talvegue - CCT 14</v>
          </cell>
          <cell r="E679" t="str">
            <v>und</v>
          </cell>
          <cell r="F679">
            <v>1591.34</v>
          </cell>
        </row>
        <row r="680">
          <cell r="A680" t="str">
            <v>2 S 04 931 15</v>
          </cell>
          <cell r="B680" t="str">
            <v>Caixa coletora de talvegue - CCT 15</v>
          </cell>
          <cell r="E680" t="str">
            <v>und</v>
          </cell>
          <cell r="F680">
            <v>1569.96</v>
          </cell>
        </row>
        <row r="681">
          <cell r="A681" t="str">
            <v>2 S 04 931 16</v>
          </cell>
          <cell r="B681" t="str">
            <v>Caixa coletora de talvegue - CCT 16</v>
          </cell>
          <cell r="E681" t="str">
            <v>und</v>
          </cell>
          <cell r="F681">
            <v>1542.75</v>
          </cell>
        </row>
        <row r="682">
          <cell r="A682" t="str">
            <v>2 S 04 931 17</v>
          </cell>
          <cell r="B682" t="str">
            <v>Caixa coletora de talvegue - CCT 17</v>
          </cell>
          <cell r="E682" t="str">
            <v>und</v>
          </cell>
          <cell r="F682">
            <v>1848.29</v>
          </cell>
        </row>
        <row r="683">
          <cell r="A683" t="str">
            <v>2 S 04 931 18</v>
          </cell>
          <cell r="B683" t="str">
            <v>Caixa coletora de talvegue - CCT 18</v>
          </cell>
          <cell r="E683" t="str">
            <v>und</v>
          </cell>
          <cell r="F683">
            <v>1823.45</v>
          </cell>
        </row>
        <row r="684">
          <cell r="A684" t="str">
            <v>2 S 04 931 19</v>
          </cell>
          <cell r="B684" t="str">
            <v>Caixa coletora de talvegue - CCT 19</v>
          </cell>
          <cell r="E684" t="str">
            <v>und</v>
          </cell>
          <cell r="F684">
            <v>1802.08</v>
          </cell>
        </row>
        <row r="685">
          <cell r="A685" t="str">
            <v>2 S 04 931 20</v>
          </cell>
          <cell r="B685" t="str">
            <v>Caixa coletora de talvegue - CCT 20</v>
          </cell>
          <cell r="E685" t="str">
            <v>und</v>
          </cell>
          <cell r="F685">
            <v>1774.87</v>
          </cell>
        </row>
        <row r="686">
          <cell r="A686" t="str">
            <v>2 S 04 940 01</v>
          </cell>
          <cell r="B686" t="str">
            <v>Descida d'água tipo rap. - calha concr. - DAR 01</v>
          </cell>
          <cell r="E686" t="str">
            <v>m</v>
          </cell>
          <cell r="F686">
            <v>98.8</v>
          </cell>
        </row>
        <row r="687">
          <cell r="A687" t="str">
            <v>2 S 04 940 02</v>
          </cell>
          <cell r="B687" t="str">
            <v>Descida d'água tipo rap. - canal retang.- DAR 02</v>
          </cell>
          <cell r="E687" t="str">
            <v>m</v>
          </cell>
          <cell r="F687">
            <v>50.34</v>
          </cell>
        </row>
        <row r="688">
          <cell r="A688" t="str">
            <v>2 S 04 940 03</v>
          </cell>
          <cell r="B688" t="str">
            <v>Descida d'água tipo rap. - canal retang.- DAR 03</v>
          </cell>
          <cell r="E688" t="str">
            <v>m</v>
          </cell>
          <cell r="F688">
            <v>73.92</v>
          </cell>
        </row>
        <row r="689">
          <cell r="A689" t="str">
            <v>2 S 04 940 04</v>
          </cell>
          <cell r="B689" t="str">
            <v>Descida d'água tipo rap. - calha metálica - DAR</v>
          </cell>
          <cell r="E689" t="str">
            <v>m</v>
          </cell>
          <cell r="F689">
            <v>131.97999999999999</v>
          </cell>
        </row>
        <row r="690">
          <cell r="A690" t="str">
            <v>2 S 04 941 01</v>
          </cell>
          <cell r="B690" t="str">
            <v>Descida d'água aterros em degraus - DAD 01</v>
          </cell>
          <cell r="E690" t="str">
            <v>m</v>
          </cell>
          <cell r="F690">
            <v>67.7</v>
          </cell>
        </row>
        <row r="691">
          <cell r="A691" t="str">
            <v>2 S 04 941 02</v>
          </cell>
          <cell r="B691" t="str">
            <v>Descida d'água aterros em degraus - arm - DAD</v>
          </cell>
          <cell r="E691" t="str">
            <v>m</v>
          </cell>
          <cell r="F691">
            <v>97.2</v>
          </cell>
        </row>
        <row r="692">
          <cell r="A692" t="str">
            <v>2 S 04 941 03</v>
          </cell>
          <cell r="B692" t="str">
            <v>Descida d'água aterros em degraus - DAD 03</v>
          </cell>
          <cell r="E692" t="str">
            <v>m</v>
          </cell>
          <cell r="F692">
            <v>177.28</v>
          </cell>
        </row>
        <row r="693">
          <cell r="A693" t="str">
            <v>2 S 04 941 04</v>
          </cell>
          <cell r="B693" t="str">
            <v>Descida d'água aterros em degraus - arm - DAD</v>
          </cell>
          <cell r="E693" t="str">
            <v>m</v>
          </cell>
          <cell r="F693">
            <v>226.16</v>
          </cell>
        </row>
        <row r="694">
          <cell r="A694" t="str">
            <v>2 S 04 941 05</v>
          </cell>
          <cell r="B694" t="str">
            <v>Descida d'água aterros em degraus - DAD 05</v>
          </cell>
          <cell r="E694" t="str">
            <v>m</v>
          </cell>
          <cell r="F694">
            <v>214.38</v>
          </cell>
        </row>
        <row r="695">
          <cell r="A695" t="str">
            <v>2 S 04 941 06</v>
          </cell>
          <cell r="B695" t="str">
            <v>Descida d'água aterros em degraus - arm - DAD</v>
          </cell>
          <cell r="E695" t="str">
            <v>m</v>
          </cell>
          <cell r="F695">
            <v>301.01</v>
          </cell>
        </row>
        <row r="696">
          <cell r="A696" t="str">
            <v>2 S 04 941 07</v>
          </cell>
          <cell r="B696" t="str">
            <v>Descida d'água aterros em degraus - DAD 07</v>
          </cell>
          <cell r="E696" t="str">
            <v>m</v>
          </cell>
          <cell r="F696">
            <v>252.6</v>
          </cell>
        </row>
        <row r="697">
          <cell r="A697" t="str">
            <v>2 S 04 941 08</v>
          </cell>
          <cell r="B697" t="str">
            <v>Descida d'água aterros em degraus - arm - DAD</v>
          </cell>
          <cell r="E697" t="str">
            <v>m</v>
          </cell>
          <cell r="F697">
            <v>349.95</v>
          </cell>
        </row>
        <row r="698">
          <cell r="A698" t="str">
            <v>2 S 04 941 09</v>
          </cell>
          <cell r="B698" t="str">
            <v>Descida d'água aterros em degraus - DAD 09</v>
          </cell>
          <cell r="E698" t="str">
            <v>m</v>
          </cell>
          <cell r="F698">
            <v>288.38</v>
          </cell>
        </row>
        <row r="699">
          <cell r="A699" t="str">
            <v>2 S 04 941 10</v>
          </cell>
          <cell r="B699" t="str">
            <v>Descida d'água aterros em degraus - arm - DAD</v>
          </cell>
          <cell r="E699" t="str">
            <v>m</v>
          </cell>
          <cell r="F699">
            <v>398.76</v>
          </cell>
        </row>
        <row r="700">
          <cell r="A700" t="str">
            <v>2 S 04 941 11</v>
          </cell>
          <cell r="B700" t="str">
            <v>Descida d'água aterros em degraus - DAD 11</v>
          </cell>
          <cell r="E700" t="str">
            <v>m</v>
          </cell>
          <cell r="F700">
            <v>379.25</v>
          </cell>
        </row>
        <row r="701">
          <cell r="A701" t="str">
            <v>2 S 04 941 12</v>
          </cell>
          <cell r="B701" t="str">
            <v>Descida d'água aterros em degraus - arm - dad 12</v>
          </cell>
          <cell r="E701" t="str">
            <v>m</v>
          </cell>
          <cell r="F701">
            <v>521.38</v>
          </cell>
        </row>
        <row r="702">
          <cell r="A702" t="str">
            <v>2 S 04 941 13</v>
          </cell>
          <cell r="B702" t="str">
            <v>Descida d'água aterros em degraus - DAD 13</v>
          </cell>
          <cell r="E702" t="str">
            <v>m</v>
          </cell>
          <cell r="F702">
            <v>356.33</v>
          </cell>
        </row>
        <row r="703">
          <cell r="A703" t="str">
            <v>2 S 04 941 14</v>
          </cell>
          <cell r="B703" t="str">
            <v>Descida d'água aterros em degraus - arm - DAD 14</v>
          </cell>
          <cell r="E703" t="str">
            <v>m</v>
          </cell>
          <cell r="F703">
            <v>489.91</v>
          </cell>
        </row>
        <row r="704">
          <cell r="A704" t="str">
            <v>2 S 04 941 15</v>
          </cell>
          <cell r="B704" t="str">
            <v>Descida d'água aterros em degraus - DAD 15</v>
          </cell>
          <cell r="E704" t="str">
            <v>m</v>
          </cell>
          <cell r="F704">
            <v>407.72</v>
          </cell>
        </row>
        <row r="705">
          <cell r="A705" t="str">
            <v>2 S 04 941 16</v>
          </cell>
          <cell r="B705" t="str">
            <v>Descida d'água aterros em degraus - arm - DAD 16</v>
          </cell>
          <cell r="E705" t="str">
            <v>m</v>
          </cell>
          <cell r="F705">
            <v>559.28</v>
          </cell>
        </row>
        <row r="706">
          <cell r="A706" t="str">
            <v>2 S 04 941 17</v>
          </cell>
          <cell r="B706" t="str">
            <v>Descida d'água aterros em degraus - DAD 17</v>
          </cell>
          <cell r="E706" t="str">
            <v>m</v>
          </cell>
          <cell r="F706">
            <v>521.67999999999995</v>
          </cell>
        </row>
        <row r="707">
          <cell r="A707" t="str">
            <v>2 S 04 941 18</v>
          </cell>
          <cell r="B707" t="str">
            <v>Descida d'água aterros em degraus - arm - DAD 18</v>
          </cell>
          <cell r="E707" t="str">
            <v>m</v>
          </cell>
          <cell r="F707">
            <v>710.29</v>
          </cell>
        </row>
        <row r="708">
          <cell r="A708" t="str">
            <v>2 S 04 941 31</v>
          </cell>
          <cell r="B708" t="str">
            <v>Descida d'água cortes em degraus - DCD 01</v>
          </cell>
          <cell r="E708" t="str">
            <v>m</v>
          </cell>
          <cell r="F708">
            <v>68.489999999999995</v>
          </cell>
        </row>
        <row r="709">
          <cell r="A709" t="str">
            <v>2 S 04 941 32</v>
          </cell>
          <cell r="B709" t="str">
            <v>Descida d'água cortes em degraus - arm - DCD 02</v>
          </cell>
          <cell r="E709" t="str">
            <v>m</v>
          </cell>
          <cell r="F709">
            <v>98.09</v>
          </cell>
        </row>
        <row r="710">
          <cell r="A710" t="str">
            <v>2 S 04 941 33</v>
          </cell>
          <cell r="B710" t="str">
            <v>Descida d'água cortes em degraus - DCD 03</v>
          </cell>
          <cell r="E710" t="str">
            <v>m</v>
          </cell>
          <cell r="F710">
            <v>107.74</v>
          </cell>
        </row>
        <row r="711">
          <cell r="A711" t="str">
            <v>2 S 04 941 34</v>
          </cell>
          <cell r="B711" t="str">
            <v>Descida d'água cortes em degraus - arm - DCD 04</v>
          </cell>
          <cell r="E711" t="str">
            <v>m</v>
          </cell>
          <cell r="F711">
            <v>154.69</v>
          </cell>
        </row>
        <row r="712">
          <cell r="A712" t="str">
            <v>2 S 04 942 01</v>
          </cell>
          <cell r="B712" t="str">
            <v>Entrada d'água - EDA 01</v>
          </cell>
          <cell r="E712" t="str">
            <v>und</v>
          </cell>
          <cell r="F712">
            <v>28.55</v>
          </cell>
        </row>
        <row r="713">
          <cell r="A713" t="str">
            <v>2 S 04 942 02</v>
          </cell>
          <cell r="B713" t="str">
            <v>Entrada d'água - EDA 02</v>
          </cell>
          <cell r="E713" t="str">
            <v>und</v>
          </cell>
          <cell r="F713">
            <v>34.96</v>
          </cell>
        </row>
        <row r="714">
          <cell r="A714" t="str">
            <v>2 S 04 950 01</v>
          </cell>
          <cell r="B714" t="str">
            <v>Dissipador de energia - DES 01</v>
          </cell>
          <cell r="E714" t="str">
            <v>und</v>
          </cell>
          <cell r="F714">
            <v>124.94</v>
          </cell>
        </row>
        <row r="715">
          <cell r="A715" t="str">
            <v>2 S 04 950 02</v>
          </cell>
          <cell r="B715" t="str">
            <v>Dissipador de energia - DES 02</v>
          </cell>
          <cell r="E715" t="str">
            <v>und</v>
          </cell>
          <cell r="F715">
            <v>148.59</v>
          </cell>
        </row>
        <row r="716">
          <cell r="A716" t="str">
            <v>2 S 04 950 03</v>
          </cell>
          <cell r="B716" t="str">
            <v>Dissipador de energia - DES 03</v>
          </cell>
          <cell r="E716" t="str">
            <v>und</v>
          </cell>
          <cell r="F716">
            <v>177.12</v>
          </cell>
        </row>
        <row r="717">
          <cell r="A717" t="str">
            <v>2 S 04 950 04</v>
          </cell>
          <cell r="B717" t="str">
            <v>Dissipador de energia - DES04</v>
          </cell>
          <cell r="E717" t="str">
            <v>und</v>
          </cell>
          <cell r="F717">
            <v>216.44</v>
          </cell>
        </row>
        <row r="718">
          <cell r="A718" t="str">
            <v>2 S 04 950 21</v>
          </cell>
          <cell r="B718" t="str">
            <v>Dissipador de energia - DEB 01</v>
          </cell>
          <cell r="E718" t="str">
            <v>und</v>
          </cell>
          <cell r="F718">
            <v>152.07</v>
          </cell>
        </row>
        <row r="719">
          <cell r="A719" t="str">
            <v>2 S 04 950 22</v>
          </cell>
          <cell r="B719" t="str">
            <v>Dissipador de energia - DEB 02</v>
          </cell>
          <cell r="E719" t="str">
            <v>und</v>
          </cell>
          <cell r="F719">
            <v>498.54</v>
          </cell>
        </row>
        <row r="720">
          <cell r="A720" t="str">
            <v>2 S 04 950 23</v>
          </cell>
          <cell r="B720" t="str">
            <v>Dissipador de energia - DEB 03</v>
          </cell>
          <cell r="E720" t="str">
            <v>und</v>
          </cell>
          <cell r="F720">
            <v>798.34</v>
          </cell>
        </row>
        <row r="721">
          <cell r="A721" t="str">
            <v>2 S 04 950 24</v>
          </cell>
          <cell r="B721" t="str">
            <v>Dissipador de energia - DEB 04</v>
          </cell>
          <cell r="E721" t="str">
            <v>und</v>
          </cell>
          <cell r="F721">
            <v>1172.0999999999999</v>
          </cell>
        </row>
        <row r="722">
          <cell r="A722" t="str">
            <v>2 S 04 950 25</v>
          </cell>
          <cell r="B722" t="str">
            <v>Dissipador de energia - DEB 05</v>
          </cell>
          <cell r="E722" t="str">
            <v>und</v>
          </cell>
          <cell r="F722">
            <v>1590.25</v>
          </cell>
        </row>
        <row r="723">
          <cell r="A723" t="str">
            <v>2 S 04 950 26</v>
          </cell>
          <cell r="B723" t="str">
            <v>Dissipador de energia - DEB 06</v>
          </cell>
          <cell r="E723" t="str">
            <v>und</v>
          </cell>
          <cell r="F723">
            <v>2611.79</v>
          </cell>
        </row>
        <row r="724">
          <cell r="A724" t="str">
            <v>2 S 04 950 27</v>
          </cell>
          <cell r="B724" t="str">
            <v>Dissipador de energia - DEB 07</v>
          </cell>
          <cell r="E724" t="str">
            <v>und</v>
          </cell>
          <cell r="F724">
            <v>1660.19</v>
          </cell>
        </row>
        <row r="725">
          <cell r="A725" t="str">
            <v>2 S 04 950 28</v>
          </cell>
          <cell r="B725" t="str">
            <v>Dissipador de energia - DEB 08</v>
          </cell>
          <cell r="E725" t="str">
            <v>und</v>
          </cell>
          <cell r="F725">
            <v>2257.5500000000002</v>
          </cell>
        </row>
        <row r="726">
          <cell r="A726" t="str">
            <v>2 S 04 950 29</v>
          </cell>
          <cell r="B726" t="str">
            <v>Dissipador de energia - DEB 09</v>
          </cell>
          <cell r="E726" t="str">
            <v>und</v>
          </cell>
          <cell r="F726">
            <v>3589.18</v>
          </cell>
        </row>
        <row r="727">
          <cell r="A727" t="str">
            <v>2 S 04 950 30</v>
          </cell>
          <cell r="B727" t="str">
            <v>Dissipador de energia - DEB 10</v>
          </cell>
          <cell r="E727" t="str">
            <v>und</v>
          </cell>
          <cell r="F727">
            <v>2149.31</v>
          </cell>
        </row>
        <row r="728">
          <cell r="A728" t="str">
            <v>2 S 04 950 31</v>
          </cell>
          <cell r="B728" t="str">
            <v>Dissipador de energia - DEB 11</v>
          </cell>
          <cell r="E728" t="str">
            <v>und</v>
          </cell>
          <cell r="F728">
            <v>2924.69</v>
          </cell>
        </row>
        <row r="729">
          <cell r="A729" t="str">
            <v>2 S 04 950 32</v>
          </cell>
          <cell r="B729" t="str">
            <v>Dissipador de energia - DEB 12</v>
          </cell>
          <cell r="E729" t="str">
            <v>und</v>
          </cell>
          <cell r="F729">
            <v>4566.1099999999997</v>
          </cell>
        </row>
        <row r="730">
          <cell r="A730" t="str">
            <v>2 S 04 950 51</v>
          </cell>
          <cell r="B730" t="str">
            <v>Dissipador de energia - DED 01</v>
          </cell>
          <cell r="E730" t="str">
            <v>und</v>
          </cell>
          <cell r="F730">
            <v>169.25</v>
          </cell>
        </row>
        <row r="731">
          <cell r="A731" t="str">
            <v>2 S 04 960 01</v>
          </cell>
          <cell r="B731" t="str">
            <v>Boca de lobo simples grelha concr. - BLS 01</v>
          </cell>
          <cell r="E731" t="str">
            <v>und</v>
          </cell>
          <cell r="F731">
            <v>313.18</v>
          </cell>
        </row>
        <row r="732">
          <cell r="A732" t="str">
            <v>2 S 04 960 02</v>
          </cell>
          <cell r="B732" t="str">
            <v>Boca de lobo simples grelha concr. - BLS 02</v>
          </cell>
          <cell r="E732" t="str">
            <v>und</v>
          </cell>
          <cell r="F732">
            <v>389.8</v>
          </cell>
        </row>
        <row r="733">
          <cell r="A733" t="str">
            <v>2 S 04 960 03</v>
          </cell>
          <cell r="B733" t="str">
            <v>Boca de lobo simples grelha concr. - BLS 03</v>
          </cell>
          <cell r="E733" t="str">
            <v>und</v>
          </cell>
          <cell r="F733">
            <v>466.53</v>
          </cell>
        </row>
        <row r="734">
          <cell r="A734" t="str">
            <v>2 S 04 960 04</v>
          </cell>
          <cell r="B734" t="str">
            <v>Boca de lobo simples grelha concr. - BLS 04</v>
          </cell>
          <cell r="E734" t="str">
            <v>und</v>
          </cell>
          <cell r="F734">
            <v>529.41</v>
          </cell>
        </row>
        <row r="735">
          <cell r="A735" t="str">
            <v>2 S 04 960 05</v>
          </cell>
          <cell r="B735" t="str">
            <v>Boca de lobo simples grelha concr. - BLS 05</v>
          </cell>
          <cell r="E735" t="str">
            <v>und</v>
          </cell>
          <cell r="F735">
            <v>616.46</v>
          </cell>
        </row>
        <row r="736">
          <cell r="A736" t="str">
            <v>2 S 04 960 06</v>
          </cell>
          <cell r="B736" t="str">
            <v>Boca de lobo simples grelha concr. - BLS 06</v>
          </cell>
          <cell r="E736" t="str">
            <v>und</v>
          </cell>
          <cell r="F736">
            <v>693.08</v>
          </cell>
        </row>
        <row r="737">
          <cell r="A737" t="str">
            <v>2 S 04 960 07</v>
          </cell>
          <cell r="B737" t="str">
            <v>Boca de lobo simples grelha concr. - BLS 07</v>
          </cell>
          <cell r="E737" t="str">
            <v>und</v>
          </cell>
          <cell r="F737">
            <v>769.81</v>
          </cell>
        </row>
        <row r="738">
          <cell r="A738" t="str">
            <v>2 S 04 961 01</v>
          </cell>
          <cell r="B738" t="str">
            <v>Boca de lobo dupla com grelha de concreto - BLD 01</v>
          </cell>
          <cell r="E738" t="str">
            <v>und</v>
          </cell>
          <cell r="F738">
            <v>603.79999999999995</v>
          </cell>
        </row>
        <row r="739">
          <cell r="A739" t="str">
            <v>2 S 04 961 02</v>
          </cell>
          <cell r="B739" t="str">
            <v>Boca de lobo dupla com grelha de concreto - BLD 02</v>
          </cell>
          <cell r="E739" t="str">
            <v>und</v>
          </cell>
          <cell r="F739">
            <v>729.55</v>
          </cell>
        </row>
        <row r="740">
          <cell r="A740" t="str">
            <v>2 S 04 961 03</v>
          </cell>
          <cell r="B740" t="str">
            <v>Boca de lobo dupla com grelha de concreto - BLD 03</v>
          </cell>
          <cell r="E740" t="str">
            <v>und</v>
          </cell>
          <cell r="F740">
            <v>858.72</v>
          </cell>
        </row>
        <row r="741">
          <cell r="A741" t="str">
            <v>2 S 04 961 04</v>
          </cell>
          <cell r="B741" t="str">
            <v>Boca de lobo dupla com grelha de concreto - BLD 04</v>
          </cell>
          <cell r="E741" t="str">
            <v>und</v>
          </cell>
          <cell r="F741">
            <v>984.47</v>
          </cell>
        </row>
        <row r="742">
          <cell r="A742" t="str">
            <v>2 S 04 961 05</v>
          </cell>
          <cell r="B742" t="str">
            <v>Boca de lobo dupla com grelha de concreto - BLD 05</v>
          </cell>
          <cell r="E742" t="str">
            <v>und</v>
          </cell>
          <cell r="F742">
            <v>1110.22</v>
          </cell>
        </row>
        <row r="743">
          <cell r="A743" t="str">
            <v>2 S 04 961 06</v>
          </cell>
          <cell r="B743" t="str">
            <v>Boca de lobo dupla com grelha de concreto - BLD 06</v>
          </cell>
          <cell r="E743" t="str">
            <v>und</v>
          </cell>
          <cell r="F743">
            <v>1239.4000000000001</v>
          </cell>
        </row>
        <row r="744">
          <cell r="A744" t="str">
            <v>2 S 04 961 07</v>
          </cell>
          <cell r="B744" t="str">
            <v>Boca de lobo dupla com grelha de concreto - BLD 07</v>
          </cell>
          <cell r="E744" t="str">
            <v>und</v>
          </cell>
          <cell r="F744">
            <v>1365.15</v>
          </cell>
        </row>
        <row r="745">
          <cell r="A745" t="str">
            <v>2 S 04 962 01</v>
          </cell>
          <cell r="B745" t="str">
            <v>Caixa de ligação e passagem - CLP 01</v>
          </cell>
          <cell r="E745" t="str">
            <v>und</v>
          </cell>
          <cell r="F745">
            <v>610.66</v>
          </cell>
        </row>
        <row r="746">
          <cell r="A746" t="str">
            <v>2 S 04 962 02</v>
          </cell>
          <cell r="B746" t="str">
            <v>Caixa de ligação e passagem - CLP 02</v>
          </cell>
          <cell r="E746" t="str">
            <v>und</v>
          </cell>
          <cell r="F746">
            <v>591.71</v>
          </cell>
        </row>
        <row r="747">
          <cell r="A747" t="str">
            <v>2 S 04 962 03</v>
          </cell>
          <cell r="B747" t="str">
            <v>Caixa de ligação e passagem - CLP 03</v>
          </cell>
          <cell r="E747" t="str">
            <v>und</v>
          </cell>
          <cell r="F747">
            <v>833.32</v>
          </cell>
        </row>
        <row r="748">
          <cell r="A748" t="str">
            <v>2 S 04 962 04</v>
          </cell>
          <cell r="B748" t="str">
            <v>Caixa de ligação e passagem - CLP 04</v>
          </cell>
          <cell r="E748" t="str">
            <v>und</v>
          </cell>
          <cell r="F748">
            <v>1060.18</v>
          </cell>
        </row>
        <row r="749">
          <cell r="A749" t="str">
            <v>2 S 04 962 05</v>
          </cell>
          <cell r="B749" t="str">
            <v>Caixa de ligação e passagem - CLP 05</v>
          </cell>
          <cell r="E749" t="str">
            <v>und</v>
          </cell>
          <cell r="F749">
            <v>1247.31</v>
          </cell>
        </row>
        <row r="750">
          <cell r="A750" t="str">
            <v>2 S 04 962 06</v>
          </cell>
          <cell r="B750" t="str">
            <v>Caixa de ligação e passagem - CLP 06</v>
          </cell>
          <cell r="E750" t="str">
            <v>und</v>
          </cell>
          <cell r="F750">
            <v>1554.04</v>
          </cell>
        </row>
        <row r="751">
          <cell r="A751" t="str">
            <v>2 S 04 962 07</v>
          </cell>
          <cell r="B751" t="str">
            <v>Caixa de ligação e passagem - CLP 07</v>
          </cell>
          <cell r="E751" t="str">
            <v>und</v>
          </cell>
          <cell r="F751">
            <v>726.46</v>
          </cell>
        </row>
        <row r="752">
          <cell r="A752" t="str">
            <v>2 S 04 962 08</v>
          </cell>
          <cell r="B752" t="str">
            <v>Caixa de ligação e passagem - CLP 08</v>
          </cell>
          <cell r="E752" t="str">
            <v>und</v>
          </cell>
          <cell r="F752">
            <v>704.35</v>
          </cell>
        </row>
        <row r="753">
          <cell r="A753" t="str">
            <v>2 S 04 962 09</v>
          </cell>
          <cell r="B753" t="str">
            <v>Caixa de ligação e passagem - CLP 09</v>
          </cell>
          <cell r="E753" t="str">
            <v>und</v>
          </cell>
          <cell r="F753">
            <v>971.12</v>
          </cell>
        </row>
        <row r="754">
          <cell r="A754" t="str">
            <v>2 S 04 962 10</v>
          </cell>
          <cell r="B754" t="str">
            <v>Caixa de ligação e passagem - CLP 10</v>
          </cell>
          <cell r="E754" t="str">
            <v>und</v>
          </cell>
          <cell r="F754">
            <v>1206.74</v>
          </cell>
        </row>
        <row r="755">
          <cell r="A755" t="str">
            <v>2 S 04 962 11</v>
          </cell>
          <cell r="B755" t="str">
            <v>Caixa de ligação e passagem - CLP 11</v>
          </cell>
          <cell r="E755" t="str">
            <v>und</v>
          </cell>
          <cell r="F755">
            <v>1405.78</v>
          </cell>
        </row>
        <row r="756">
          <cell r="A756" t="str">
            <v>2 S 04 962 12</v>
          </cell>
          <cell r="B756" t="str">
            <v>Caixa de ligação e passagem - CLP 12</v>
          </cell>
          <cell r="E756" t="str">
            <v>und</v>
          </cell>
          <cell r="F756">
            <v>1709.41</v>
          </cell>
        </row>
        <row r="757">
          <cell r="A757" t="str">
            <v>2 S 04 962 13</v>
          </cell>
          <cell r="B757" t="str">
            <v>Caixa de ligação e passagem - CLP 13</v>
          </cell>
          <cell r="E757" t="str">
            <v>und</v>
          </cell>
          <cell r="F757">
            <v>845.41</v>
          </cell>
        </row>
        <row r="758">
          <cell r="A758" t="str">
            <v>2 S 04 962 14</v>
          </cell>
          <cell r="B758" t="str">
            <v>Caixa de ligação e passagem - CLP 14</v>
          </cell>
          <cell r="E758" t="str">
            <v>und</v>
          </cell>
          <cell r="F758">
            <v>826.46</v>
          </cell>
        </row>
        <row r="759">
          <cell r="A759" t="str">
            <v>2 S 04 962 15</v>
          </cell>
          <cell r="B759" t="str">
            <v>Caixa de ligação e passagem - CLP 15</v>
          </cell>
          <cell r="E759" t="str">
            <v>und</v>
          </cell>
          <cell r="F759">
            <v>1118.3900000000001</v>
          </cell>
        </row>
        <row r="760">
          <cell r="A760" t="str">
            <v>2 S 04 962 16</v>
          </cell>
          <cell r="B760" t="str">
            <v>Caixa de ligação e passagem - CLP 16</v>
          </cell>
          <cell r="E760" t="str">
            <v>und</v>
          </cell>
          <cell r="F760">
            <v>1369.08</v>
          </cell>
        </row>
        <row r="761">
          <cell r="A761" t="str">
            <v>2 S 04 962 17</v>
          </cell>
          <cell r="B761" t="str">
            <v>Caixa de ligação e passagem - CLP 17</v>
          </cell>
          <cell r="E761" t="str">
            <v>und</v>
          </cell>
          <cell r="F761">
            <v>1576.88</v>
          </cell>
        </row>
        <row r="762">
          <cell r="A762" t="str">
            <v>2 S 04 962 18</v>
          </cell>
          <cell r="B762" t="str">
            <v>Caixa de ligação e passagem - CLP 18</v>
          </cell>
          <cell r="E762" t="str">
            <v>und</v>
          </cell>
          <cell r="F762">
            <v>1899.96</v>
          </cell>
        </row>
        <row r="763">
          <cell r="A763" t="str">
            <v>2 S 04 963 01</v>
          </cell>
          <cell r="B763" t="str">
            <v>Poço de visita - PVI 01</v>
          </cell>
          <cell r="E763" t="str">
            <v>und</v>
          </cell>
          <cell r="F763">
            <v>817.12</v>
          </cell>
        </row>
        <row r="764">
          <cell r="A764" t="str">
            <v>2 S 04 963 02</v>
          </cell>
          <cell r="B764" t="str">
            <v>Poço de visita - PVI 02</v>
          </cell>
          <cell r="E764" t="str">
            <v>und</v>
          </cell>
          <cell r="F764">
            <v>792.86</v>
          </cell>
        </row>
        <row r="765">
          <cell r="A765" t="str">
            <v>2 S 04 963 03</v>
          </cell>
          <cell r="B765" t="str">
            <v>Poço de visita - PVI 03</v>
          </cell>
          <cell r="E765" t="str">
            <v>und</v>
          </cell>
          <cell r="F765">
            <v>944.03</v>
          </cell>
        </row>
        <row r="766">
          <cell r="A766" t="str">
            <v>2 S 04 963 04</v>
          </cell>
          <cell r="B766" t="str">
            <v>Poço de visita - PVI 04</v>
          </cell>
          <cell r="E766" t="str">
            <v>und</v>
          </cell>
          <cell r="F766">
            <v>1133.06</v>
          </cell>
        </row>
        <row r="767">
          <cell r="A767" t="str">
            <v>2 S 04 963 05</v>
          </cell>
          <cell r="B767" t="str">
            <v>Poço de visita - PVI 05</v>
          </cell>
          <cell r="E767" t="str">
            <v>und</v>
          </cell>
          <cell r="F767">
            <v>1324.59</v>
          </cell>
        </row>
        <row r="768">
          <cell r="A768" t="str">
            <v>2 S 04 963 06</v>
          </cell>
          <cell r="B768" t="str">
            <v>Poço de visita - PVI 06</v>
          </cell>
          <cell r="E768" t="str">
            <v>und</v>
          </cell>
          <cell r="F768">
            <v>1625.81</v>
          </cell>
        </row>
        <row r="769">
          <cell r="A769" t="str">
            <v>2 S 04 963 07</v>
          </cell>
          <cell r="B769" t="str">
            <v>Poço de visita - PVI 07</v>
          </cell>
          <cell r="E769" t="str">
            <v>und</v>
          </cell>
          <cell r="F769">
            <v>940.74</v>
          </cell>
        </row>
        <row r="770">
          <cell r="A770" t="str">
            <v>2 S 04 963 08</v>
          </cell>
          <cell r="B770" t="str">
            <v>Poço de visita - PVI 08</v>
          </cell>
          <cell r="E770" t="str">
            <v>und</v>
          </cell>
          <cell r="F770">
            <v>921.79</v>
          </cell>
        </row>
        <row r="771">
          <cell r="A771" t="str">
            <v>2 S 04 963 09</v>
          </cell>
          <cell r="B771" t="str">
            <v>Poço de visita - PVI 09</v>
          </cell>
          <cell r="E771" t="str">
            <v>und</v>
          </cell>
          <cell r="F771">
            <v>1086.21</v>
          </cell>
        </row>
        <row r="772">
          <cell r="A772" t="str">
            <v>2 S 04 963 10</v>
          </cell>
          <cell r="B772" t="str">
            <v>Poço de visita - PVI 10</v>
          </cell>
          <cell r="E772" t="str">
            <v>und</v>
          </cell>
          <cell r="F772">
            <v>1258.0999999999999</v>
          </cell>
        </row>
        <row r="773">
          <cell r="A773" t="str">
            <v>2 S 04 963 11</v>
          </cell>
          <cell r="B773" t="str">
            <v>Poço de visita - PVI 11</v>
          </cell>
          <cell r="E773" t="str">
            <v>und</v>
          </cell>
          <cell r="F773">
            <v>1483.06</v>
          </cell>
        </row>
        <row r="774">
          <cell r="A774" t="str">
            <v>2 S 04 963 12</v>
          </cell>
          <cell r="B774" t="str">
            <v>Poço de visita - PVI 12</v>
          </cell>
          <cell r="E774" t="str">
            <v>und</v>
          </cell>
          <cell r="F774">
            <v>1800.58</v>
          </cell>
        </row>
        <row r="775">
          <cell r="A775" t="str">
            <v>2 S 04 963 13</v>
          </cell>
          <cell r="B775" t="str">
            <v>Poço de visita - PVI 13</v>
          </cell>
          <cell r="E775" t="str">
            <v>und</v>
          </cell>
          <cell r="F775">
            <v>1117.4100000000001</v>
          </cell>
        </row>
        <row r="776">
          <cell r="A776" t="str">
            <v>2 S 04 963 14</v>
          </cell>
          <cell r="B776" t="str">
            <v>Poço de visita - PVI 14</v>
          </cell>
          <cell r="E776" t="str">
            <v>und</v>
          </cell>
          <cell r="F776">
            <v>1060.2</v>
          </cell>
        </row>
        <row r="777">
          <cell r="A777" t="str">
            <v>2 S 04 963 15</v>
          </cell>
          <cell r="B777" t="str">
            <v>Poço de visita - PVI 15</v>
          </cell>
          <cell r="E777" t="str">
            <v>und</v>
          </cell>
          <cell r="F777">
            <v>1241.01</v>
          </cell>
        </row>
        <row r="778">
          <cell r="A778" t="str">
            <v>2 S 04 963 16</v>
          </cell>
          <cell r="B778" t="str">
            <v>Poço de visita - PVI 16</v>
          </cell>
          <cell r="E778" t="str">
            <v>und</v>
          </cell>
          <cell r="F778">
            <v>1445.11</v>
          </cell>
        </row>
        <row r="779">
          <cell r="A779" t="str">
            <v>2 S 04 963 17</v>
          </cell>
          <cell r="B779" t="str">
            <v>Poço de visita - PVI 17</v>
          </cell>
          <cell r="E779" t="str">
            <v>und</v>
          </cell>
          <cell r="F779">
            <v>1654.16</v>
          </cell>
        </row>
        <row r="780">
          <cell r="A780" t="str">
            <v>2 S 04 963 18</v>
          </cell>
          <cell r="B780" t="str">
            <v>Poço de visita - PVI 18</v>
          </cell>
          <cell r="E780" t="str">
            <v>und</v>
          </cell>
          <cell r="F780">
            <v>1987.98</v>
          </cell>
        </row>
        <row r="781">
          <cell r="A781" t="str">
            <v>2 S 04 963 31</v>
          </cell>
          <cell r="B781" t="str">
            <v>Chaminé dos poços de visita - CPV 01</v>
          </cell>
          <cell r="E781" t="str">
            <v>und</v>
          </cell>
          <cell r="F781">
            <v>562.11</v>
          </cell>
        </row>
        <row r="782">
          <cell r="A782" t="str">
            <v>2 S 04 963 32</v>
          </cell>
          <cell r="B782" t="str">
            <v>Chaminé dos poços de visita - CPV 02</v>
          </cell>
          <cell r="E782" t="str">
            <v>und</v>
          </cell>
          <cell r="F782">
            <v>645.38</v>
          </cell>
        </row>
        <row r="783">
          <cell r="A783" t="str">
            <v>2 S 04 963 33</v>
          </cell>
          <cell r="B783" t="str">
            <v>Chaminé dos poços de visita - CPV 03</v>
          </cell>
          <cell r="E783" t="str">
            <v>und</v>
          </cell>
          <cell r="F783">
            <v>724.79</v>
          </cell>
        </row>
        <row r="784">
          <cell r="A784" t="str">
            <v>2 S 04 963 34</v>
          </cell>
          <cell r="B784" t="str">
            <v>Chaminé dos poços de visita - CPV 04</v>
          </cell>
          <cell r="E784" t="str">
            <v>und</v>
          </cell>
          <cell r="F784">
            <v>808.65</v>
          </cell>
        </row>
        <row r="785">
          <cell r="A785" t="str">
            <v>2 S 04 963 35</v>
          </cell>
          <cell r="B785" t="str">
            <v>Chaminé dos poços de visita - CPV 05</v>
          </cell>
          <cell r="E785" t="str">
            <v>und</v>
          </cell>
          <cell r="F785">
            <v>888.46</v>
          </cell>
        </row>
        <row r="786">
          <cell r="A786" t="str">
            <v>2 S 04 963 36</v>
          </cell>
          <cell r="B786" t="str">
            <v>Chaminé dos poços de visita - CPV 06</v>
          </cell>
          <cell r="E786" t="str">
            <v>und</v>
          </cell>
          <cell r="F786">
            <v>971.33</v>
          </cell>
        </row>
        <row r="787">
          <cell r="A787" t="str">
            <v>2 S 04 963 37</v>
          </cell>
          <cell r="B787" t="str">
            <v>Chaminé dos poços de visita - CPV 07</v>
          </cell>
          <cell r="E787" t="str">
            <v>und</v>
          </cell>
          <cell r="F787">
            <v>1051.33</v>
          </cell>
        </row>
        <row r="788">
          <cell r="A788" t="str">
            <v>2 S 04 964 01</v>
          </cell>
          <cell r="B788" t="str">
            <v>Tubulação de drenagem urbana - D=0,40 m s/ berço</v>
          </cell>
          <cell r="E788" t="str">
            <v>m</v>
          </cell>
          <cell r="F788">
            <v>68.849999999999994</v>
          </cell>
        </row>
        <row r="789">
          <cell r="A789" t="str">
            <v>2 S 04 964 02</v>
          </cell>
          <cell r="B789" t="str">
            <v>Tubulação de drenagem urbana - D=0,60 m s/ berço</v>
          </cell>
          <cell r="E789" t="str">
            <v>m</v>
          </cell>
          <cell r="F789">
            <v>160.61000000000001</v>
          </cell>
        </row>
        <row r="790">
          <cell r="A790" t="str">
            <v>2 S 04 964 03</v>
          </cell>
          <cell r="B790" t="str">
            <v>Tubulação de drenagem urbana - D=0,80 m s/ berço</v>
          </cell>
          <cell r="E790" t="str">
            <v>m</v>
          </cell>
          <cell r="F790">
            <v>226.37</v>
          </cell>
        </row>
        <row r="791">
          <cell r="A791" t="str">
            <v>2 S 04 964 04</v>
          </cell>
          <cell r="B791" t="str">
            <v>Tubulação de drenagem urbana - D=1,00 m s/ berço</v>
          </cell>
          <cell r="E791" t="str">
            <v>m</v>
          </cell>
          <cell r="F791">
            <v>326.72000000000003</v>
          </cell>
        </row>
        <row r="792">
          <cell r="A792" t="str">
            <v>2 S 04 964 05</v>
          </cell>
          <cell r="B792" t="str">
            <v>Tubulação de drenagem urbana - D=1,20 m s/ berço</v>
          </cell>
          <cell r="E792" t="str">
            <v>m</v>
          </cell>
          <cell r="F792">
            <v>441.13</v>
          </cell>
        </row>
        <row r="793">
          <cell r="A793" t="str">
            <v>2 S 04 964 06</v>
          </cell>
          <cell r="B793" t="str">
            <v>Tubulação de drenagem urbana - D=1,50 m s/ berço</v>
          </cell>
          <cell r="E793" t="str">
            <v>m</v>
          </cell>
          <cell r="F793">
            <v>661.36</v>
          </cell>
        </row>
        <row r="794">
          <cell r="A794" t="str">
            <v>2 S 04 990 01</v>
          </cell>
          <cell r="B794" t="str">
            <v>Transposição de segmento de sarjetas - TSS 01</v>
          </cell>
          <cell r="E794" t="str">
            <v>m</v>
          </cell>
          <cell r="F794">
            <v>101.81</v>
          </cell>
        </row>
        <row r="795">
          <cell r="A795" t="str">
            <v>2 S 04 990 02</v>
          </cell>
          <cell r="B795" t="str">
            <v>Transposição de segmento de sarjetas - TSS 02</v>
          </cell>
          <cell r="E795" t="str">
            <v>m</v>
          </cell>
          <cell r="F795">
            <v>123.46</v>
          </cell>
        </row>
        <row r="796">
          <cell r="A796" t="str">
            <v>2 S 04 990 03</v>
          </cell>
          <cell r="B796" t="str">
            <v>Transposição de segmento de sarjetas - TSS 03</v>
          </cell>
          <cell r="E796" t="str">
            <v>m</v>
          </cell>
          <cell r="F796">
            <v>181.44</v>
          </cell>
        </row>
        <row r="797">
          <cell r="A797" t="str">
            <v>2 S 04 990 04</v>
          </cell>
          <cell r="B797" t="str">
            <v>Transposição de segmento de sarjetas - TSS 04</v>
          </cell>
          <cell r="E797" t="str">
            <v>m</v>
          </cell>
          <cell r="F797">
            <v>157.61000000000001</v>
          </cell>
        </row>
        <row r="798">
          <cell r="A798" t="str">
            <v>2 S 04 990 05</v>
          </cell>
          <cell r="B798" t="str">
            <v>Transposição de segmento de sarjetas - TSS 05</v>
          </cell>
          <cell r="E798" t="str">
            <v>m</v>
          </cell>
          <cell r="F798">
            <v>141.74</v>
          </cell>
        </row>
        <row r="799">
          <cell r="A799" t="str">
            <v>2 S 04 990 06</v>
          </cell>
          <cell r="B799" t="str">
            <v>Transposição de segmento de sarjetas - TSS 06</v>
          </cell>
          <cell r="E799" t="str">
            <v>m</v>
          </cell>
          <cell r="F799">
            <v>133.72999999999999</v>
          </cell>
        </row>
        <row r="800">
          <cell r="A800" t="str">
            <v>2 S 04 991 01</v>
          </cell>
          <cell r="B800" t="str">
            <v>Tampa concr. p/caixa colet. (4 nervuras) - TCC 01</v>
          </cell>
          <cell r="E800" t="str">
            <v>und</v>
          </cell>
          <cell r="F800">
            <v>91.29</v>
          </cell>
        </row>
        <row r="801">
          <cell r="A801" t="str">
            <v>2 S 04 991 02</v>
          </cell>
          <cell r="B801" t="str">
            <v>Tampa de ferro p/ caixa coletora - TCC 02</v>
          </cell>
          <cell r="E801" t="str">
            <v>und</v>
          </cell>
          <cell r="F801">
            <v>194.39</v>
          </cell>
        </row>
        <row r="802">
          <cell r="A802" t="str">
            <v>2 S 04 999 03</v>
          </cell>
          <cell r="B802" t="str">
            <v>Escoramento de bueiros celulares</v>
          </cell>
          <cell r="E802" t="str">
            <v>m3</v>
          </cell>
          <cell r="F802">
            <v>30.27</v>
          </cell>
        </row>
        <row r="803">
          <cell r="A803" t="str">
            <v>2 S 04 999 06</v>
          </cell>
          <cell r="B803" t="str">
            <v>Solo local / selo de argila apiloado</v>
          </cell>
          <cell r="E803" t="str">
            <v>m3</v>
          </cell>
          <cell r="F803">
            <v>10.119999999999999</v>
          </cell>
        </row>
        <row r="804">
          <cell r="A804" t="str">
            <v>2 S 04 999 07</v>
          </cell>
          <cell r="B804" t="str">
            <v>Lastro de brita</v>
          </cell>
          <cell r="E804" t="str">
            <v>m3</v>
          </cell>
          <cell r="F804">
            <v>32.03</v>
          </cell>
        </row>
        <row r="805">
          <cell r="A805" t="str">
            <v>2 S 05 000 06</v>
          </cell>
          <cell r="B805" t="str">
            <v>Calha metálica semi-circular D=0,40 m</v>
          </cell>
          <cell r="E805" t="str">
            <v>m</v>
          </cell>
          <cell r="F805">
            <v>125.07</v>
          </cell>
        </row>
        <row r="806">
          <cell r="A806" t="str">
            <v>2 S 05 000 09</v>
          </cell>
          <cell r="B806" t="str">
            <v>Dentes para bueiros simples D=0,60 m</v>
          </cell>
          <cell r="E806" t="str">
            <v>und</v>
          </cell>
          <cell r="F806">
            <v>35.590000000000003</v>
          </cell>
        </row>
        <row r="807">
          <cell r="A807" t="str">
            <v>2 S 05 000 10</v>
          </cell>
          <cell r="B807" t="str">
            <v>Dentes para bueiros simples D=0,80 m</v>
          </cell>
          <cell r="E807" t="str">
            <v>und</v>
          </cell>
          <cell r="F807">
            <v>44.28</v>
          </cell>
        </row>
        <row r="808">
          <cell r="A808" t="str">
            <v>2 S 05 000 11</v>
          </cell>
          <cell r="B808" t="str">
            <v>Dentes para bueiros simples D=1,00 m</v>
          </cell>
          <cell r="E808" t="str">
            <v>und</v>
          </cell>
          <cell r="F808">
            <v>52.64</v>
          </cell>
        </row>
        <row r="809">
          <cell r="A809" t="str">
            <v>2 S 05 000 12</v>
          </cell>
          <cell r="B809" t="str">
            <v>Dentes para bueiros simples D=1,20 m</v>
          </cell>
          <cell r="E809" t="str">
            <v>und</v>
          </cell>
          <cell r="F809">
            <v>59.73</v>
          </cell>
        </row>
        <row r="810">
          <cell r="A810" t="str">
            <v>2 S 05 000 13</v>
          </cell>
          <cell r="B810" t="str">
            <v>Dentes para bueiros simples D=1,50 m</v>
          </cell>
          <cell r="E810" t="str">
            <v>und</v>
          </cell>
          <cell r="F810">
            <v>75.87</v>
          </cell>
        </row>
        <row r="811">
          <cell r="A811" t="str">
            <v>2 S 05 000 14</v>
          </cell>
          <cell r="B811" t="str">
            <v>Dentes para bueiros duplos D=1,00 m</v>
          </cell>
          <cell r="E811" t="str">
            <v>und</v>
          </cell>
          <cell r="F811">
            <v>105.47</v>
          </cell>
        </row>
        <row r="812">
          <cell r="A812" t="str">
            <v>2 S 05 000 15</v>
          </cell>
          <cell r="B812" t="str">
            <v>Dentes para bueiros duplos D=1,20 m</v>
          </cell>
          <cell r="E812" t="str">
            <v>und</v>
          </cell>
          <cell r="F812">
            <v>119.28</v>
          </cell>
        </row>
        <row r="813">
          <cell r="A813" t="str">
            <v>2 S 05 000 16</v>
          </cell>
          <cell r="B813" t="str">
            <v>Dentes para bueiros duplos D=1,50 m</v>
          </cell>
          <cell r="E813" t="str">
            <v>und</v>
          </cell>
          <cell r="F813">
            <v>147.33000000000001</v>
          </cell>
        </row>
        <row r="814">
          <cell r="A814" t="str">
            <v>2 S 05 000 17</v>
          </cell>
          <cell r="B814" t="str">
            <v>Dentes para bueiros triplos D=1,00 m</v>
          </cell>
          <cell r="E814" t="str">
            <v>und</v>
          </cell>
          <cell r="F814">
            <v>154.47999999999999</v>
          </cell>
        </row>
        <row r="815">
          <cell r="A815" t="str">
            <v>2 S 05 000 18</v>
          </cell>
          <cell r="B815" t="str">
            <v>Dentes para bueiros triplos D=1,20</v>
          </cell>
          <cell r="E815" t="str">
            <v>und</v>
          </cell>
          <cell r="F815">
            <v>179.01</v>
          </cell>
        </row>
        <row r="816">
          <cell r="A816" t="str">
            <v>2 S 05 000 19</v>
          </cell>
          <cell r="B816" t="str">
            <v>Dentes para bueiros triplos D=1,50 m</v>
          </cell>
          <cell r="E816" t="str">
            <v>und</v>
          </cell>
          <cell r="F816">
            <v>218.2</v>
          </cell>
        </row>
        <row r="817">
          <cell r="A817" t="str">
            <v>2 S 05 100 00</v>
          </cell>
          <cell r="B817" t="str">
            <v>Enleivamento</v>
          </cell>
          <cell r="E817" t="str">
            <v>m2</v>
          </cell>
          <cell r="F817">
            <v>3.92</v>
          </cell>
        </row>
        <row r="818">
          <cell r="A818" t="str">
            <v>2 S 05 102 00</v>
          </cell>
          <cell r="B818" t="str">
            <v>Hidrossemeadura</v>
          </cell>
          <cell r="E818" t="str">
            <v>m2</v>
          </cell>
          <cell r="F818">
            <v>0.86</v>
          </cell>
        </row>
        <row r="819">
          <cell r="A819" t="str">
            <v>2 S 05 300 01</v>
          </cell>
          <cell r="B819" t="str">
            <v>Alvenaria de pedra arrumada</v>
          </cell>
          <cell r="E819" t="str">
            <v>m3</v>
          </cell>
          <cell r="F819">
            <v>56.22</v>
          </cell>
        </row>
        <row r="820">
          <cell r="A820" t="str">
            <v>2 S 05 300 02</v>
          </cell>
          <cell r="B820" t="str">
            <v>Enrocamento de pedra jogada</v>
          </cell>
          <cell r="E820" t="str">
            <v>m3</v>
          </cell>
          <cell r="F820">
            <v>32.03</v>
          </cell>
        </row>
        <row r="821">
          <cell r="A821" t="str">
            <v>2 S 05 301 00</v>
          </cell>
          <cell r="B821" t="str">
            <v>Alvenaria de pedra argamassada</v>
          </cell>
          <cell r="E821" t="str">
            <v>m3</v>
          </cell>
          <cell r="F821">
            <v>139.43</v>
          </cell>
        </row>
        <row r="822">
          <cell r="A822" t="str">
            <v>2 S 05 301 01</v>
          </cell>
          <cell r="B822" t="str">
            <v>Alvenaria tijolos de 20 cm de espessura</v>
          </cell>
          <cell r="E822" t="str">
            <v>m2</v>
          </cell>
          <cell r="F822">
            <v>33.17</v>
          </cell>
        </row>
        <row r="823">
          <cell r="A823" t="str">
            <v>2 S 05 302 01</v>
          </cell>
          <cell r="B823" t="str">
            <v>Muro gabião tipo caixa</v>
          </cell>
          <cell r="E823" t="str">
            <v>m3</v>
          </cell>
          <cell r="F823">
            <v>138.34</v>
          </cell>
        </row>
        <row r="824">
          <cell r="A824" t="str">
            <v>2 S 05 303 01</v>
          </cell>
          <cell r="B824" t="str">
            <v>Terra armada - ECE - greide 0,0&lt;h&lt;6,00m</v>
          </cell>
          <cell r="E824" t="str">
            <v>m2</v>
          </cell>
          <cell r="F824">
            <v>196.56</v>
          </cell>
        </row>
        <row r="825">
          <cell r="A825" t="str">
            <v>2 S 05 303 02</v>
          </cell>
          <cell r="B825" t="str">
            <v>Terra armada - ECE - greide 6,0&lt;h&lt;9,00m</v>
          </cell>
          <cell r="E825" t="str">
            <v>m2</v>
          </cell>
          <cell r="F825">
            <v>220.52</v>
          </cell>
        </row>
        <row r="826">
          <cell r="A826" t="str">
            <v>2 S 05 303 03</v>
          </cell>
          <cell r="B826" t="str">
            <v>Terra armada - ECE - greide 9,0&lt;h&lt;12,00m</v>
          </cell>
          <cell r="E826" t="str">
            <v>m2</v>
          </cell>
          <cell r="F826">
            <v>244.38</v>
          </cell>
        </row>
        <row r="827">
          <cell r="A827" t="str">
            <v>2 S 05 303 04</v>
          </cell>
          <cell r="B827" t="str">
            <v>Terra armada - ECE - pé de talude 0,0&lt;h&lt;6,00m</v>
          </cell>
          <cell r="E827" t="str">
            <v>m2</v>
          </cell>
          <cell r="F827">
            <v>231.72</v>
          </cell>
        </row>
        <row r="828">
          <cell r="A828" t="str">
            <v>2 S 05 303 05</v>
          </cell>
          <cell r="B828" t="str">
            <v>Terra armada - ECE - pé de talude 6,0&lt;h&lt;9,00m</v>
          </cell>
          <cell r="E828" t="str">
            <v>m2</v>
          </cell>
          <cell r="F828">
            <v>260.49</v>
          </cell>
        </row>
        <row r="829">
          <cell r="A829" t="str">
            <v>2 S 05 303 06</v>
          </cell>
          <cell r="B829" t="str">
            <v>Terra armada - ECE - pé de talude 9,0&lt;h&lt;12,00m</v>
          </cell>
          <cell r="E829" t="str">
            <v>m2</v>
          </cell>
          <cell r="F829">
            <v>287.66000000000003</v>
          </cell>
        </row>
        <row r="830">
          <cell r="A830" t="str">
            <v>2 S 05 303 07</v>
          </cell>
          <cell r="B830" t="str">
            <v>Terra armada - ECE - encontro portante 0,0&lt;h&lt;6,00m</v>
          </cell>
          <cell r="E830" t="str">
            <v>m2</v>
          </cell>
          <cell r="F830">
            <v>421.92</v>
          </cell>
        </row>
        <row r="831">
          <cell r="A831" t="str">
            <v>2 S 05 303 08</v>
          </cell>
          <cell r="B831" t="str">
            <v>Terra armada - ECE - encontro portante 6,0&lt;h&lt;9,00m</v>
          </cell>
          <cell r="E831" t="str">
            <v>m2</v>
          </cell>
          <cell r="F831">
            <v>562.24</v>
          </cell>
        </row>
        <row r="832">
          <cell r="A832" t="str">
            <v>2 S 05 303 09</v>
          </cell>
          <cell r="B832" t="str">
            <v>Escamas de concreto armado para terra armada</v>
          </cell>
          <cell r="E832" t="str">
            <v>m3</v>
          </cell>
          <cell r="F832">
            <v>535.33000000000004</v>
          </cell>
        </row>
        <row r="833">
          <cell r="A833" t="str">
            <v>2 S 05 303 10</v>
          </cell>
          <cell r="B833" t="str">
            <v>Concr. soleira e arremates de maciço terra armada</v>
          </cell>
          <cell r="E833" t="str">
            <v>m3</v>
          </cell>
          <cell r="F833">
            <v>254.14</v>
          </cell>
        </row>
        <row r="834">
          <cell r="A834" t="str">
            <v>2 S 05 303 11</v>
          </cell>
          <cell r="B834" t="str">
            <v>Montagem de maciço terra armada</v>
          </cell>
          <cell r="E834" t="str">
            <v>m2</v>
          </cell>
          <cell r="F834">
            <v>63.72</v>
          </cell>
        </row>
        <row r="835">
          <cell r="A835" t="str">
            <v>2 S 05 340 01</v>
          </cell>
          <cell r="B835" t="str">
            <v>Execução cortina atirantada conc.armado fck=15 MPa</v>
          </cell>
          <cell r="E835" t="str">
            <v>m2</v>
          </cell>
          <cell r="F835">
            <v>882.36</v>
          </cell>
        </row>
        <row r="836">
          <cell r="A836" t="str">
            <v>2 S 05 900 01</v>
          </cell>
          <cell r="B836" t="str">
            <v>Tirante protendido p/ cort. aço st 85/105 D= 32mm</v>
          </cell>
          <cell r="E836" t="str">
            <v>m</v>
          </cell>
          <cell r="F836">
            <v>86.05</v>
          </cell>
        </row>
        <row r="837">
          <cell r="A837" t="str">
            <v>2 S 06 210 01</v>
          </cell>
          <cell r="B837" t="str">
            <v>Pórtico metálico</v>
          </cell>
          <cell r="E837" t="str">
            <v>und</v>
          </cell>
          <cell r="F837">
            <v>40044.01</v>
          </cell>
        </row>
        <row r="838">
          <cell r="A838" t="str">
            <v>2 S 06 400 01</v>
          </cell>
          <cell r="B838" t="str">
            <v>Cerca arame farp. c/ mourão concr. seção quadrada</v>
          </cell>
          <cell r="E838" t="str">
            <v>m</v>
          </cell>
          <cell r="F838">
            <v>15.13</v>
          </cell>
        </row>
        <row r="839">
          <cell r="A839" t="str">
            <v>2 S 06 400 02</v>
          </cell>
          <cell r="B839" t="str">
            <v>Cerca arame farp. c/ mourão concr. seção triang.</v>
          </cell>
          <cell r="E839" t="str">
            <v>m</v>
          </cell>
          <cell r="F839">
            <v>11.7</v>
          </cell>
        </row>
        <row r="840">
          <cell r="A840" t="str">
            <v>2 S 06 410 00</v>
          </cell>
          <cell r="B840" t="str">
            <v>Cercas de arame farpado com suportes de madeira</v>
          </cell>
          <cell r="E840" t="str">
            <v>m</v>
          </cell>
          <cell r="F840">
            <v>7.83</v>
          </cell>
        </row>
        <row r="841">
          <cell r="A841" t="str">
            <v>2 S 09 001 05</v>
          </cell>
          <cell r="B841" t="str">
            <v>Transporte local em rodov. não pav. (const.)</v>
          </cell>
          <cell r="E841" t="str">
            <v>tkm</v>
          </cell>
          <cell r="F841">
            <v>0.47</v>
          </cell>
        </row>
        <row r="842">
          <cell r="A842" t="str">
            <v>2 S 09 001 40</v>
          </cell>
          <cell r="B842" t="str">
            <v>Transporte local c/ carroceria em rodovia não pav.</v>
          </cell>
          <cell r="E842" t="str">
            <v>tkm</v>
          </cell>
          <cell r="F842">
            <v>0.53</v>
          </cell>
        </row>
        <row r="843">
          <cell r="A843" t="str">
            <v>2 S 09 001 90</v>
          </cell>
          <cell r="B843" t="str">
            <v>Transporte comercial c/ carr. rodov. não pav.</v>
          </cell>
          <cell r="E843" t="str">
            <v>tkm</v>
          </cell>
          <cell r="F843">
            <v>0.36</v>
          </cell>
        </row>
        <row r="844">
          <cell r="A844" t="str">
            <v>2 S 09 002 05</v>
          </cell>
          <cell r="B844" t="str">
            <v>Transporte local em rodov. pavim. (const.)</v>
          </cell>
          <cell r="E844" t="str">
            <v>tkm</v>
          </cell>
          <cell r="F844">
            <v>0.36</v>
          </cell>
        </row>
        <row r="845">
          <cell r="A845" t="str">
            <v>2 S 09 002 40</v>
          </cell>
          <cell r="B845" t="str">
            <v>Transporte local c/ carroceria em rodov. pavim.</v>
          </cell>
          <cell r="E845" t="str">
            <v>tkm</v>
          </cell>
          <cell r="F845">
            <v>0.4</v>
          </cell>
        </row>
        <row r="846">
          <cell r="A846" t="str">
            <v>2 S 09 002 90</v>
          </cell>
          <cell r="B846" t="str">
            <v>Transporte comerc. c/ carr. rodov. pavim.</v>
          </cell>
          <cell r="E846" t="str">
            <v>tkm</v>
          </cell>
          <cell r="F846">
            <v>0.24</v>
          </cell>
        </row>
        <row r="847">
          <cell r="B847" t="str">
            <v>Conservação</v>
          </cell>
        </row>
        <row r="848">
          <cell r="A848" t="str">
            <v>3 S 01 200 00</v>
          </cell>
          <cell r="B848" t="str">
            <v>Escavação e carga mat. jazida (consv)</v>
          </cell>
          <cell r="E848" t="str">
            <v>m3</v>
          </cell>
          <cell r="F848">
            <v>6.81</v>
          </cell>
        </row>
        <row r="849">
          <cell r="A849" t="str">
            <v>3 S 01 401 00</v>
          </cell>
          <cell r="B849" t="str">
            <v>Recomposição de revestimento primário</v>
          </cell>
          <cell r="E849" t="str">
            <v>m3</v>
          </cell>
          <cell r="F849">
            <v>10.57</v>
          </cell>
        </row>
        <row r="850">
          <cell r="A850" t="str">
            <v>3 S 01 930 00</v>
          </cell>
          <cell r="B850" t="str">
            <v>Regularização mecânica da faixa de domínio</v>
          </cell>
          <cell r="E850" t="str">
            <v>m2</v>
          </cell>
          <cell r="F850">
            <v>0.15</v>
          </cell>
        </row>
        <row r="851">
          <cell r="A851" t="str">
            <v>3 S 02 200 00</v>
          </cell>
          <cell r="B851" t="str">
            <v>Solo p/ base de remendo profundo</v>
          </cell>
          <cell r="E851" t="str">
            <v>m3</v>
          </cell>
          <cell r="F851">
            <v>7.84</v>
          </cell>
        </row>
        <row r="852">
          <cell r="A852" t="str">
            <v>3 S 02 200 01</v>
          </cell>
          <cell r="B852" t="str">
            <v>Recomposição de camada granular do pavimento</v>
          </cell>
          <cell r="E852" t="str">
            <v>m3</v>
          </cell>
          <cell r="F852">
            <v>12.57</v>
          </cell>
        </row>
        <row r="853">
          <cell r="A853" t="str">
            <v>3 S 02 220 00</v>
          </cell>
          <cell r="B853" t="str">
            <v>Solo brita p/ base de rem. profundo</v>
          </cell>
          <cell r="E853" t="str">
            <v>m3</v>
          </cell>
          <cell r="F853">
            <v>19.899999999999999</v>
          </cell>
        </row>
        <row r="854">
          <cell r="A854" t="str">
            <v>3 S 02 230 00</v>
          </cell>
          <cell r="B854" t="str">
            <v>Brita para base de remendo profundo</v>
          </cell>
          <cell r="E854" t="str">
            <v>m3</v>
          </cell>
          <cell r="F854">
            <v>45.27</v>
          </cell>
        </row>
        <row r="855">
          <cell r="A855" t="str">
            <v>3 S 02 241 00</v>
          </cell>
          <cell r="B855" t="str">
            <v>Solo melhorado c/ cimento p/ base rem. profundo</v>
          </cell>
          <cell r="E855" t="str">
            <v>m3</v>
          </cell>
          <cell r="F855">
            <v>39.04</v>
          </cell>
        </row>
        <row r="856">
          <cell r="A856" t="str">
            <v>3 S 02 300 00</v>
          </cell>
          <cell r="B856" t="str">
            <v>Imprimação</v>
          </cell>
          <cell r="E856" t="str">
            <v>m2</v>
          </cell>
          <cell r="F856">
            <v>0.14000000000000001</v>
          </cell>
        </row>
        <row r="857">
          <cell r="A857" t="str">
            <v>3 S 02 400 00</v>
          </cell>
          <cell r="B857" t="str">
            <v>Pintura de ligação</v>
          </cell>
          <cell r="E857" t="str">
            <v>m2</v>
          </cell>
          <cell r="F857">
            <v>0.1</v>
          </cell>
        </row>
        <row r="858">
          <cell r="A858" t="str">
            <v>3 S 02 500 00</v>
          </cell>
          <cell r="B858" t="str">
            <v>Capa selante com pedrisco</v>
          </cell>
          <cell r="E858" t="str">
            <v>m2</v>
          </cell>
          <cell r="F858">
            <v>0.41</v>
          </cell>
        </row>
        <row r="859">
          <cell r="A859" t="str">
            <v>3 S 02 500 01</v>
          </cell>
          <cell r="B859" t="str">
            <v>Capa selante com areia</v>
          </cell>
          <cell r="E859" t="str">
            <v>m2</v>
          </cell>
          <cell r="F859">
            <v>0.21</v>
          </cell>
        </row>
        <row r="860">
          <cell r="A860" t="str">
            <v>3 S 02 500 02</v>
          </cell>
          <cell r="B860" t="str">
            <v>Tratamento superficial simples com CAP</v>
          </cell>
          <cell r="E860" t="str">
            <v>m2</v>
          </cell>
          <cell r="F860">
            <v>0.56999999999999995</v>
          </cell>
        </row>
        <row r="861">
          <cell r="A861" t="str">
            <v>3 S 02 500 03</v>
          </cell>
          <cell r="B861" t="str">
            <v>Tratamento superficial simples com emulsão</v>
          </cell>
          <cell r="E861" t="str">
            <v>m2</v>
          </cell>
          <cell r="F861">
            <v>0.54</v>
          </cell>
        </row>
        <row r="862">
          <cell r="A862" t="str">
            <v>3 S 02 500 04</v>
          </cell>
          <cell r="B862" t="str">
            <v>Tratamento superficial simples c/ banho diluído</v>
          </cell>
          <cell r="E862" t="str">
            <v>m2</v>
          </cell>
          <cell r="F862">
            <v>0.61</v>
          </cell>
        </row>
        <row r="863">
          <cell r="A863" t="str">
            <v>3 S 02 501 00</v>
          </cell>
          <cell r="B863" t="str">
            <v>Tratamento superficial duplo c/ CAP</v>
          </cell>
          <cell r="E863" t="str">
            <v>m2</v>
          </cell>
          <cell r="F863">
            <v>1.72</v>
          </cell>
        </row>
        <row r="864">
          <cell r="A864" t="str">
            <v>3 S 02 501 01</v>
          </cell>
          <cell r="B864" t="str">
            <v>Tratamento superficial duplo com emulsão</v>
          </cell>
          <cell r="E864" t="str">
            <v>m2</v>
          </cell>
          <cell r="F864">
            <v>1.7</v>
          </cell>
        </row>
        <row r="865">
          <cell r="A865" t="str">
            <v>3 S 02 501 02</v>
          </cell>
          <cell r="B865" t="str">
            <v>Tratamento superficial duplo com banho diluído</v>
          </cell>
          <cell r="E865" t="str">
            <v>m2</v>
          </cell>
          <cell r="F865">
            <v>1.86</v>
          </cell>
        </row>
        <row r="866">
          <cell r="A866" t="str">
            <v>3 S 02 502 00</v>
          </cell>
          <cell r="B866" t="str">
            <v>Tratamento superficial triplo com c.a.p.</v>
          </cell>
          <cell r="E866" t="str">
            <v>m2</v>
          </cell>
          <cell r="F866">
            <v>2.44</v>
          </cell>
        </row>
        <row r="867">
          <cell r="A867" t="str">
            <v>3 S 02 502 01</v>
          </cell>
          <cell r="B867" t="str">
            <v>Tratamento superficial triplo com emulsão</v>
          </cell>
          <cell r="E867" t="str">
            <v>m2</v>
          </cell>
          <cell r="F867">
            <v>2.4700000000000002</v>
          </cell>
        </row>
        <row r="868">
          <cell r="A868" t="str">
            <v>3 S 02 502 02</v>
          </cell>
          <cell r="B868" t="str">
            <v>Tratamento superficial triplo com banho diluído</v>
          </cell>
          <cell r="E868" t="str">
            <v>m2</v>
          </cell>
          <cell r="F868">
            <v>2.64</v>
          </cell>
        </row>
        <row r="869">
          <cell r="A869" t="str">
            <v>3 S 02 510 00</v>
          </cell>
          <cell r="B869" t="str">
            <v>Lama asfáltica fina (granulometrias I e II )</v>
          </cell>
          <cell r="E869" t="str">
            <v>m2</v>
          </cell>
          <cell r="F869">
            <v>0.59</v>
          </cell>
        </row>
        <row r="870">
          <cell r="A870" t="str">
            <v>3 S 02 510 01</v>
          </cell>
          <cell r="B870" t="str">
            <v>Lama asfáltica grossa (granulometrias III e IV)</v>
          </cell>
          <cell r="E870" t="str">
            <v>m2</v>
          </cell>
          <cell r="F870">
            <v>1.07</v>
          </cell>
        </row>
        <row r="871">
          <cell r="A871" t="str">
            <v>3 S 02 520 00</v>
          </cell>
          <cell r="B871" t="str">
            <v>Mistura areia-asfalto em betoneira</v>
          </cell>
          <cell r="E871" t="str">
            <v>m3</v>
          </cell>
          <cell r="F871">
            <v>29.78</v>
          </cell>
        </row>
        <row r="872">
          <cell r="A872" t="str">
            <v>3 S 02 520 01</v>
          </cell>
          <cell r="B872" t="str">
            <v>Mistura areia-asfalto usinada a frio</v>
          </cell>
          <cell r="E872" t="str">
            <v>m3</v>
          </cell>
          <cell r="F872">
            <v>19.96</v>
          </cell>
        </row>
        <row r="873">
          <cell r="A873" t="str">
            <v>3 S 02 520 02</v>
          </cell>
          <cell r="B873" t="str">
            <v>Rec.do rev. com areia asfalto a frio</v>
          </cell>
          <cell r="E873" t="str">
            <v>m3</v>
          </cell>
          <cell r="F873">
            <v>23.8</v>
          </cell>
        </row>
        <row r="874">
          <cell r="A874" t="str">
            <v>3 S 02 521 00</v>
          </cell>
          <cell r="B874" t="str">
            <v>Mistura areia-asfalto usinada a quente</v>
          </cell>
          <cell r="E874" t="str">
            <v>m3</v>
          </cell>
          <cell r="F874">
            <v>65.11</v>
          </cell>
        </row>
        <row r="875">
          <cell r="A875" t="str">
            <v>3 S 02 521 01</v>
          </cell>
          <cell r="B875" t="str">
            <v>Rec. do rev. com areia asfalto a quente</v>
          </cell>
          <cell r="E875" t="str">
            <v>m3</v>
          </cell>
          <cell r="F875">
            <v>16.22</v>
          </cell>
        </row>
        <row r="876">
          <cell r="A876" t="str">
            <v>3 S 02 530 00</v>
          </cell>
          <cell r="B876" t="str">
            <v>Mistura betuminosa em betoneira</v>
          </cell>
          <cell r="E876" t="str">
            <v>m3</v>
          </cell>
          <cell r="F876">
            <v>43.5</v>
          </cell>
        </row>
        <row r="877">
          <cell r="A877" t="str">
            <v>3 S 02 530 01</v>
          </cell>
          <cell r="B877" t="str">
            <v>Mistura betuminosa usinada a frio</v>
          </cell>
          <cell r="E877" t="str">
            <v>m3</v>
          </cell>
          <cell r="F877">
            <v>42.13</v>
          </cell>
        </row>
        <row r="878">
          <cell r="A878" t="str">
            <v>3 S 02 530 02</v>
          </cell>
          <cell r="B878" t="str">
            <v>Rec.do rev. com mistura betuminosa a frio</v>
          </cell>
          <cell r="E878" t="str">
            <v>m3</v>
          </cell>
          <cell r="F878">
            <v>26.99</v>
          </cell>
        </row>
        <row r="879">
          <cell r="A879" t="str">
            <v>3 S 02 540 00</v>
          </cell>
          <cell r="B879" t="str">
            <v>Mistura betuminosa usinada a quente</v>
          </cell>
          <cell r="E879" t="str">
            <v>m3</v>
          </cell>
          <cell r="F879">
            <v>84.21</v>
          </cell>
        </row>
        <row r="880">
          <cell r="A880" t="str">
            <v>3 S 02 540 01</v>
          </cell>
          <cell r="B880" t="str">
            <v>Rec.do rev.com mistura betuminosa a quente</v>
          </cell>
          <cell r="E880" t="str">
            <v>m3</v>
          </cell>
          <cell r="F880">
            <v>18.84</v>
          </cell>
        </row>
        <row r="881">
          <cell r="A881" t="str">
            <v>3 S 02 601 00</v>
          </cell>
          <cell r="B881" t="str">
            <v>Recomposição de placa de concreto</v>
          </cell>
          <cell r="E881" t="str">
            <v>m3</v>
          </cell>
          <cell r="F881">
            <v>243.59</v>
          </cell>
        </row>
        <row r="882">
          <cell r="A882" t="str">
            <v>3 S 02 900 00</v>
          </cell>
          <cell r="B882" t="str">
            <v>Remoção mecanizada de revestimento betuminoso</v>
          </cell>
          <cell r="E882" t="str">
            <v>m3</v>
          </cell>
          <cell r="F882">
            <v>6.65</v>
          </cell>
        </row>
        <row r="883">
          <cell r="A883" t="str">
            <v>3 S 02 901 00</v>
          </cell>
          <cell r="B883" t="str">
            <v>Remoção manual de revestimento betuminoso</v>
          </cell>
          <cell r="E883" t="str">
            <v>m3</v>
          </cell>
          <cell r="F883">
            <v>110.91</v>
          </cell>
        </row>
        <row r="884">
          <cell r="A884" t="str">
            <v>3 S 02 902 00</v>
          </cell>
          <cell r="B884" t="str">
            <v>Remoção mecanizada da camada granular do pavimento</v>
          </cell>
          <cell r="E884" t="str">
            <v>m3</v>
          </cell>
          <cell r="F884">
            <v>4.24</v>
          </cell>
        </row>
        <row r="885">
          <cell r="A885" t="str">
            <v>3 S 02 903 00</v>
          </cell>
          <cell r="B885" t="str">
            <v>Remoção manual da camada granular do pavimento</v>
          </cell>
          <cell r="E885" t="str">
            <v>m3</v>
          </cell>
          <cell r="F885">
            <v>58.52</v>
          </cell>
        </row>
        <row r="886">
          <cell r="A886" t="str">
            <v>3 S 02 999 00</v>
          </cell>
          <cell r="B886" t="str">
            <v>Peneiramento</v>
          </cell>
          <cell r="E886" t="str">
            <v>m3</v>
          </cell>
          <cell r="F886">
            <v>6.98</v>
          </cell>
        </row>
        <row r="887">
          <cell r="A887" t="str">
            <v>3 S 03 310 00</v>
          </cell>
          <cell r="B887" t="str">
            <v>Concreto ciclópico</v>
          </cell>
          <cell r="E887" t="str">
            <v>m3</v>
          </cell>
          <cell r="F887">
            <v>187.34</v>
          </cell>
        </row>
        <row r="888">
          <cell r="A888" t="str">
            <v>3 S 03 329 00</v>
          </cell>
          <cell r="B888" t="str">
            <v>Concreto de cimento (confecção e lançamento)</v>
          </cell>
          <cell r="E888" t="str">
            <v>m3</v>
          </cell>
          <cell r="F888">
            <v>234.67</v>
          </cell>
        </row>
        <row r="889">
          <cell r="A889" t="str">
            <v>3 S 03 329 01</v>
          </cell>
          <cell r="B889" t="str">
            <v>Concreto de cimento(confecção manual e lançamento)</v>
          </cell>
          <cell r="E889" t="str">
            <v>m3</v>
          </cell>
          <cell r="F889">
            <v>274.27</v>
          </cell>
        </row>
        <row r="890">
          <cell r="A890" t="str">
            <v>3 S 03 340 02</v>
          </cell>
          <cell r="B890" t="str">
            <v>Argamassa cimento areia 1-6</v>
          </cell>
          <cell r="E890" t="str">
            <v>m3</v>
          </cell>
          <cell r="F890">
            <v>200.78</v>
          </cell>
        </row>
        <row r="891">
          <cell r="A891" t="str">
            <v>3 S 03 340 03</v>
          </cell>
          <cell r="B891" t="str">
            <v>Argamassa cimento solo 1:10</v>
          </cell>
          <cell r="E891" t="str">
            <v>m3</v>
          </cell>
          <cell r="F891">
            <v>127.58</v>
          </cell>
        </row>
        <row r="892">
          <cell r="A892" t="str">
            <v>3 S 03 353 00</v>
          </cell>
          <cell r="B892" t="str">
            <v>Dobragem e colocação de armadura</v>
          </cell>
          <cell r="E892" t="str">
            <v>kg</v>
          </cell>
          <cell r="F892">
            <v>4.55</v>
          </cell>
        </row>
        <row r="893">
          <cell r="A893" t="str">
            <v>3 S 03 370 00</v>
          </cell>
          <cell r="B893" t="str">
            <v>Forma comum de madeira</v>
          </cell>
          <cell r="E893" t="str">
            <v>m2</v>
          </cell>
          <cell r="F893">
            <v>30.84</v>
          </cell>
        </row>
        <row r="894">
          <cell r="A894" t="str">
            <v>3 S 03 940 01</v>
          </cell>
          <cell r="B894" t="str">
            <v>Reaterro e compactação p/ bueiro</v>
          </cell>
          <cell r="E894" t="str">
            <v>m3</v>
          </cell>
          <cell r="F894">
            <v>16.04</v>
          </cell>
        </row>
        <row r="895">
          <cell r="A895" t="str">
            <v>3 S 03 940 02</v>
          </cell>
          <cell r="B895" t="str">
            <v>Reaterro apiloado</v>
          </cell>
          <cell r="E895" t="str">
            <v>m3</v>
          </cell>
          <cell r="F895">
            <v>10.5</v>
          </cell>
        </row>
        <row r="896">
          <cell r="A896" t="str">
            <v>3 S 03 950 00</v>
          </cell>
          <cell r="B896" t="str">
            <v>Limpeza de ponte</v>
          </cell>
          <cell r="E896" t="str">
            <v>m</v>
          </cell>
          <cell r="F896">
            <v>2.5299999999999998</v>
          </cell>
        </row>
        <row r="897">
          <cell r="A897" t="str">
            <v>3 S 04 000 00</v>
          </cell>
          <cell r="B897" t="str">
            <v>Escavação manual em material de 1a categoria</v>
          </cell>
          <cell r="E897" t="str">
            <v>m3</v>
          </cell>
          <cell r="F897">
            <v>18.95</v>
          </cell>
        </row>
        <row r="898">
          <cell r="A898" t="str">
            <v>3 S 04 000 01</v>
          </cell>
          <cell r="B898" t="str">
            <v>Escavação manual em material de 2a categoria</v>
          </cell>
          <cell r="E898" t="str">
            <v>m3</v>
          </cell>
          <cell r="F898">
            <v>25.27</v>
          </cell>
        </row>
        <row r="899">
          <cell r="A899" t="str">
            <v>3 S 04 001 00</v>
          </cell>
          <cell r="B899" t="str">
            <v>Escavação mecaniz. de vala em mater. de 1a cat.</v>
          </cell>
          <cell r="E899" t="str">
            <v>m3</v>
          </cell>
          <cell r="F899">
            <v>4.37</v>
          </cell>
        </row>
        <row r="900">
          <cell r="A900" t="str">
            <v>3 S 04 010 00</v>
          </cell>
          <cell r="B900" t="str">
            <v>Escavação mecaniz.de vala em material de 2a cat.</v>
          </cell>
          <cell r="E900" t="str">
            <v>m3</v>
          </cell>
          <cell r="F900">
            <v>5.46</v>
          </cell>
        </row>
        <row r="901">
          <cell r="A901" t="str">
            <v>3 S 04 020 00</v>
          </cell>
          <cell r="B901" t="str">
            <v>Escavação e carga de material de 3a cat. em valas</v>
          </cell>
          <cell r="E901" t="str">
            <v>m3</v>
          </cell>
          <cell r="F901">
            <v>52.49</v>
          </cell>
        </row>
        <row r="902">
          <cell r="A902" t="str">
            <v>3 S 04 300 16</v>
          </cell>
          <cell r="B902" t="str">
            <v>Bueiro met. chapa múltipla D=1,60m galv.</v>
          </cell>
          <cell r="E902" t="str">
            <v>m</v>
          </cell>
          <cell r="F902">
            <v>1036.74</v>
          </cell>
        </row>
        <row r="903">
          <cell r="A903" t="str">
            <v>3 S 04 300 20</v>
          </cell>
          <cell r="B903" t="str">
            <v>Bueiro met. chapa múltipla D=2,00m galv.</v>
          </cell>
          <cell r="E903" t="str">
            <v>m</v>
          </cell>
          <cell r="F903">
            <v>1285.8</v>
          </cell>
        </row>
        <row r="904">
          <cell r="A904" t="str">
            <v>3 S 04 301 16</v>
          </cell>
          <cell r="B904" t="str">
            <v>Bueiro met.chapas múlt. D=1,60 m rev. epoxy</v>
          </cell>
          <cell r="E904" t="str">
            <v>m</v>
          </cell>
          <cell r="F904">
            <v>1085.56</v>
          </cell>
        </row>
        <row r="905">
          <cell r="A905" t="str">
            <v>3 S 04 301 20</v>
          </cell>
          <cell r="B905" t="str">
            <v>Bueiro met. chapas múlt. D=2,00 m rev. epoxy</v>
          </cell>
          <cell r="E905" t="str">
            <v>m</v>
          </cell>
          <cell r="F905">
            <v>1346.44</v>
          </cell>
        </row>
        <row r="906">
          <cell r="A906" t="str">
            <v>3 S 04 310 16</v>
          </cell>
          <cell r="B906" t="str">
            <v>Bueiro met. s/interrupção tráf. D=1,60 m galv.</v>
          </cell>
          <cell r="E906" t="str">
            <v>m</v>
          </cell>
          <cell r="F906">
            <v>1958.05</v>
          </cell>
        </row>
        <row r="907">
          <cell r="A907" t="str">
            <v>3 S 04 310 20</v>
          </cell>
          <cell r="B907" t="str">
            <v>Bueiro met. s/interrupção tráf. D=2,00 m galv.</v>
          </cell>
          <cell r="E907" t="str">
            <v>m</v>
          </cell>
          <cell r="F907">
            <v>2435.4499999999998</v>
          </cell>
        </row>
        <row r="908">
          <cell r="A908" t="str">
            <v>3 S 04 311 16</v>
          </cell>
          <cell r="B908" t="str">
            <v>Bueiro met.s/interrupção tráf. D=1,60 m rev. epoxy</v>
          </cell>
          <cell r="E908" t="str">
            <v>m</v>
          </cell>
          <cell r="F908">
            <v>2031.03</v>
          </cell>
        </row>
        <row r="909">
          <cell r="A909" t="str">
            <v>3 S 04 311 20</v>
          </cell>
          <cell r="B909" t="str">
            <v>Bueiro met.s/interrupção tráf. D=2,00 m rev. epoxy</v>
          </cell>
          <cell r="E909" t="str">
            <v>m</v>
          </cell>
          <cell r="F909">
            <v>2442.35</v>
          </cell>
        </row>
        <row r="910">
          <cell r="A910" t="str">
            <v>3 S 04 590 00</v>
          </cell>
          <cell r="B910" t="str">
            <v>Assentamento de dreno profundo</v>
          </cell>
          <cell r="E910" t="str">
            <v>m</v>
          </cell>
          <cell r="F910">
            <v>40.96</v>
          </cell>
        </row>
        <row r="911">
          <cell r="A911" t="str">
            <v>3 S 04 999 08</v>
          </cell>
          <cell r="B911" t="str">
            <v>Selo de argila apiloado com solo local</v>
          </cell>
          <cell r="E911" t="str">
            <v>m3</v>
          </cell>
          <cell r="F911">
            <v>10.5</v>
          </cell>
        </row>
        <row r="912">
          <cell r="A912" t="str">
            <v>3 S 05 000 00</v>
          </cell>
          <cell r="B912" t="str">
            <v>Enrocamento de pedra arrumada</v>
          </cell>
          <cell r="E912" t="str">
            <v>m3</v>
          </cell>
          <cell r="F912">
            <v>73.02</v>
          </cell>
        </row>
        <row r="913">
          <cell r="A913" t="str">
            <v>3 S 05 001 00</v>
          </cell>
          <cell r="B913" t="str">
            <v>Enrocamento de pedra jogada</v>
          </cell>
          <cell r="E913" t="str">
            <v>m3</v>
          </cell>
          <cell r="F913">
            <v>48.23</v>
          </cell>
        </row>
        <row r="914">
          <cell r="A914" t="str">
            <v>3 S 05 101 01</v>
          </cell>
          <cell r="B914" t="str">
            <v>Revestimento vegetal com mudas</v>
          </cell>
          <cell r="E914" t="str">
            <v>m2</v>
          </cell>
          <cell r="F914">
            <v>3.47</v>
          </cell>
        </row>
        <row r="915">
          <cell r="A915" t="str">
            <v>3 S 05 101 02</v>
          </cell>
          <cell r="B915" t="str">
            <v>Revestimento vegetal com grama em leivas</v>
          </cell>
          <cell r="E915" t="str">
            <v>m2</v>
          </cell>
          <cell r="F915">
            <v>3.7</v>
          </cell>
        </row>
        <row r="916">
          <cell r="A916" t="str">
            <v>3 S 08 001 00</v>
          </cell>
          <cell r="B916" t="str">
            <v>Reconformação da plataforma</v>
          </cell>
          <cell r="E916" t="str">
            <v>ha</v>
          </cell>
          <cell r="F916">
            <v>120.63</v>
          </cell>
        </row>
        <row r="917">
          <cell r="A917" t="str">
            <v>3 S 08 100 00</v>
          </cell>
          <cell r="B917" t="str">
            <v>Tapa buraco</v>
          </cell>
          <cell r="E917" t="str">
            <v>m3</v>
          </cell>
          <cell r="F917">
            <v>110.38</v>
          </cell>
        </row>
        <row r="918">
          <cell r="A918" t="str">
            <v>3 S 08 101 01</v>
          </cell>
          <cell r="B918" t="str">
            <v>Remendo profundo com demolição manual</v>
          </cell>
          <cell r="E918" t="str">
            <v>m3</v>
          </cell>
          <cell r="F918">
            <v>129.85</v>
          </cell>
        </row>
        <row r="919">
          <cell r="A919" t="str">
            <v>3 S 08 101 02</v>
          </cell>
          <cell r="B919" t="str">
            <v>Remendo profundo com demolição mecanizada</v>
          </cell>
          <cell r="E919" t="str">
            <v>m3</v>
          </cell>
          <cell r="F919">
            <v>94.79</v>
          </cell>
        </row>
        <row r="920">
          <cell r="A920" t="str">
            <v>3 S 08 102 00</v>
          </cell>
          <cell r="B920" t="str">
            <v>Limpeza ench. juntas pav. concr. a quente (consv)</v>
          </cell>
          <cell r="E920" t="str">
            <v>m</v>
          </cell>
          <cell r="F920">
            <v>1.54</v>
          </cell>
        </row>
        <row r="921">
          <cell r="A921" t="str">
            <v>3 S 08 102 01</v>
          </cell>
          <cell r="B921" t="str">
            <v>Limpeza ench. juntas pav. concr. a frio (consv)</v>
          </cell>
          <cell r="E921" t="str">
            <v>m</v>
          </cell>
          <cell r="F921">
            <v>1.23</v>
          </cell>
        </row>
        <row r="922">
          <cell r="A922" t="str">
            <v>3 S 08 103 00</v>
          </cell>
          <cell r="B922" t="str">
            <v>Selagem de trinca</v>
          </cell>
          <cell r="E922" t="str">
            <v>l</v>
          </cell>
          <cell r="F922">
            <v>0.96</v>
          </cell>
        </row>
        <row r="923">
          <cell r="A923" t="str">
            <v>3 S 08 104 01</v>
          </cell>
          <cell r="B923" t="str">
            <v>Combate à exsudação com areia</v>
          </cell>
          <cell r="E923" t="str">
            <v>m2</v>
          </cell>
          <cell r="F923">
            <v>0.32</v>
          </cell>
        </row>
        <row r="924">
          <cell r="A924" t="str">
            <v>3 S 08 104 02</v>
          </cell>
          <cell r="B924" t="str">
            <v>Combate à exsudação com pedrisco</v>
          </cell>
          <cell r="E924" t="str">
            <v>m2</v>
          </cell>
          <cell r="F924">
            <v>0.39</v>
          </cell>
        </row>
        <row r="925">
          <cell r="A925" t="str">
            <v>3 S 08 109 00</v>
          </cell>
          <cell r="B925" t="str">
            <v>Correção de defeitos com mistura betuminosa</v>
          </cell>
          <cell r="E925" t="str">
            <v>m3</v>
          </cell>
          <cell r="F925">
            <v>69.45</v>
          </cell>
        </row>
        <row r="926">
          <cell r="A926" t="str">
            <v>3 S 08 109 12</v>
          </cell>
          <cell r="B926" t="str">
            <v>Correção de defeitos por fresagem descontínua</v>
          </cell>
          <cell r="E926" t="str">
            <v>m3</v>
          </cell>
          <cell r="F926">
            <v>152.65</v>
          </cell>
        </row>
        <row r="927">
          <cell r="A927" t="str">
            <v>3 S 08 110 00</v>
          </cell>
          <cell r="B927" t="str">
            <v>Correção de defeitos por penetração</v>
          </cell>
          <cell r="E927" t="str">
            <v>m2</v>
          </cell>
          <cell r="F927">
            <v>7.66</v>
          </cell>
        </row>
        <row r="928">
          <cell r="A928" t="str">
            <v>3 S 08 200 00</v>
          </cell>
          <cell r="B928" t="str">
            <v>Recomp. de guarda corpo</v>
          </cell>
          <cell r="E928" t="str">
            <v>m</v>
          </cell>
          <cell r="F928">
            <v>67</v>
          </cell>
        </row>
        <row r="929">
          <cell r="A929" t="str">
            <v>3 S 08 200 01</v>
          </cell>
          <cell r="B929" t="str">
            <v>Recomposição de sarjeta em alvenaria de tijolo</v>
          </cell>
          <cell r="E929" t="str">
            <v>m2</v>
          </cell>
          <cell r="F929">
            <v>30.01</v>
          </cell>
        </row>
        <row r="930">
          <cell r="A930" t="str">
            <v>3 S 08 300 01</v>
          </cell>
          <cell r="B930" t="str">
            <v>Limpeza de sarjeta e meio fio</v>
          </cell>
          <cell r="E930" t="str">
            <v>m</v>
          </cell>
          <cell r="F930">
            <v>0.21</v>
          </cell>
        </row>
        <row r="931">
          <cell r="A931" t="str">
            <v>3 S 08 301 01</v>
          </cell>
          <cell r="B931" t="str">
            <v>Limpeza de valeta de corte</v>
          </cell>
          <cell r="E931" t="str">
            <v>m</v>
          </cell>
          <cell r="F931">
            <v>0.32</v>
          </cell>
        </row>
        <row r="932">
          <cell r="A932" t="str">
            <v>3 S 08 301 02</v>
          </cell>
          <cell r="B932" t="str">
            <v>Limpeza de vala de drenagem</v>
          </cell>
          <cell r="E932" t="str">
            <v>m</v>
          </cell>
          <cell r="F932">
            <v>1.28</v>
          </cell>
        </row>
        <row r="933">
          <cell r="A933" t="str">
            <v>3 S 08 301 03</v>
          </cell>
          <cell r="B933" t="str">
            <v>Limpeza de descida d'água</v>
          </cell>
          <cell r="E933" t="str">
            <v>m</v>
          </cell>
          <cell r="F933">
            <v>0.42</v>
          </cell>
        </row>
        <row r="934">
          <cell r="A934" t="str">
            <v>3 S 08 302 01</v>
          </cell>
          <cell r="B934" t="str">
            <v>Limpeza de bueiro</v>
          </cell>
          <cell r="E934" t="str">
            <v>m3</v>
          </cell>
          <cell r="F934">
            <v>6.98</v>
          </cell>
        </row>
        <row r="935">
          <cell r="A935" t="str">
            <v>3 S 08 302 02</v>
          </cell>
          <cell r="B935" t="str">
            <v>Desobstrução de bueiro</v>
          </cell>
          <cell r="E935" t="str">
            <v>m3</v>
          </cell>
          <cell r="F935">
            <v>20.37</v>
          </cell>
        </row>
        <row r="936">
          <cell r="A936" t="str">
            <v>3 S 08 302 03</v>
          </cell>
          <cell r="B936" t="str">
            <v>Assentamento de tubo D=0,60 m</v>
          </cell>
          <cell r="E936" t="str">
            <v>m</v>
          </cell>
          <cell r="F936">
            <v>138.94</v>
          </cell>
        </row>
        <row r="937">
          <cell r="A937" t="str">
            <v>3 S 08 302 04</v>
          </cell>
          <cell r="B937" t="str">
            <v>Assentamento de tubo D=0,80 m</v>
          </cell>
          <cell r="E937" t="str">
            <v>m</v>
          </cell>
          <cell r="F937">
            <v>210.07</v>
          </cell>
        </row>
        <row r="938">
          <cell r="A938" t="str">
            <v>3 S 08 302 05</v>
          </cell>
          <cell r="B938" t="str">
            <v>Assentamento de tubo D=1,0 m</v>
          </cell>
          <cell r="E938" t="str">
            <v>m</v>
          </cell>
          <cell r="F938">
            <v>309.63</v>
          </cell>
        </row>
        <row r="939">
          <cell r="A939" t="str">
            <v>3 S 08 302 06</v>
          </cell>
          <cell r="B939" t="str">
            <v>Assentamento de tubo D=1,20 m</v>
          </cell>
          <cell r="E939" t="str">
            <v>m</v>
          </cell>
          <cell r="F939">
            <v>446.58</v>
          </cell>
        </row>
        <row r="940">
          <cell r="A940" t="str">
            <v>3 S 08 400 00</v>
          </cell>
          <cell r="B940" t="str">
            <v>Limpeza de placa de sinalização</v>
          </cell>
          <cell r="E940" t="str">
            <v>m2</v>
          </cell>
          <cell r="F940">
            <v>3.06</v>
          </cell>
        </row>
        <row r="941">
          <cell r="A941" t="str">
            <v>3 S 08 400 01</v>
          </cell>
          <cell r="B941" t="str">
            <v>Recomposição placa de sinalização</v>
          </cell>
          <cell r="E941" t="str">
            <v>m2</v>
          </cell>
          <cell r="F941">
            <v>12.73</v>
          </cell>
        </row>
        <row r="942">
          <cell r="A942" t="str">
            <v>3 S 08 400 02</v>
          </cell>
          <cell r="B942" t="str">
            <v>Substituição de balizador</v>
          </cell>
          <cell r="E942" t="str">
            <v>un</v>
          </cell>
          <cell r="F942">
            <v>15.52</v>
          </cell>
        </row>
        <row r="943">
          <cell r="A943" t="str">
            <v>3 S 08 401 00</v>
          </cell>
          <cell r="B943" t="str">
            <v>Recomposição de defensa metálica</v>
          </cell>
          <cell r="E943" t="str">
            <v>m</v>
          </cell>
          <cell r="F943">
            <v>127.92</v>
          </cell>
        </row>
        <row r="944">
          <cell r="A944" t="str">
            <v>3 S 08 402 00</v>
          </cell>
          <cell r="B944" t="str">
            <v>Caiação</v>
          </cell>
          <cell r="E944" t="str">
            <v>m2</v>
          </cell>
          <cell r="F944">
            <v>0.97</v>
          </cell>
        </row>
        <row r="945">
          <cell r="A945" t="str">
            <v>3 S 08 403 00</v>
          </cell>
          <cell r="B945" t="str">
            <v>Renovação de sinalização horizontal</v>
          </cell>
          <cell r="E945" t="str">
            <v>m2</v>
          </cell>
          <cell r="F945">
            <v>19.87</v>
          </cell>
        </row>
        <row r="946">
          <cell r="A946" t="str">
            <v>3 S 08 404 00</v>
          </cell>
          <cell r="B946" t="str">
            <v>Recomp. tot. cerca c/ mourão de conc. secção quad.</v>
          </cell>
          <cell r="E946" t="str">
            <v>m</v>
          </cell>
          <cell r="F946">
            <v>14.72</v>
          </cell>
        </row>
        <row r="947">
          <cell r="A947" t="str">
            <v>3 S 08 404 01</v>
          </cell>
          <cell r="B947" t="str">
            <v>Recomp. parc. cerca de conc. seção quad. - mourão</v>
          </cell>
          <cell r="E947" t="str">
            <v>m</v>
          </cell>
          <cell r="F947">
            <v>12.62</v>
          </cell>
        </row>
        <row r="948">
          <cell r="A948" t="str">
            <v>3 S 08 404 02</v>
          </cell>
          <cell r="B948" t="str">
            <v>Recomp. parc. cerca c/ mourão de concr.-arame</v>
          </cell>
          <cell r="E948" t="str">
            <v>m</v>
          </cell>
          <cell r="F948">
            <v>2.71</v>
          </cell>
        </row>
        <row r="949">
          <cell r="A949" t="str">
            <v>3 S 08 404 03</v>
          </cell>
          <cell r="B949" t="str">
            <v>Recomp. tot. cerca c/ mourão concr. seção triang.</v>
          </cell>
          <cell r="E949" t="str">
            <v>m</v>
          </cell>
          <cell r="F949">
            <v>12.13</v>
          </cell>
        </row>
        <row r="950">
          <cell r="A950" t="str">
            <v>3 S 08 404 04</v>
          </cell>
          <cell r="B950" t="str">
            <v>Recomp. parc. cerca c/ mourão concr. seção triang.</v>
          </cell>
          <cell r="E950" t="str">
            <v>m</v>
          </cell>
          <cell r="F950">
            <v>10.34</v>
          </cell>
        </row>
        <row r="951">
          <cell r="A951" t="str">
            <v>3 S 08 414 00</v>
          </cell>
          <cell r="B951" t="str">
            <v>Recomposição total de cerca com mourão de madeira</v>
          </cell>
          <cell r="E951" t="str">
            <v>m</v>
          </cell>
          <cell r="F951">
            <v>6.84</v>
          </cell>
        </row>
        <row r="952">
          <cell r="A952" t="str">
            <v>3 S 08 414 01</v>
          </cell>
          <cell r="B952" t="str">
            <v>Recomposição parcial cerca de madeira - mourão</v>
          </cell>
          <cell r="E952" t="str">
            <v>m</v>
          </cell>
          <cell r="F952">
            <v>5.64</v>
          </cell>
        </row>
        <row r="953">
          <cell r="A953" t="str">
            <v>3 S 08 414 02</v>
          </cell>
          <cell r="B953" t="str">
            <v>Recomp. parcial cerca c/ mourão de madeira - arame</v>
          </cell>
          <cell r="E953" t="str">
            <v>m</v>
          </cell>
          <cell r="F953">
            <v>2.0699999999999998</v>
          </cell>
        </row>
        <row r="954">
          <cell r="A954" t="str">
            <v>3 S 08 500 00</v>
          </cell>
          <cell r="B954" t="str">
            <v>Recomposição manual de aterro</v>
          </cell>
          <cell r="E954" t="str">
            <v>m3</v>
          </cell>
          <cell r="F954">
            <v>52</v>
          </cell>
        </row>
        <row r="955">
          <cell r="A955" t="str">
            <v>3 S 08 501 00</v>
          </cell>
          <cell r="B955" t="str">
            <v>Recomposição mecanizada de aterro</v>
          </cell>
          <cell r="E955" t="str">
            <v>m3</v>
          </cell>
          <cell r="F955">
            <v>15.04</v>
          </cell>
        </row>
        <row r="956">
          <cell r="A956" t="str">
            <v>3 S 08 510 00</v>
          </cell>
          <cell r="B956" t="str">
            <v>Remoção manual de barreira em solo</v>
          </cell>
          <cell r="E956" t="str">
            <v>m3</v>
          </cell>
          <cell r="F956">
            <v>13</v>
          </cell>
        </row>
        <row r="957">
          <cell r="A957" t="str">
            <v>3 S 08 510 01</v>
          </cell>
          <cell r="B957" t="str">
            <v>Remoção manual de barreira em rocha</v>
          </cell>
          <cell r="E957" t="str">
            <v>m3</v>
          </cell>
          <cell r="F957">
            <v>16.260000000000002</v>
          </cell>
        </row>
        <row r="958">
          <cell r="A958" t="str">
            <v>3 S 08 511 00</v>
          </cell>
          <cell r="B958" t="str">
            <v>Remoção mecanizada de barreira - solo</v>
          </cell>
          <cell r="E958" t="str">
            <v>m3</v>
          </cell>
          <cell r="F958">
            <v>3.23</v>
          </cell>
        </row>
        <row r="959">
          <cell r="A959" t="str">
            <v>3 S 08 512 00</v>
          </cell>
          <cell r="B959" t="str">
            <v>Remoção mecanizada de barreira - rocha</v>
          </cell>
          <cell r="E959" t="str">
            <v>m3</v>
          </cell>
          <cell r="F959">
            <v>4.95</v>
          </cell>
        </row>
        <row r="960">
          <cell r="A960" t="str">
            <v>3 S 08 513 00</v>
          </cell>
          <cell r="B960" t="str">
            <v>Remoção de matacões</v>
          </cell>
          <cell r="E960" t="str">
            <v>m3</v>
          </cell>
          <cell r="F960">
            <v>43.7</v>
          </cell>
        </row>
        <row r="961">
          <cell r="A961" t="str">
            <v>3 S 08 900 00</v>
          </cell>
          <cell r="B961" t="str">
            <v>Roçada manual</v>
          </cell>
          <cell r="E961" t="str">
            <v>ha</v>
          </cell>
          <cell r="F961">
            <v>581.79999999999995</v>
          </cell>
        </row>
        <row r="962">
          <cell r="A962" t="str">
            <v>3 S 08 900 01</v>
          </cell>
          <cell r="B962" t="str">
            <v>Roçada de capim colonião</v>
          </cell>
          <cell r="E962" t="str">
            <v>ha</v>
          </cell>
          <cell r="F962">
            <v>1396.33</v>
          </cell>
        </row>
        <row r="963">
          <cell r="A963" t="str">
            <v>3 S 08 901 00</v>
          </cell>
          <cell r="B963" t="str">
            <v>Roçada mecanizada</v>
          </cell>
          <cell r="E963" t="str">
            <v>ha</v>
          </cell>
          <cell r="F963">
            <v>189.77</v>
          </cell>
        </row>
        <row r="964">
          <cell r="A964" t="str">
            <v>3 S 08 901 01</v>
          </cell>
          <cell r="B964" t="str">
            <v>Corte e limpeza de áreas gramadas</v>
          </cell>
          <cell r="E964" t="str">
            <v>m2</v>
          </cell>
          <cell r="F964">
            <v>0.06</v>
          </cell>
        </row>
        <row r="965">
          <cell r="A965" t="str">
            <v>3 S 08 910 00</v>
          </cell>
          <cell r="B965" t="str">
            <v>Capina manual</v>
          </cell>
          <cell r="E965" t="str">
            <v>m2</v>
          </cell>
          <cell r="F965">
            <v>0.23</v>
          </cell>
        </row>
        <row r="966">
          <cell r="A966" t="str">
            <v>3 S 09 001 00</v>
          </cell>
          <cell r="B966" t="str">
            <v>Transporte local c/ basc. 5m3 em rodov. não pav.</v>
          </cell>
          <cell r="E966" t="str">
            <v>tkm</v>
          </cell>
          <cell r="F966">
            <v>0.54</v>
          </cell>
        </row>
        <row r="967">
          <cell r="A967" t="str">
            <v>3 S 09 001 06</v>
          </cell>
          <cell r="B967" t="str">
            <v>Transporte local c/ basc. 10m3 em rodov. não pav.</v>
          </cell>
          <cell r="E967" t="str">
            <v>tkm</v>
          </cell>
          <cell r="F967">
            <v>0.55000000000000004</v>
          </cell>
        </row>
        <row r="968">
          <cell r="A968" t="str">
            <v>3 S 09 001 41</v>
          </cell>
          <cell r="B968" t="str">
            <v>Transp. local c/ carroceria 4t em rodov. não pav.</v>
          </cell>
          <cell r="E968" t="str">
            <v>tkm</v>
          </cell>
          <cell r="F968">
            <v>0.78</v>
          </cell>
        </row>
        <row r="969">
          <cell r="A969" t="str">
            <v>3 S 09 001 90</v>
          </cell>
          <cell r="B969" t="str">
            <v>Transporte comercial c/ carroc. rodov. não pav.</v>
          </cell>
          <cell r="E969" t="str">
            <v>tkm</v>
          </cell>
          <cell r="F969">
            <v>0.36</v>
          </cell>
        </row>
        <row r="970">
          <cell r="A970" t="str">
            <v>3 S 09 002 00</v>
          </cell>
          <cell r="B970" t="str">
            <v>Transporte local basc. 5m3 em rodov. pav.</v>
          </cell>
          <cell r="E970" t="str">
            <v>tkm</v>
          </cell>
          <cell r="F970">
            <v>0.43</v>
          </cell>
        </row>
        <row r="971">
          <cell r="A971" t="str">
            <v>3 S 09 002 03</v>
          </cell>
          <cell r="B971" t="str">
            <v>Transporte local de material para remendos</v>
          </cell>
          <cell r="E971" t="str">
            <v>tkm</v>
          </cell>
          <cell r="F971">
            <v>0.64</v>
          </cell>
        </row>
        <row r="972">
          <cell r="A972" t="str">
            <v>3 S 09 002 06</v>
          </cell>
          <cell r="B972" t="str">
            <v>Transporte local c/ basc. 10m3 em rodov. pav.</v>
          </cell>
          <cell r="E972" t="str">
            <v>tkm</v>
          </cell>
          <cell r="F972">
            <v>0.41</v>
          </cell>
        </row>
        <row r="973">
          <cell r="A973" t="str">
            <v>3 S 09 002 41</v>
          </cell>
          <cell r="B973" t="str">
            <v>Transp. local c/ carroceria 4t em rodov. pav.</v>
          </cell>
          <cell r="E973" t="str">
            <v>tkm</v>
          </cell>
          <cell r="F973">
            <v>0.6</v>
          </cell>
        </row>
        <row r="974">
          <cell r="A974" t="str">
            <v>3 S 09 002 90</v>
          </cell>
          <cell r="B974" t="str">
            <v>Transporte comercial c/ carroceria rodov. pav.</v>
          </cell>
          <cell r="E974" t="str">
            <v>tkm</v>
          </cell>
          <cell r="F974">
            <v>0.24</v>
          </cell>
        </row>
        <row r="975">
          <cell r="A975" t="str">
            <v>3 S 09 102 00</v>
          </cell>
          <cell r="B975" t="str">
            <v>Transporte local material betuminoso</v>
          </cell>
          <cell r="E975" t="str">
            <v>tkm</v>
          </cell>
          <cell r="F975">
            <v>1.03</v>
          </cell>
        </row>
        <row r="976">
          <cell r="A976" t="str">
            <v>3 S 09 201 70</v>
          </cell>
          <cell r="B976" t="str">
            <v>Transp. local água c/ cam. tanque rodov. não pav.</v>
          </cell>
          <cell r="E976" t="str">
            <v>tkm</v>
          </cell>
          <cell r="F976">
            <v>1.07</v>
          </cell>
        </row>
        <row r="977">
          <cell r="A977" t="str">
            <v>3 S 09 202 70</v>
          </cell>
          <cell r="B977" t="str">
            <v>Transp. local água c/ cam. tanque em rodov. pav.</v>
          </cell>
          <cell r="E977" t="str">
            <v>tkm</v>
          </cell>
          <cell r="F977">
            <v>0.84</v>
          </cell>
        </row>
        <row r="978">
          <cell r="B978" t="str">
            <v>Sinalização</v>
          </cell>
        </row>
        <row r="979">
          <cell r="A979" t="str">
            <v>4 S 03 300 01</v>
          </cell>
          <cell r="B979" t="str">
            <v>Confecção e lanç. de concreto magro em betoneira</v>
          </cell>
          <cell r="E979" t="str">
            <v>m3</v>
          </cell>
          <cell r="F979">
            <v>182.92</v>
          </cell>
        </row>
        <row r="980">
          <cell r="A980" t="str">
            <v>4 S 03 323 01</v>
          </cell>
          <cell r="B980" t="str">
            <v>Conc.estr.fck=22 MPa contr.raz.uso ger.conf.e lanç</v>
          </cell>
          <cell r="E980" t="str">
            <v>m3</v>
          </cell>
          <cell r="F980">
            <v>291.39</v>
          </cell>
        </row>
        <row r="981">
          <cell r="A981" t="str">
            <v>4 S 03 353 00</v>
          </cell>
          <cell r="B981" t="str">
            <v>Fornecimento, preparo colocação aço CA-50</v>
          </cell>
          <cell r="E981" t="str">
            <v>kg</v>
          </cell>
          <cell r="F981">
            <v>4.8</v>
          </cell>
        </row>
        <row r="982">
          <cell r="A982" t="str">
            <v>4 S 03 370 00</v>
          </cell>
          <cell r="B982" t="str">
            <v>Forma comum de madeira</v>
          </cell>
          <cell r="E982" t="str">
            <v>m2</v>
          </cell>
          <cell r="F982">
            <v>30.84</v>
          </cell>
        </row>
        <row r="983">
          <cell r="A983" t="str">
            <v>4 S 06 000 01</v>
          </cell>
          <cell r="B983" t="str">
            <v>Defensa maleável simples (forn./ impl.)</v>
          </cell>
          <cell r="E983" t="str">
            <v>m</v>
          </cell>
          <cell r="F983">
            <v>183.82</v>
          </cell>
        </row>
        <row r="984">
          <cell r="A984" t="str">
            <v>4 S 06 000 02</v>
          </cell>
          <cell r="B984" t="str">
            <v>Ancoragem de defensa maleável simples (forn/ impl)</v>
          </cell>
          <cell r="E984" t="str">
            <v>m</v>
          </cell>
          <cell r="F984">
            <v>201.4</v>
          </cell>
        </row>
        <row r="985">
          <cell r="A985" t="str">
            <v>4 S 06 000 11</v>
          </cell>
          <cell r="B985" t="str">
            <v>Defensa maleável dupla (forn./ impl.)</v>
          </cell>
          <cell r="E985" t="str">
            <v>m</v>
          </cell>
          <cell r="F985">
            <v>228.84</v>
          </cell>
        </row>
        <row r="986">
          <cell r="A986" t="str">
            <v>4 S 06 000 12</v>
          </cell>
          <cell r="B986" t="str">
            <v>Ancoragem de defensa maleável dupla (forn./ impl.)</v>
          </cell>
          <cell r="E986" t="str">
            <v>m</v>
          </cell>
          <cell r="F986">
            <v>249.65</v>
          </cell>
        </row>
        <row r="987">
          <cell r="A987" t="str">
            <v>4 S 06 010 01</v>
          </cell>
          <cell r="B987" t="str">
            <v>Defensa semi-maleável simples (forn./ impl.)</v>
          </cell>
          <cell r="E987" t="str">
            <v>m</v>
          </cell>
          <cell r="F987">
            <v>127.24</v>
          </cell>
        </row>
        <row r="988">
          <cell r="A988" t="str">
            <v>4 S 06 010 02</v>
          </cell>
          <cell r="B988" t="str">
            <v>Ancoragem defensa semi-maleável simples (forn/imp)</v>
          </cell>
          <cell r="E988" t="str">
            <v>m</v>
          </cell>
          <cell r="F988">
            <v>139.97</v>
          </cell>
        </row>
        <row r="989">
          <cell r="A989" t="str">
            <v>4 S 06 010 11</v>
          </cell>
          <cell r="B989" t="str">
            <v>Defensa semi-maleável dupla (forn./ impl.)</v>
          </cell>
          <cell r="E989" t="str">
            <v>m</v>
          </cell>
          <cell r="F989">
            <v>217.45</v>
          </cell>
        </row>
        <row r="990">
          <cell r="A990" t="str">
            <v>4 S 06 010 12</v>
          </cell>
          <cell r="B990" t="str">
            <v>Ancoragem defensa semi-maleável dupla (forn/ impl)</v>
          </cell>
          <cell r="E990" t="str">
            <v>m</v>
          </cell>
          <cell r="F990">
            <v>237.78</v>
          </cell>
        </row>
        <row r="991">
          <cell r="A991" t="str">
            <v>4 S 06 030 11</v>
          </cell>
          <cell r="B991" t="str">
            <v>Barreira de segurança dupla DNER PRO 176/86</v>
          </cell>
          <cell r="E991" t="str">
            <v>m</v>
          </cell>
          <cell r="F991">
            <v>201.42</v>
          </cell>
        </row>
        <row r="992">
          <cell r="A992" t="str">
            <v>4 S 06 100 11</v>
          </cell>
          <cell r="B992" t="str">
            <v>Pintura de faixa - tinta durabilidade - 1 ano</v>
          </cell>
          <cell r="E992" t="str">
            <v>m2</v>
          </cell>
          <cell r="F992">
            <v>6.87</v>
          </cell>
        </row>
        <row r="993">
          <cell r="A993" t="str">
            <v>4 S 06 100 12</v>
          </cell>
          <cell r="B993" t="str">
            <v>Pint. setas e zebrado - tinta durabilidade - 1 ano</v>
          </cell>
          <cell r="E993" t="str">
            <v>m2</v>
          </cell>
          <cell r="F993">
            <v>10.66</v>
          </cell>
        </row>
        <row r="994">
          <cell r="A994" t="str">
            <v>4 S 06 100 21</v>
          </cell>
          <cell r="B994" t="str">
            <v>Pintura faixa - tinta durabilidade - 2 anos</v>
          </cell>
          <cell r="E994" t="str">
            <v>m2</v>
          </cell>
          <cell r="F994">
            <v>9.9499999999999993</v>
          </cell>
        </row>
        <row r="995">
          <cell r="A995" t="str">
            <v>4 S 06 100 22</v>
          </cell>
          <cell r="B995" t="str">
            <v>Pintura setas e zebrado - 2 anos</v>
          </cell>
          <cell r="E995" t="str">
            <v>m2</v>
          </cell>
          <cell r="F995">
            <v>13.56</v>
          </cell>
        </row>
        <row r="996">
          <cell r="A996" t="str">
            <v>4 S 06 110 01</v>
          </cell>
          <cell r="B996" t="str">
            <v>Pintura faixa c/termoplástico-3 anos (p/ aspersão)</v>
          </cell>
          <cell r="E996" t="str">
            <v>m2</v>
          </cell>
          <cell r="F996">
            <v>27.8</v>
          </cell>
        </row>
        <row r="997">
          <cell r="A997" t="str">
            <v>4 S 06 110 02</v>
          </cell>
          <cell r="B997" t="str">
            <v>Pintura setas e zebrado term.-3 anos (p/ aspersão)</v>
          </cell>
          <cell r="E997" t="str">
            <v>m2</v>
          </cell>
          <cell r="F997">
            <v>34.42</v>
          </cell>
        </row>
        <row r="998">
          <cell r="A998" t="str">
            <v>4 S 06 110 03</v>
          </cell>
          <cell r="B998" t="str">
            <v>Pintura setas e zebrado term.-5 anos (p/ extrusão)</v>
          </cell>
          <cell r="E998" t="str">
            <v>m2</v>
          </cell>
          <cell r="F998">
            <v>39.03</v>
          </cell>
        </row>
        <row r="999">
          <cell r="A999" t="str">
            <v>4 S 06 120 01</v>
          </cell>
          <cell r="B999" t="str">
            <v>Forn. e colocação de tacha reflet. monodirecional</v>
          </cell>
          <cell r="E999" t="str">
            <v>und</v>
          </cell>
          <cell r="F999">
            <v>8.3000000000000007</v>
          </cell>
        </row>
        <row r="1000">
          <cell r="A1000" t="str">
            <v>4 S 06 120 11</v>
          </cell>
          <cell r="B1000" t="str">
            <v>Forn. e colocação de tachão reflet. monodirecional</v>
          </cell>
          <cell r="E1000" t="str">
            <v>und</v>
          </cell>
          <cell r="F1000">
            <v>23.2</v>
          </cell>
        </row>
        <row r="1001">
          <cell r="A1001" t="str">
            <v>4 S 06 121 01</v>
          </cell>
          <cell r="B1001" t="str">
            <v>Forn. e colocação de tacha reflet. bidirecional</v>
          </cell>
          <cell r="E1001" t="str">
            <v>und</v>
          </cell>
          <cell r="F1001">
            <v>8.9600000000000009</v>
          </cell>
        </row>
        <row r="1002">
          <cell r="A1002" t="str">
            <v>4 S 06 121 11</v>
          </cell>
          <cell r="B1002" t="str">
            <v>Forn. e colocação de tachão reflet. bidirecional</v>
          </cell>
          <cell r="E1002" t="str">
            <v>und</v>
          </cell>
          <cell r="F1002">
            <v>24.53</v>
          </cell>
        </row>
        <row r="1003">
          <cell r="A1003" t="str">
            <v>4 S 06 200 01</v>
          </cell>
          <cell r="B1003" t="str">
            <v>Forn. e implantação placa sinaliz. semi-refletiva</v>
          </cell>
          <cell r="E1003" t="str">
            <v>m2</v>
          </cell>
          <cell r="F1003">
            <v>186.91</v>
          </cell>
        </row>
        <row r="1004">
          <cell r="A1004" t="str">
            <v>4 S 06 200 02</v>
          </cell>
          <cell r="B1004" t="str">
            <v>Forn. e implantação placa sinaliz. tot.refletiva</v>
          </cell>
          <cell r="E1004" t="str">
            <v>m2</v>
          </cell>
          <cell r="F1004">
            <v>246.95</v>
          </cell>
        </row>
        <row r="1005">
          <cell r="A1005" t="str">
            <v>4 S 06 200 91</v>
          </cell>
          <cell r="B1005" t="str">
            <v>Remoção de placa de sinalização</v>
          </cell>
          <cell r="E1005" t="str">
            <v>m2</v>
          </cell>
          <cell r="F1005">
            <v>11.76</v>
          </cell>
        </row>
        <row r="1006">
          <cell r="A1006" t="str">
            <v>4 S 06 200 92</v>
          </cell>
          <cell r="B1006" t="str">
            <v>Recuperação de chapa p/placa de sinalização</v>
          </cell>
          <cell r="E1006" t="str">
            <v>m2</v>
          </cell>
          <cell r="F1006">
            <v>18.73</v>
          </cell>
        </row>
        <row r="1007">
          <cell r="A1007" t="str">
            <v>4 S 06 202 01</v>
          </cell>
          <cell r="B1007" t="str">
            <v>Confecção de placa sinalização semi-refletiva</v>
          </cell>
          <cell r="E1007" t="str">
            <v>m2</v>
          </cell>
          <cell r="F1007">
            <v>147.65</v>
          </cell>
        </row>
        <row r="1008">
          <cell r="A1008" t="str">
            <v>4 S 06 202 11</v>
          </cell>
          <cell r="B1008" t="str">
            <v>Confecção placa sinalização tot.refletiva</v>
          </cell>
          <cell r="E1008" t="str">
            <v>m2</v>
          </cell>
          <cell r="F1008">
            <v>207.69</v>
          </cell>
        </row>
        <row r="1009">
          <cell r="A1009" t="str">
            <v>4 S 06 202 21</v>
          </cell>
          <cell r="B1009" t="str">
            <v>Conf.placa sinal.semi-refletiva chapa recuperada</v>
          </cell>
          <cell r="E1009" t="str">
            <v>m2</v>
          </cell>
          <cell r="F1009">
            <v>67.849999999999994</v>
          </cell>
        </row>
        <row r="1010">
          <cell r="A1010" t="str">
            <v>4 S 06 202 31</v>
          </cell>
          <cell r="B1010" t="str">
            <v>Conf.placa sinal.tot.refletiva - chapa recuperada</v>
          </cell>
          <cell r="E1010" t="str">
            <v>m2</v>
          </cell>
          <cell r="F1010">
            <v>125.99</v>
          </cell>
        </row>
        <row r="1011">
          <cell r="A1011" t="str">
            <v>4 S 06 203 01</v>
          </cell>
          <cell r="B1011" t="str">
            <v>Confecção suporte e travessa p/placa sinaliz.</v>
          </cell>
          <cell r="E1011" t="str">
            <v>und</v>
          </cell>
          <cell r="F1011">
            <v>24.73</v>
          </cell>
        </row>
        <row r="1012">
          <cell r="A1012" t="str">
            <v>4 S 06 230 01</v>
          </cell>
          <cell r="B1012" t="str">
            <v>Forn. e implantação de balizador de concreto</v>
          </cell>
          <cell r="E1012" t="str">
            <v>und</v>
          </cell>
          <cell r="F1012">
            <v>17.399999999999999</v>
          </cell>
        </row>
        <row r="1013">
          <cell r="A1013" t="str">
            <v>4 S 09 002 00</v>
          </cell>
          <cell r="B1013" t="str">
            <v>Transporte local c/ basc. 5 m3 rodov. pav.</v>
          </cell>
          <cell r="E1013" t="str">
            <v>tkm</v>
          </cell>
          <cell r="F1013">
            <v>0.43</v>
          </cell>
        </row>
        <row r="1014">
          <cell r="A1014" t="str">
            <v>4 S 09 002 41</v>
          </cell>
          <cell r="B1014" t="str">
            <v>Transporte local c/ carroceria 4t rodov. pav.</v>
          </cell>
          <cell r="E1014" t="str">
            <v>tkm</v>
          </cell>
          <cell r="F1014">
            <v>0.6</v>
          </cell>
        </row>
        <row r="1015">
          <cell r="A1015" t="str">
            <v>4 S 09 202 70</v>
          </cell>
          <cell r="B1015" t="str">
            <v>Transp. local de água c/ cam. tanque rodov. pav.</v>
          </cell>
          <cell r="E1015" t="str">
            <v>tkm</v>
          </cell>
          <cell r="F1015">
            <v>0.84</v>
          </cell>
        </row>
        <row r="1016">
          <cell r="B1016" t="str">
            <v>Restauração</v>
          </cell>
        </row>
        <row r="1017">
          <cell r="A1017" t="str">
            <v>5 S 01 000 00</v>
          </cell>
          <cell r="B1017" t="str">
            <v>Desm. dest. e limp. áreas c/ arv. diam. até 0,15m</v>
          </cell>
          <cell r="E1017" t="str">
            <v>m2</v>
          </cell>
          <cell r="F1017">
            <v>0.24</v>
          </cell>
        </row>
        <row r="1018">
          <cell r="A1018" t="str">
            <v>5 S 01 010 00</v>
          </cell>
          <cell r="B1018" t="str">
            <v>Destocamento de árvores c/ diâm. 0,15 a 030m</v>
          </cell>
          <cell r="E1018" t="str">
            <v>und</v>
          </cell>
          <cell r="F1018">
            <v>21.1</v>
          </cell>
        </row>
        <row r="1019">
          <cell r="A1019" t="str">
            <v>5 S 01 011 00</v>
          </cell>
          <cell r="B1019" t="str">
            <v>Destocamento de árvores c/ diâm. &gt; 0,30m</v>
          </cell>
          <cell r="E1019" t="str">
            <v>und</v>
          </cell>
          <cell r="F1019">
            <v>52.76</v>
          </cell>
        </row>
        <row r="1020">
          <cell r="A1020" t="str">
            <v>5 S 01 100 01</v>
          </cell>
          <cell r="B1020" t="str">
            <v>Esc. carga transp. mat 1a cat DMT 50m</v>
          </cell>
          <cell r="E1020" t="str">
            <v>m3</v>
          </cell>
          <cell r="F1020">
            <v>1.24</v>
          </cell>
        </row>
        <row r="1021">
          <cell r="A1021" t="str">
            <v>5 S 01 100 09</v>
          </cell>
          <cell r="B1021" t="str">
            <v>Esc. carga tr. mat 1a c. DMT 50 a 200m c/carreg</v>
          </cell>
          <cell r="E1021" t="str">
            <v>m3</v>
          </cell>
          <cell r="F1021">
            <v>4</v>
          </cell>
        </row>
        <row r="1022">
          <cell r="A1022" t="str">
            <v>5 S 01 100 10</v>
          </cell>
          <cell r="B1022" t="str">
            <v>Esc. carga tr. mat 1a c. DMT 200 a 400m c/carreg</v>
          </cell>
          <cell r="E1022" t="str">
            <v>m3</v>
          </cell>
          <cell r="F1022">
            <v>4.33</v>
          </cell>
        </row>
        <row r="1023">
          <cell r="A1023" t="str">
            <v>5 S 01 100 11</v>
          </cell>
          <cell r="B1023" t="str">
            <v>Esc. carga tr. mat 1a c. DMT 400 a 600m c/carreg</v>
          </cell>
          <cell r="E1023" t="str">
            <v>m3</v>
          </cell>
          <cell r="F1023">
            <v>4.59</v>
          </cell>
        </row>
        <row r="1024">
          <cell r="A1024" t="str">
            <v>5 S 01 100 12</v>
          </cell>
          <cell r="B1024" t="str">
            <v>Esc. carga tr. mat 1a c. DMT 600 a 800m c/carreg</v>
          </cell>
          <cell r="E1024" t="str">
            <v>m3</v>
          </cell>
          <cell r="F1024">
            <v>4.92</v>
          </cell>
        </row>
        <row r="1025">
          <cell r="A1025" t="str">
            <v>5 S 01 100 13</v>
          </cell>
          <cell r="B1025" t="str">
            <v>Esc. carga tr. mat 1a c. DMT 800 a 1000m c/carreg</v>
          </cell>
          <cell r="E1025" t="str">
            <v>m3</v>
          </cell>
          <cell r="F1025">
            <v>5.18</v>
          </cell>
        </row>
        <row r="1026">
          <cell r="A1026" t="str">
            <v>5 S 01 100 14</v>
          </cell>
          <cell r="B1026" t="str">
            <v>Esc. carga tr. mat 1a c. DMT 1000 a 1200m c/carreg</v>
          </cell>
          <cell r="E1026" t="str">
            <v>m3</v>
          </cell>
          <cell r="F1026">
            <v>5.49</v>
          </cell>
        </row>
        <row r="1027">
          <cell r="A1027" t="str">
            <v>5 S 01 100 15</v>
          </cell>
          <cell r="B1027" t="str">
            <v>Esc. carga tr. mat 1a c. DMT 1200 a 1400m c/carreg</v>
          </cell>
          <cell r="E1027" t="str">
            <v>m3</v>
          </cell>
          <cell r="F1027">
            <v>5.69</v>
          </cell>
        </row>
        <row r="1028">
          <cell r="A1028" t="str">
            <v>5 S 01 100 16</v>
          </cell>
          <cell r="B1028" t="str">
            <v>Esc. carga tr. mat 1a c. DMT 1400 a 1600m c/carreg</v>
          </cell>
          <cell r="E1028" t="str">
            <v>m3</v>
          </cell>
          <cell r="F1028">
            <v>5.84</v>
          </cell>
        </row>
        <row r="1029">
          <cell r="A1029" t="str">
            <v>5 S 01 100 17</v>
          </cell>
          <cell r="B1029" t="str">
            <v>Esc. carga tr. mat 1a c. DMT 1600 a 1800m c/carreg</v>
          </cell>
          <cell r="E1029" t="str">
            <v>m3</v>
          </cell>
          <cell r="F1029">
            <v>6.09</v>
          </cell>
        </row>
        <row r="1030">
          <cell r="A1030" t="str">
            <v>5 S 01 100 18</v>
          </cell>
          <cell r="B1030" t="str">
            <v>Esc. carga tr. mat 1a c. DMT 1800 a 2000m c/carreg</v>
          </cell>
          <cell r="E1030" t="str">
            <v>m3</v>
          </cell>
          <cell r="F1030">
            <v>6.33</v>
          </cell>
        </row>
        <row r="1031">
          <cell r="A1031" t="str">
            <v>5 S 01 100 19</v>
          </cell>
          <cell r="B1031" t="str">
            <v>Esc. carga tr. mat 1a c. DMT 2000 a 3000m c/carreg</v>
          </cell>
          <cell r="E1031" t="str">
            <v>m3</v>
          </cell>
          <cell r="F1031">
            <v>7.19</v>
          </cell>
        </row>
        <row r="1032">
          <cell r="A1032" t="str">
            <v>5 S 01 100 20</v>
          </cell>
          <cell r="B1032" t="str">
            <v>Esc. carga tr. mat 1a c. DMT 3000 a 5000m c/carreg</v>
          </cell>
          <cell r="E1032" t="str">
            <v>m3</v>
          </cell>
          <cell r="F1032">
            <v>9.48</v>
          </cell>
        </row>
        <row r="1033">
          <cell r="A1033" t="str">
            <v>5 S 01 100 22</v>
          </cell>
          <cell r="B1033" t="str">
            <v>Esc. carga transp. mat 1a cat DMT 50 a 200m c/e</v>
          </cell>
          <cell r="E1033" t="str">
            <v>m3</v>
          </cell>
          <cell r="F1033">
            <v>3.89</v>
          </cell>
        </row>
        <row r="1034">
          <cell r="A1034" t="str">
            <v>5 S 01 100 23</v>
          </cell>
          <cell r="B1034" t="str">
            <v>Esc. carga transp. mat 1a cat DMT 200 a 400m c/e</v>
          </cell>
          <cell r="E1034" t="str">
            <v>m3</v>
          </cell>
          <cell r="F1034">
            <v>4.28</v>
          </cell>
        </row>
        <row r="1035">
          <cell r="A1035" t="str">
            <v>5 S 01 100 24</v>
          </cell>
          <cell r="B1035" t="str">
            <v>Esc. carga transp. mat 1a cat DMT 400 a 600m c/e</v>
          </cell>
          <cell r="E1035" t="str">
            <v>m3</v>
          </cell>
          <cell r="F1035">
            <v>4.5199999999999996</v>
          </cell>
        </row>
        <row r="1036">
          <cell r="A1036" t="str">
            <v>5 S 01 100 25</v>
          </cell>
          <cell r="B1036" t="str">
            <v>Esc. carga transp. mat 1a cat DMT 600 a 800m c/e</v>
          </cell>
          <cell r="E1036" t="str">
            <v>m3</v>
          </cell>
          <cell r="F1036">
            <v>4.82</v>
          </cell>
        </row>
        <row r="1037">
          <cell r="A1037" t="str">
            <v>5 S 01 100 26</v>
          </cell>
          <cell r="B1037" t="str">
            <v>Esc. carga transp. mat 1a cat DMT 800 a 1000m c/e</v>
          </cell>
          <cell r="E1037" t="str">
            <v>m3</v>
          </cell>
          <cell r="F1037">
            <v>5.13</v>
          </cell>
        </row>
        <row r="1038">
          <cell r="A1038" t="str">
            <v>5 S 01 100 27</v>
          </cell>
          <cell r="B1038" t="str">
            <v>Esc. carga transp. mat 1a cat DMT 1000 a 1200m c/e</v>
          </cell>
          <cell r="E1038" t="str">
            <v>m3</v>
          </cell>
          <cell r="F1038">
            <v>5.39</v>
          </cell>
        </row>
        <row r="1039">
          <cell r="A1039" t="str">
            <v>5 S 01 100 28</v>
          </cell>
          <cell r="B1039" t="str">
            <v>Esc. carga transp. mat 1a cat DMT 1200 a 1400m c/e</v>
          </cell>
          <cell r="E1039" t="str">
            <v>m3</v>
          </cell>
          <cell r="F1039">
            <v>5.6</v>
          </cell>
        </row>
        <row r="1040">
          <cell r="A1040" t="str">
            <v>5 S 01 100 29</v>
          </cell>
          <cell r="B1040" t="str">
            <v>Esc. carga transp. mat 1a cat DMT 1400 a 1600m c/e</v>
          </cell>
          <cell r="E1040" t="str">
            <v>m3</v>
          </cell>
          <cell r="F1040">
            <v>5.87</v>
          </cell>
        </row>
        <row r="1041">
          <cell r="A1041" t="str">
            <v>5 S 01 100 30</v>
          </cell>
          <cell r="B1041" t="str">
            <v>Esc. carga transp .mat 1a cat DMT 1600 a 1800m c/e</v>
          </cell>
          <cell r="E1041" t="str">
            <v>m3</v>
          </cell>
          <cell r="F1041">
            <v>6.04</v>
          </cell>
        </row>
        <row r="1042">
          <cell r="A1042" t="str">
            <v>5 S 01 100 31</v>
          </cell>
          <cell r="B1042" t="str">
            <v>Esc. carga transp. mat 1a cat DMT 1800 a 2000m c/e</v>
          </cell>
          <cell r="E1042" t="str">
            <v>m3</v>
          </cell>
          <cell r="F1042">
            <v>6.25</v>
          </cell>
        </row>
        <row r="1043">
          <cell r="A1043" t="str">
            <v>5 S 01 100 32</v>
          </cell>
          <cell r="B1043" t="str">
            <v>Esc. carga transp. mat 1a cat DMT 2000 a 3000m c/e</v>
          </cell>
          <cell r="E1043" t="str">
            <v>m3</v>
          </cell>
          <cell r="F1043">
            <v>7.1</v>
          </cell>
        </row>
        <row r="1044">
          <cell r="A1044" t="str">
            <v>5 S 01 100 33</v>
          </cell>
          <cell r="B1044" t="str">
            <v>Esc. carga transp. mat 1a cat DMT 3000 a 5000m c/e</v>
          </cell>
          <cell r="E1044" t="str">
            <v>m3</v>
          </cell>
          <cell r="F1044">
            <v>9.44</v>
          </cell>
        </row>
        <row r="1045">
          <cell r="A1045" t="str">
            <v>5 S 01 101 01</v>
          </cell>
          <cell r="B1045" t="str">
            <v>Esc. carga transp. mat 2a cat DMT 50m</v>
          </cell>
          <cell r="E1045" t="str">
            <v>m3</v>
          </cell>
          <cell r="F1045">
            <v>2.16</v>
          </cell>
        </row>
        <row r="1046">
          <cell r="A1046" t="str">
            <v>5 S 01 101 09</v>
          </cell>
          <cell r="B1046" t="str">
            <v>Esc. carga tr. mat 2a c. DMT 50 a 200m c/carreg</v>
          </cell>
          <cell r="E1046" t="str">
            <v>m3</v>
          </cell>
          <cell r="F1046">
            <v>6.39</v>
          </cell>
        </row>
        <row r="1047">
          <cell r="A1047" t="str">
            <v>5 S 01 101 10</v>
          </cell>
          <cell r="B1047" t="str">
            <v>Esc. carga tr. mat 2a c. DMT 200 a 400m c/carreg</v>
          </cell>
          <cell r="E1047" t="str">
            <v>m3</v>
          </cell>
          <cell r="F1047">
            <v>6.89</v>
          </cell>
        </row>
        <row r="1048">
          <cell r="A1048" t="str">
            <v>5 S 01 101 11</v>
          </cell>
          <cell r="B1048" t="str">
            <v>Esc. carga tr. mat 2a c. DMT 400 a 600m c/carreg</v>
          </cell>
          <cell r="E1048" t="str">
            <v>m3</v>
          </cell>
          <cell r="F1048">
            <v>7.17</v>
          </cell>
        </row>
        <row r="1049">
          <cell r="A1049" t="str">
            <v>5 S 01 101 12</v>
          </cell>
          <cell r="B1049" t="str">
            <v>Esc. carga tr. mat 2a c. DMT 600 a 800m c/carreg</v>
          </cell>
          <cell r="E1049" t="str">
            <v>m3</v>
          </cell>
          <cell r="F1049">
            <v>7.62</v>
          </cell>
        </row>
        <row r="1050">
          <cell r="A1050" t="str">
            <v>5 S 01 101 13</v>
          </cell>
          <cell r="B1050" t="str">
            <v>Esc. carga tr. mat 2a c. DMT 800 a 1000m c/carreg</v>
          </cell>
          <cell r="E1050" t="str">
            <v>m3</v>
          </cell>
          <cell r="F1050">
            <v>7.93</v>
          </cell>
        </row>
        <row r="1051">
          <cell r="A1051" t="str">
            <v>5 S 01 101 14</v>
          </cell>
          <cell r="B1051" t="str">
            <v>Esc. carga tr. mat 2a c. DMT 1000 a 1200m c/carreg</v>
          </cell>
          <cell r="E1051" t="str">
            <v>m3</v>
          </cell>
          <cell r="F1051">
            <v>8.1300000000000008</v>
          </cell>
        </row>
        <row r="1052">
          <cell r="A1052" t="str">
            <v>5 S 01 101 15</v>
          </cell>
          <cell r="B1052" t="str">
            <v>Esc. carga tr. mat 2a c. DMT 1200 a 1400m c/carreg</v>
          </cell>
          <cell r="E1052" t="str">
            <v>m3</v>
          </cell>
          <cell r="F1052">
            <v>8.4499999999999993</v>
          </cell>
        </row>
        <row r="1053">
          <cell r="A1053" t="str">
            <v>5 S 01 101 16</v>
          </cell>
          <cell r="B1053" t="str">
            <v>Esc. carga tr. mat 2a c. DMT 1400 a 1600m c/carreg</v>
          </cell>
          <cell r="E1053" t="str">
            <v>m3</v>
          </cell>
          <cell r="F1053">
            <v>8.7100000000000009</v>
          </cell>
        </row>
        <row r="1054">
          <cell r="A1054" t="str">
            <v>5 S 01 101 17</v>
          </cell>
          <cell r="B1054" t="str">
            <v>Esc. carga tr. mat 2a c. DMT 1600 a 1800m c/carreg</v>
          </cell>
          <cell r="E1054" t="str">
            <v>m3</v>
          </cell>
          <cell r="F1054">
            <v>8.86</v>
          </cell>
        </row>
        <row r="1055">
          <cell r="A1055" t="str">
            <v>5 S 01 101 18</v>
          </cell>
          <cell r="B1055" t="str">
            <v>Esc. carga tr. mat 2a c. DMT 1800 a 2000m c/carreg</v>
          </cell>
          <cell r="E1055" t="str">
            <v>m3</v>
          </cell>
          <cell r="F1055">
            <v>9.25</v>
          </cell>
        </row>
        <row r="1056">
          <cell r="A1056" t="str">
            <v>5 S 01 101 19</v>
          </cell>
          <cell r="B1056" t="str">
            <v>Esc. carga tr. mat 2a c. DMT 2000 a 3000m c/carreg</v>
          </cell>
          <cell r="E1056" t="str">
            <v>m3</v>
          </cell>
          <cell r="F1056">
            <v>10.220000000000001</v>
          </cell>
        </row>
        <row r="1057">
          <cell r="A1057" t="str">
            <v>5 S 01 101 20</v>
          </cell>
          <cell r="B1057" t="str">
            <v>Esc. carga tr. mat 2a c. DMT 3000 a 5000m c/carreg</v>
          </cell>
          <cell r="E1057" t="str">
            <v>m3</v>
          </cell>
          <cell r="F1057">
            <v>12.81</v>
          </cell>
        </row>
        <row r="1058">
          <cell r="A1058" t="str">
            <v>5 S 01 101 22</v>
          </cell>
          <cell r="B1058" t="str">
            <v>Esc. carga transp. mat 2a cat DMT 50 a 200m c/e</v>
          </cell>
          <cell r="E1058" t="str">
            <v>m3</v>
          </cell>
          <cell r="F1058">
            <v>5.46</v>
          </cell>
        </row>
        <row r="1059">
          <cell r="A1059" t="str">
            <v>5 S 01 101 23</v>
          </cell>
          <cell r="B1059" t="str">
            <v>Esc. carga transp. mat 2a cat DMT 200 a 400m c/e</v>
          </cell>
          <cell r="E1059" t="str">
            <v>m3</v>
          </cell>
          <cell r="F1059">
            <v>5.83</v>
          </cell>
        </row>
        <row r="1060">
          <cell r="A1060" t="str">
            <v>5 S 01 101 24</v>
          </cell>
          <cell r="B1060" t="str">
            <v>Esc. carga transp. mat 2a cat DMT 400 a 600m c/e</v>
          </cell>
          <cell r="E1060" t="str">
            <v>m3</v>
          </cell>
          <cell r="F1060">
            <v>6.26</v>
          </cell>
        </row>
        <row r="1061">
          <cell r="A1061" t="str">
            <v>5 S 01 101 25</v>
          </cell>
          <cell r="B1061" t="str">
            <v>Esc. carga transp. mat 2a cat DMT 600 a 800m c/e</v>
          </cell>
          <cell r="E1061" t="str">
            <v>m3</v>
          </cell>
          <cell r="F1061">
            <v>6.63</v>
          </cell>
        </row>
        <row r="1062">
          <cell r="A1062" t="str">
            <v>5 S 01 101 26</v>
          </cell>
          <cell r="B1062" t="str">
            <v>Esc. carga transp. mat 2a cat DMT 800 a 1000m c/e</v>
          </cell>
          <cell r="E1062" t="str">
            <v>m3</v>
          </cell>
          <cell r="F1062">
            <v>6.91</v>
          </cell>
        </row>
        <row r="1063">
          <cell r="A1063" t="str">
            <v>5 S 01 101 27</v>
          </cell>
          <cell r="B1063" t="str">
            <v>Esc. carga transp. mat 2a cat DMT 1000 a 1200m c/e</v>
          </cell>
          <cell r="E1063" t="str">
            <v>m3</v>
          </cell>
          <cell r="F1063">
            <v>7.24</v>
          </cell>
        </row>
        <row r="1064">
          <cell r="A1064" t="str">
            <v>5 S 01 101 28</v>
          </cell>
          <cell r="B1064" t="str">
            <v>Esc. carga transp. mat 2a cat DMT 1200 a 1400m c/e</v>
          </cell>
          <cell r="E1064" t="str">
            <v>m3</v>
          </cell>
          <cell r="F1064">
            <v>7.64</v>
          </cell>
        </row>
        <row r="1065">
          <cell r="A1065" t="str">
            <v>5 S 01 101 29</v>
          </cell>
          <cell r="B1065" t="str">
            <v>Esc. carga transp. mat 2a cat DMT 1400 a 1600m c/e</v>
          </cell>
          <cell r="E1065" t="str">
            <v>m3</v>
          </cell>
          <cell r="F1065">
            <v>7.85</v>
          </cell>
        </row>
        <row r="1066">
          <cell r="A1066" t="str">
            <v>5 S 01 101 30</v>
          </cell>
          <cell r="B1066" t="str">
            <v>Esc. carga transp. mat 2a cat DMT 1600 a 1800m c/e</v>
          </cell>
          <cell r="E1066" t="str">
            <v>m3</v>
          </cell>
          <cell r="F1066">
            <v>8.01</v>
          </cell>
        </row>
        <row r="1067">
          <cell r="A1067" t="str">
            <v>5 S 01 101 31</v>
          </cell>
          <cell r="B1067" t="str">
            <v>Esc. carga transp. mat 2a cat DMT 1800 a 2000m c/e</v>
          </cell>
          <cell r="E1067" t="str">
            <v>m3</v>
          </cell>
          <cell r="F1067">
            <v>8.36</v>
          </cell>
        </row>
        <row r="1068">
          <cell r="A1068" t="str">
            <v>5 S 01 101 32</v>
          </cell>
          <cell r="B1068" t="str">
            <v>Esc. carga transp. mat 2a cat DMT 2000 a 3000m c/e</v>
          </cell>
          <cell r="E1068" t="str">
            <v>m3</v>
          </cell>
          <cell r="F1068">
            <v>9.41</v>
          </cell>
        </row>
        <row r="1069">
          <cell r="A1069" t="str">
            <v>5 S 01 101 33</v>
          </cell>
          <cell r="B1069" t="str">
            <v>Esc. carga transp. mat 2a cat DMT 3000 a 5000m c/e</v>
          </cell>
          <cell r="E1069" t="str">
            <v>m3</v>
          </cell>
          <cell r="F1069">
            <v>12</v>
          </cell>
        </row>
        <row r="1070">
          <cell r="A1070" t="str">
            <v>5 S 01 102 01</v>
          </cell>
          <cell r="B1070" t="str">
            <v>Esc. carga transp. mat 3a cat DMT até 50m</v>
          </cell>
          <cell r="E1070" t="str">
            <v>m3</v>
          </cell>
          <cell r="F1070">
            <v>19.3</v>
          </cell>
        </row>
        <row r="1071">
          <cell r="A1071" t="str">
            <v>5 S 01 102 02</v>
          </cell>
          <cell r="B1071" t="str">
            <v>Esc. carga transp. mat 3a cat DMT 50 a 200m</v>
          </cell>
          <cell r="E1071" t="str">
            <v>m3</v>
          </cell>
          <cell r="F1071">
            <v>21.71</v>
          </cell>
        </row>
        <row r="1072">
          <cell r="A1072" t="str">
            <v>5 S 01 102 03</v>
          </cell>
          <cell r="B1072" t="str">
            <v>Esc. carga transp. mat 3a cat DMT 200 a 400m</v>
          </cell>
          <cell r="E1072" t="str">
            <v>m3</v>
          </cell>
          <cell r="F1072">
            <v>22.35</v>
          </cell>
        </row>
        <row r="1073">
          <cell r="A1073" t="str">
            <v>5 S 01 102 04</v>
          </cell>
          <cell r="B1073" t="str">
            <v>Esc. carga transp. mat 3a cat DMT 400 a 600m</v>
          </cell>
          <cell r="E1073" t="str">
            <v>m3</v>
          </cell>
          <cell r="F1073">
            <v>23.12</v>
          </cell>
        </row>
        <row r="1074">
          <cell r="A1074" t="str">
            <v>5 S 01 102 05</v>
          </cell>
          <cell r="B1074" t="str">
            <v>Esc. carga transp. mat 3a cat DMT 600 a 800m</v>
          </cell>
          <cell r="E1074" t="str">
            <v>m3</v>
          </cell>
          <cell r="F1074">
            <v>23.81</v>
          </cell>
        </row>
        <row r="1075">
          <cell r="A1075" t="str">
            <v>5 S 01 102 06</v>
          </cell>
          <cell r="B1075" t="str">
            <v>Esc. carga transp. mat 3a cat DMT 800 a 1000m</v>
          </cell>
          <cell r="E1075" t="str">
            <v>m3</v>
          </cell>
          <cell r="F1075">
            <v>24.25</v>
          </cell>
        </row>
        <row r="1076">
          <cell r="A1076" t="str">
            <v>5 S 01 102 07</v>
          </cell>
          <cell r="B1076" t="str">
            <v>Esc. carga transp. mat 3a cat DMT 1000 a 1200m</v>
          </cell>
          <cell r="E1076" t="str">
            <v>m3</v>
          </cell>
          <cell r="F1076">
            <v>24.68</v>
          </cell>
        </row>
        <row r="1077">
          <cell r="A1077" t="str">
            <v>5 S 01 510 00</v>
          </cell>
          <cell r="B1077" t="str">
            <v>Compactação de aterros a 95% proctor normal</v>
          </cell>
          <cell r="E1077" t="str">
            <v>m3</v>
          </cell>
          <cell r="F1077">
            <v>1.7</v>
          </cell>
        </row>
        <row r="1078">
          <cell r="A1078" t="str">
            <v>5 S 01 511 00</v>
          </cell>
          <cell r="B1078" t="str">
            <v>Compactação de aterros a 100% proctor normal</v>
          </cell>
          <cell r="E1078" t="str">
            <v>m3</v>
          </cell>
          <cell r="F1078">
            <v>2.02</v>
          </cell>
        </row>
        <row r="1079">
          <cell r="A1079" t="str">
            <v>5 S 01 513 01</v>
          </cell>
          <cell r="B1079" t="str">
            <v>Compactação de material de "bota-fora"</v>
          </cell>
          <cell r="E1079" t="str">
            <v>m3</v>
          </cell>
          <cell r="F1079">
            <v>1.3</v>
          </cell>
        </row>
        <row r="1080">
          <cell r="A1080" t="str">
            <v>5 S 02 100 00</v>
          </cell>
          <cell r="B1080" t="str">
            <v>Reforço do subleito</v>
          </cell>
          <cell r="E1080" t="str">
            <v>m3</v>
          </cell>
          <cell r="F1080">
            <v>8.57</v>
          </cell>
        </row>
        <row r="1081">
          <cell r="A1081" t="str">
            <v>5 S 02 110 00</v>
          </cell>
          <cell r="B1081" t="str">
            <v>Regularização do subleito</v>
          </cell>
          <cell r="E1081" t="str">
            <v>m2</v>
          </cell>
          <cell r="F1081">
            <v>0.53</v>
          </cell>
        </row>
        <row r="1082">
          <cell r="A1082" t="str">
            <v>5 S 02 110 01</v>
          </cell>
          <cell r="B1082" t="str">
            <v>Regul. subleito c/ fresa. corte contr. aut. greide</v>
          </cell>
          <cell r="E1082" t="str">
            <v>m2</v>
          </cell>
          <cell r="F1082">
            <v>0.83</v>
          </cell>
        </row>
        <row r="1083">
          <cell r="A1083" t="str">
            <v>5 S 02 200 00</v>
          </cell>
          <cell r="B1083" t="str">
            <v>Sub-base solo estabilizado granul. s/ mistura</v>
          </cell>
          <cell r="E1083" t="str">
            <v>m3</v>
          </cell>
          <cell r="F1083">
            <v>8.57</v>
          </cell>
        </row>
        <row r="1084">
          <cell r="A1084" t="str">
            <v>5 S 02 200 01</v>
          </cell>
          <cell r="B1084" t="str">
            <v>Base solo estabilizado granul. s/ mistura</v>
          </cell>
          <cell r="E1084" t="str">
            <v>m3</v>
          </cell>
          <cell r="F1084">
            <v>8.57</v>
          </cell>
        </row>
        <row r="1085">
          <cell r="A1085" t="str">
            <v>5 S 02 201 00</v>
          </cell>
          <cell r="B1085" t="str">
            <v>Recomposição camada de base s/ adição de material</v>
          </cell>
          <cell r="E1085" t="str">
            <v>m2</v>
          </cell>
          <cell r="F1085">
            <v>0.53</v>
          </cell>
        </row>
        <row r="1086">
          <cell r="A1086" t="str">
            <v>5 S 02 210 00</v>
          </cell>
          <cell r="B1086" t="str">
            <v>Sub-base estabiliz. granul. c/ mist. solo na pista</v>
          </cell>
          <cell r="E1086" t="str">
            <v>m3</v>
          </cell>
          <cell r="F1086">
            <v>9.07</v>
          </cell>
        </row>
        <row r="1087">
          <cell r="A1087" t="str">
            <v>5 S 02 210 01</v>
          </cell>
          <cell r="B1087" t="str">
            <v>Sub-base estab. granul.c/mist. solo-areia na pista</v>
          </cell>
          <cell r="E1087" t="str">
            <v>m3</v>
          </cell>
          <cell r="F1087">
            <v>10.43</v>
          </cell>
        </row>
        <row r="1088">
          <cell r="A1088" t="str">
            <v>5 S 02 210 02</v>
          </cell>
          <cell r="B1088" t="str">
            <v>Base estabiliz.granul.c/ mist. solo areia na pista</v>
          </cell>
          <cell r="E1088" t="str">
            <v>m3</v>
          </cell>
          <cell r="F1088">
            <v>10.43</v>
          </cell>
        </row>
        <row r="1089">
          <cell r="A1089" t="str">
            <v>5 S 02 220 00</v>
          </cell>
          <cell r="B1089" t="str">
            <v>Base estabilizada granul. c/ mistura solo-brita</v>
          </cell>
          <cell r="E1089" t="str">
            <v>m3</v>
          </cell>
          <cell r="F1089">
            <v>27.52</v>
          </cell>
        </row>
        <row r="1090">
          <cell r="A1090" t="str">
            <v>5 S 02 230 00</v>
          </cell>
          <cell r="B1090" t="str">
            <v>Base de brita graduada</v>
          </cell>
          <cell r="E1090" t="str">
            <v>m3</v>
          </cell>
          <cell r="F1090">
            <v>43.43</v>
          </cell>
        </row>
        <row r="1091">
          <cell r="A1091" t="str">
            <v>5 S 02 230 01</v>
          </cell>
          <cell r="B1091" t="str">
            <v>Base brita grad.c/distr.agreg. contr. autom.greide</v>
          </cell>
          <cell r="E1091" t="str">
            <v>m3</v>
          </cell>
          <cell r="F1091">
            <v>44.54</v>
          </cell>
        </row>
        <row r="1092">
          <cell r="A1092" t="str">
            <v>5 S 02 231 00</v>
          </cell>
          <cell r="B1092" t="str">
            <v>Base de macadame hidraúlico</v>
          </cell>
          <cell r="E1092" t="str">
            <v>m3</v>
          </cell>
          <cell r="F1092">
            <v>38.22</v>
          </cell>
        </row>
        <row r="1093">
          <cell r="A1093" t="str">
            <v>5 S 02 240 11</v>
          </cell>
          <cell r="B1093" t="str">
            <v>Recomposição camada de base c/ adição de cimento</v>
          </cell>
          <cell r="E1093" t="str">
            <v>m3</v>
          </cell>
          <cell r="F1093">
            <v>52.12</v>
          </cell>
        </row>
        <row r="1094">
          <cell r="A1094" t="str">
            <v>5 S 02 241 01</v>
          </cell>
          <cell r="B1094" t="str">
            <v>Base de solo cimento com mistura em usina</v>
          </cell>
          <cell r="E1094" t="str">
            <v>m3</v>
          </cell>
          <cell r="F1094">
            <v>109.61</v>
          </cell>
        </row>
        <row r="1095">
          <cell r="A1095" t="str">
            <v>5 S 02 243 01</v>
          </cell>
          <cell r="B1095" t="str">
            <v>Sub-base solo melhorado c/cimento c/mist. em usina</v>
          </cell>
          <cell r="E1095" t="str">
            <v>m3</v>
          </cell>
          <cell r="F1095">
            <v>64.09</v>
          </cell>
        </row>
        <row r="1096">
          <cell r="A1096" t="str">
            <v>5 S 02 249 11</v>
          </cell>
          <cell r="B1096" t="str">
            <v>Recomp. base c/ demol. do rev. e incorp. à base</v>
          </cell>
          <cell r="E1096" t="str">
            <v>m3</v>
          </cell>
          <cell r="F1096">
            <v>12.8</v>
          </cell>
        </row>
        <row r="1097">
          <cell r="A1097" t="str">
            <v>5 S 02 300 00</v>
          </cell>
          <cell r="B1097" t="str">
            <v>Imprimação</v>
          </cell>
          <cell r="E1097" t="str">
            <v>m2</v>
          </cell>
          <cell r="F1097">
            <v>0.17</v>
          </cell>
        </row>
        <row r="1098">
          <cell r="A1098" t="str">
            <v>5 S 02 400 00</v>
          </cell>
          <cell r="B1098" t="str">
            <v>Pintura de ligação</v>
          </cell>
          <cell r="E1098" t="str">
            <v>m2</v>
          </cell>
          <cell r="F1098">
            <v>0.1</v>
          </cell>
        </row>
        <row r="1099">
          <cell r="A1099" t="str">
            <v>5 S 02 500 00</v>
          </cell>
          <cell r="B1099" t="str">
            <v>Tratamento superficial simples c/ CAP</v>
          </cell>
          <cell r="E1099" t="str">
            <v>m2</v>
          </cell>
          <cell r="F1099">
            <v>0.5</v>
          </cell>
        </row>
        <row r="1100">
          <cell r="A1100" t="str">
            <v>5 S 02 500 01</v>
          </cell>
          <cell r="B1100" t="str">
            <v>Tratamento superficial simples c/ emulsão</v>
          </cell>
          <cell r="E1100" t="str">
            <v>m2</v>
          </cell>
          <cell r="F1100">
            <v>0.47</v>
          </cell>
        </row>
        <row r="1101">
          <cell r="A1101" t="str">
            <v>5 S 02 500 02</v>
          </cell>
          <cell r="B1101" t="str">
            <v>Tratamento superficial simples c/ banho diluído</v>
          </cell>
          <cell r="E1101" t="str">
            <v>m2</v>
          </cell>
          <cell r="F1101">
            <v>0.54</v>
          </cell>
        </row>
        <row r="1102">
          <cell r="A1102" t="str">
            <v>5 S 02 501 00</v>
          </cell>
          <cell r="B1102" t="str">
            <v>Tratamento superficial duplo c/ CAP</v>
          </cell>
          <cell r="E1102" t="str">
            <v>m2</v>
          </cell>
          <cell r="F1102">
            <v>1.49</v>
          </cell>
        </row>
        <row r="1103">
          <cell r="A1103" t="str">
            <v>5 S 02 501 01</v>
          </cell>
          <cell r="B1103" t="str">
            <v>Tratamento superficial duplo c/ emulsão</v>
          </cell>
          <cell r="E1103" t="str">
            <v>m2</v>
          </cell>
          <cell r="F1103">
            <v>1.49</v>
          </cell>
        </row>
        <row r="1104">
          <cell r="A1104" t="str">
            <v>5 S 02 501 02</v>
          </cell>
          <cell r="B1104" t="str">
            <v>Tratamento superficial duplo c/ banho diluído</v>
          </cell>
          <cell r="E1104" t="str">
            <v>m2</v>
          </cell>
          <cell r="F1104">
            <v>1.63</v>
          </cell>
        </row>
        <row r="1105">
          <cell r="A1105" t="str">
            <v>5 S 02 502 00</v>
          </cell>
          <cell r="B1105" t="str">
            <v>Tratamento superficial triplo c/ CAP</v>
          </cell>
          <cell r="E1105" t="str">
            <v>m2</v>
          </cell>
          <cell r="F1105">
            <v>2.14</v>
          </cell>
        </row>
        <row r="1106">
          <cell r="A1106" t="str">
            <v>5 S 02 502 01</v>
          </cell>
          <cell r="B1106" t="str">
            <v>Tratamento superficial triplo c/ emulsão</v>
          </cell>
          <cell r="E1106" t="str">
            <v>m2</v>
          </cell>
          <cell r="F1106">
            <v>2.16</v>
          </cell>
        </row>
        <row r="1107">
          <cell r="A1107" t="str">
            <v>5 S 02 502 02</v>
          </cell>
          <cell r="B1107" t="str">
            <v>Tratamento superficial triplo c/ banho diluído</v>
          </cell>
          <cell r="E1107" t="str">
            <v>m2</v>
          </cell>
          <cell r="F1107">
            <v>2.34</v>
          </cell>
        </row>
        <row r="1108">
          <cell r="A1108" t="str">
            <v>5 S 02 511 01</v>
          </cell>
          <cell r="B1108" t="str">
            <v>Micro-revestimento a frio - Microflex 0,8cm</v>
          </cell>
          <cell r="E1108" t="str">
            <v>m2</v>
          </cell>
          <cell r="F1108">
            <v>1.22</v>
          </cell>
        </row>
        <row r="1109">
          <cell r="A1109" t="str">
            <v>5 S 02 511 02</v>
          </cell>
          <cell r="B1109" t="str">
            <v>Micro-revestimento a frio - Microflex 1,5 cm</v>
          </cell>
          <cell r="E1109" t="str">
            <v>m2</v>
          </cell>
          <cell r="F1109">
            <v>2.39</v>
          </cell>
        </row>
        <row r="1110">
          <cell r="A1110" t="str">
            <v>5 S 02 511 03</v>
          </cell>
          <cell r="B1110" t="str">
            <v>Micro-revestimento a frio - Microflex 2,0 cm</v>
          </cell>
          <cell r="E1110" t="str">
            <v>m2</v>
          </cell>
          <cell r="F1110">
            <v>3.17</v>
          </cell>
        </row>
        <row r="1111">
          <cell r="A1111" t="str">
            <v>5 S 02 511 04</v>
          </cell>
          <cell r="B1111" t="str">
            <v>Micro-revestimento a frio - Microflex - 2,5 cm</v>
          </cell>
          <cell r="E1111" t="str">
            <v>m2</v>
          </cell>
          <cell r="F1111">
            <v>3.73</v>
          </cell>
        </row>
        <row r="1112">
          <cell r="A1112" t="str">
            <v>5 S 02 512 01</v>
          </cell>
          <cell r="B1112" t="str">
            <v>Lama asfáltica fina (granulometrias I e II)</v>
          </cell>
          <cell r="E1112" t="str">
            <v>m2</v>
          </cell>
          <cell r="F1112">
            <v>0.52</v>
          </cell>
        </row>
        <row r="1113">
          <cell r="A1113" t="str">
            <v>5 S 02 512 02</v>
          </cell>
          <cell r="B1113" t="str">
            <v>Lama asfáltica grossa (granulometrias III e IV)</v>
          </cell>
          <cell r="E1113" t="str">
            <v>m2</v>
          </cell>
          <cell r="F1113">
            <v>0.93</v>
          </cell>
        </row>
        <row r="1114">
          <cell r="A1114" t="str">
            <v>5 S 02 530 00</v>
          </cell>
          <cell r="B1114" t="str">
            <v>Pré-misturado a frio</v>
          </cell>
          <cell r="E1114" t="str">
            <v>m3</v>
          </cell>
          <cell r="F1114">
            <v>61.21</v>
          </cell>
        </row>
        <row r="1115">
          <cell r="A1115" t="str">
            <v>5 S 02 531 00</v>
          </cell>
          <cell r="B1115" t="str">
            <v>Macadame betuminoso por penetração</v>
          </cell>
          <cell r="E1115" t="str">
            <v>m3</v>
          </cell>
          <cell r="F1115">
            <v>51.61</v>
          </cell>
        </row>
        <row r="1116">
          <cell r="A1116" t="str">
            <v>5 S 02 532 00</v>
          </cell>
          <cell r="B1116" t="str">
            <v>Areia-asfalto a quente</v>
          </cell>
          <cell r="E1116" t="str">
            <v>t</v>
          </cell>
          <cell r="F1116">
            <v>39.270000000000003</v>
          </cell>
        </row>
        <row r="1117">
          <cell r="A1117" t="str">
            <v>5 S 02 540 01</v>
          </cell>
          <cell r="B1117" t="str">
            <v>Conc. betumin.usinado a quente - capa de rolamento</v>
          </cell>
          <cell r="E1117" t="str">
            <v>t</v>
          </cell>
          <cell r="F1117">
            <v>34.75</v>
          </cell>
        </row>
        <row r="1118">
          <cell r="A1118" t="str">
            <v>5 S 02 540 02</v>
          </cell>
          <cell r="B1118" t="str">
            <v>Concreto betuminoso usinado a quente - binder</v>
          </cell>
          <cell r="E1118" t="str">
            <v>t</v>
          </cell>
          <cell r="F1118">
            <v>34.22</v>
          </cell>
        </row>
        <row r="1119">
          <cell r="A1119" t="str">
            <v>5 S 02 540 11</v>
          </cell>
          <cell r="B1119" t="str">
            <v>CBUQ reciclado a quente no local</v>
          </cell>
          <cell r="E1119" t="str">
            <v>t</v>
          </cell>
          <cell r="F1119" t="str">
            <v>excluído</v>
          </cell>
        </row>
        <row r="1120">
          <cell r="A1120" t="str">
            <v>5 S 02 540 12</v>
          </cell>
          <cell r="B1120" t="str">
            <v>CBUQ reciclado em usina fixa</v>
          </cell>
          <cell r="E1120" t="str">
            <v>t</v>
          </cell>
          <cell r="F1120">
            <v>29.87</v>
          </cell>
        </row>
        <row r="1121">
          <cell r="A1121" t="str">
            <v>5 S 02 600 00</v>
          </cell>
          <cell r="B1121" t="str">
            <v>Manta sintét. p/ recap.asfál.- fornec. e aplicação</v>
          </cell>
          <cell r="E1121" t="str">
            <v>m2</v>
          </cell>
          <cell r="F1121">
            <v>4.68</v>
          </cell>
        </row>
        <row r="1122">
          <cell r="A1122" t="str">
            <v>5 S 02 607 00</v>
          </cell>
          <cell r="B1122" t="str">
            <v>Concreto cimento portland c/ equip. pequeno porte</v>
          </cell>
          <cell r="E1122" t="str">
            <v>m3</v>
          </cell>
          <cell r="F1122">
            <v>312.11</v>
          </cell>
        </row>
        <row r="1123">
          <cell r="A1123" t="str">
            <v>5 S 02 702 00</v>
          </cell>
          <cell r="B1123" t="str">
            <v>Limpeza e enchimento de junta de pavimento de conc</v>
          </cell>
          <cell r="E1123" t="str">
            <v>m</v>
          </cell>
          <cell r="F1123">
            <v>2.64</v>
          </cell>
        </row>
        <row r="1124">
          <cell r="A1124" t="str">
            <v>5 S 02 905 00</v>
          </cell>
          <cell r="B1124" t="str">
            <v>Remoção mecanizada de revestimento betuminoso</v>
          </cell>
          <cell r="E1124" t="str">
            <v>m3</v>
          </cell>
          <cell r="F1124">
            <v>6.16</v>
          </cell>
        </row>
        <row r="1125">
          <cell r="A1125" t="str">
            <v>5 S 02 905 01</v>
          </cell>
          <cell r="B1125" t="str">
            <v>Remoção manual de revestimento betuminoso</v>
          </cell>
          <cell r="E1125" t="str">
            <v>m3</v>
          </cell>
          <cell r="F1125">
            <v>104.36</v>
          </cell>
        </row>
        <row r="1126">
          <cell r="A1126" t="str">
            <v>5 S 02 906 00</v>
          </cell>
          <cell r="B1126" t="str">
            <v>Remoção mecanizada da camada granular pavimento</v>
          </cell>
          <cell r="E1126" t="str">
            <v>m3</v>
          </cell>
          <cell r="F1126">
            <v>3.95</v>
          </cell>
        </row>
        <row r="1127">
          <cell r="A1127" t="str">
            <v>5 S 02 906 01</v>
          </cell>
          <cell r="B1127" t="str">
            <v>Remoção manual da camada granular do pavimento</v>
          </cell>
          <cell r="E1127" t="str">
            <v>m3</v>
          </cell>
          <cell r="F1127">
            <v>56.65</v>
          </cell>
        </row>
        <row r="1128">
          <cell r="A1128" t="str">
            <v>5 S 02 907 00</v>
          </cell>
          <cell r="B1128" t="str">
            <v>Remoção mecanizada material de baixa capac.suporte</v>
          </cell>
          <cell r="E1128" t="str">
            <v>m3</v>
          </cell>
          <cell r="F1128">
            <v>3.89</v>
          </cell>
        </row>
        <row r="1129">
          <cell r="A1129" t="str">
            <v>5 S 02 907 01</v>
          </cell>
          <cell r="B1129" t="str">
            <v>Remoção manual de material de baixa capac.suporte</v>
          </cell>
          <cell r="E1129" t="str">
            <v>m3</v>
          </cell>
          <cell r="F1129">
            <v>48</v>
          </cell>
        </row>
        <row r="1130">
          <cell r="A1130" t="str">
            <v>5 S 02 908 00</v>
          </cell>
          <cell r="B1130" t="str">
            <v>Arrancamento e remoção de paralelepípedos</v>
          </cell>
          <cell r="E1130" t="str">
            <v>m2</v>
          </cell>
          <cell r="F1130">
            <v>13.14</v>
          </cell>
        </row>
        <row r="1131">
          <cell r="A1131" t="str">
            <v>5 S 02 909 00</v>
          </cell>
          <cell r="B1131" t="str">
            <v>Arrancamento e remoção de meios-fios</v>
          </cell>
          <cell r="E1131" t="str">
            <v>m3</v>
          </cell>
          <cell r="F1131">
            <v>71.58</v>
          </cell>
        </row>
        <row r="1132">
          <cell r="A1132" t="str">
            <v>5 S 02 990 11</v>
          </cell>
          <cell r="B1132" t="str">
            <v>Fresagem contínua do revest. betuminoso</v>
          </cell>
          <cell r="E1132" t="str">
            <v>m3</v>
          </cell>
          <cell r="F1132">
            <v>93.45</v>
          </cell>
        </row>
        <row r="1133">
          <cell r="A1133" t="str">
            <v>5 S 02 990 12</v>
          </cell>
          <cell r="B1133" t="str">
            <v>Fresagem descontínua revest. betuminoso</v>
          </cell>
          <cell r="E1133" t="str">
            <v>m3</v>
          </cell>
          <cell r="F1133">
            <v>129.79</v>
          </cell>
        </row>
        <row r="1134">
          <cell r="A1134" t="str">
            <v>5 S 04 300 16</v>
          </cell>
          <cell r="B1134" t="str">
            <v>Bueiro met. chapas múltiplas D=1,60m galv.</v>
          </cell>
          <cell r="E1134" t="str">
            <v>m</v>
          </cell>
          <cell r="F1134">
            <v>1028.1099999999999</v>
          </cell>
        </row>
        <row r="1135">
          <cell r="A1135" t="str">
            <v>5 S 04 300 20</v>
          </cell>
          <cell r="B1135" t="str">
            <v>Bueiro met. chapas múltiplas D=2,00m galv.</v>
          </cell>
          <cell r="E1135" t="str">
            <v>m</v>
          </cell>
          <cell r="F1135">
            <v>1279.3399999999999</v>
          </cell>
        </row>
        <row r="1136">
          <cell r="A1136" t="str">
            <v>5 S 04 301 16</v>
          </cell>
          <cell r="B1136" t="str">
            <v>Bueiro met. chapas múltiplas D=1,60m rev. epoxy</v>
          </cell>
          <cell r="E1136" t="str">
            <v>m</v>
          </cell>
          <cell r="F1136">
            <v>1076.94</v>
          </cell>
        </row>
        <row r="1137">
          <cell r="A1137" t="str">
            <v>5 S 04 301 20</v>
          </cell>
          <cell r="B1137" t="str">
            <v>Bueiro met. chapas múltiplas D=2,00m rev. epoxy</v>
          </cell>
          <cell r="E1137" t="str">
            <v>m</v>
          </cell>
          <cell r="F1137">
            <v>1339.98</v>
          </cell>
        </row>
        <row r="1138">
          <cell r="A1138" t="str">
            <v>5 S 04 310 16</v>
          </cell>
          <cell r="B1138" t="str">
            <v>Bueiro met. s/ interrup. de tráf. D=1,60m galv.</v>
          </cell>
          <cell r="E1138" t="str">
            <v>m</v>
          </cell>
          <cell r="F1138">
            <v>1958.05</v>
          </cell>
        </row>
        <row r="1139">
          <cell r="A1139" t="str">
            <v>5 S 04 310 20</v>
          </cell>
          <cell r="B1139" t="str">
            <v>Bueiro met. s/ interrup. de tráf. D=2,00m galv.</v>
          </cell>
          <cell r="E1139" t="str">
            <v>m</v>
          </cell>
          <cell r="F1139">
            <v>2435.4499999999998</v>
          </cell>
        </row>
        <row r="1140">
          <cell r="A1140" t="str">
            <v>5 S 04 311 16</v>
          </cell>
          <cell r="B1140" t="str">
            <v>Bueiro met.s/interrupção traf. D=1,60 m rev.epoxy</v>
          </cell>
          <cell r="E1140" t="str">
            <v>m</v>
          </cell>
          <cell r="F1140">
            <v>2031.03</v>
          </cell>
        </row>
        <row r="1141">
          <cell r="A1141" t="str">
            <v>5 S 04 311 20</v>
          </cell>
          <cell r="B1141" t="str">
            <v>Bueiro met.s/interrupção tráf. D=2,00 m rev. epoxy</v>
          </cell>
          <cell r="E1141" t="str">
            <v>m</v>
          </cell>
          <cell r="F1141">
            <v>2442.35</v>
          </cell>
        </row>
        <row r="1142">
          <cell r="A1142" t="str">
            <v>5 S 04 999 01</v>
          </cell>
          <cell r="B1142" t="str">
            <v>Remoção de bueiros existentes</v>
          </cell>
          <cell r="E1142" t="str">
            <v>m</v>
          </cell>
          <cell r="F1142">
            <v>36.86</v>
          </cell>
        </row>
        <row r="1143">
          <cell r="A1143" t="str">
            <v>5 S 04 999 04</v>
          </cell>
          <cell r="B1143" t="str">
            <v>Restauração de disp. danif. com concr. fck=12 MPa</v>
          </cell>
          <cell r="E1143" t="str">
            <v>m3</v>
          </cell>
          <cell r="F1143">
            <v>246.17</v>
          </cell>
        </row>
        <row r="1144">
          <cell r="A1144" t="str">
            <v>5 S 04 999 07</v>
          </cell>
          <cell r="B1144" t="str">
            <v>Demolição de dispositivos de concreto simples</v>
          </cell>
          <cell r="E1144" t="str">
            <v>m3</v>
          </cell>
          <cell r="F1144">
            <v>67.47</v>
          </cell>
        </row>
        <row r="1145">
          <cell r="A1145" t="str">
            <v>5 S 04 999 08</v>
          </cell>
          <cell r="B1145" t="str">
            <v>Demolição de dispositivos de concreto armado</v>
          </cell>
          <cell r="E1145" t="str">
            <v>m3</v>
          </cell>
          <cell r="F1145">
            <v>306.33</v>
          </cell>
        </row>
        <row r="1146">
          <cell r="A1146" t="str">
            <v>5 S 05 100 00</v>
          </cell>
          <cell r="B1146" t="str">
            <v>Enleivamento</v>
          </cell>
          <cell r="E1146" t="str">
            <v>m2</v>
          </cell>
          <cell r="F1146">
            <v>3.92</v>
          </cell>
        </row>
        <row r="1147">
          <cell r="A1147" t="str">
            <v>5 S 05 102 00</v>
          </cell>
          <cell r="B1147" t="str">
            <v>Hidrossemeadura</v>
          </cell>
          <cell r="E1147" t="str">
            <v>m2</v>
          </cell>
          <cell r="F1147">
            <v>0.86</v>
          </cell>
        </row>
        <row r="1148">
          <cell r="A1148" t="str">
            <v>5 S 05 300 01</v>
          </cell>
          <cell r="B1148" t="str">
            <v>Alvenaria de pedra arrumada</v>
          </cell>
          <cell r="E1148" t="str">
            <v>m3</v>
          </cell>
          <cell r="F1148">
            <v>56.22</v>
          </cell>
        </row>
        <row r="1149">
          <cell r="A1149" t="str">
            <v>5 S 05 300 02</v>
          </cell>
          <cell r="B1149" t="str">
            <v>Enrocamento de pedra jogada</v>
          </cell>
          <cell r="E1149" t="str">
            <v>m3</v>
          </cell>
          <cell r="F1149">
            <v>32.03</v>
          </cell>
        </row>
        <row r="1150">
          <cell r="A1150" t="str">
            <v>5 S 05 301 00</v>
          </cell>
          <cell r="B1150" t="str">
            <v>Alvenaria de pedra argamassada</v>
          </cell>
          <cell r="E1150" t="str">
            <v>m3</v>
          </cell>
          <cell r="F1150">
            <v>139.43</v>
          </cell>
        </row>
        <row r="1151">
          <cell r="A1151" t="str">
            <v>5 S 05 302 01</v>
          </cell>
          <cell r="B1151" t="str">
            <v>Muro de gabião tipo caixa</v>
          </cell>
          <cell r="E1151" t="str">
            <v>m3</v>
          </cell>
          <cell r="F1151">
            <v>138.34</v>
          </cell>
        </row>
        <row r="1152">
          <cell r="A1152" t="str">
            <v>5 S 05 303 01</v>
          </cell>
          <cell r="B1152" t="str">
            <v>Terra armada - ECE - greide 0,0&lt;h&lt;6,00m</v>
          </cell>
          <cell r="E1152" t="str">
            <v>m2</v>
          </cell>
          <cell r="F1152">
            <v>196.56</v>
          </cell>
        </row>
        <row r="1153">
          <cell r="A1153" t="str">
            <v>5 S 05 303 02</v>
          </cell>
          <cell r="B1153" t="str">
            <v>Terra armada - ECE - greide 6,0&lt;h&lt;9,00</v>
          </cell>
          <cell r="E1153" t="str">
            <v>m2</v>
          </cell>
          <cell r="F1153">
            <v>220.52</v>
          </cell>
        </row>
        <row r="1154">
          <cell r="A1154" t="str">
            <v>5 S 05 303 03</v>
          </cell>
          <cell r="B1154" t="str">
            <v>Terra armada - ECE - greide 9,0&lt;h&lt;12,00m</v>
          </cell>
          <cell r="E1154" t="str">
            <v>m2</v>
          </cell>
          <cell r="F1154">
            <v>244.38</v>
          </cell>
        </row>
        <row r="1155">
          <cell r="A1155" t="str">
            <v>5 S 05 303 04</v>
          </cell>
          <cell r="B1155" t="str">
            <v>Terra armada - ECE - pé de talude 0,0&lt;h&lt;6,00m</v>
          </cell>
          <cell r="E1155" t="str">
            <v>m2</v>
          </cell>
          <cell r="F1155">
            <v>231.72</v>
          </cell>
        </row>
        <row r="1156">
          <cell r="A1156" t="str">
            <v>5 S 05 303 05</v>
          </cell>
          <cell r="B1156" t="str">
            <v>Terra armada - ECE - pé de talude 6,0&lt;h&lt;9,00m</v>
          </cell>
          <cell r="E1156" t="str">
            <v>m2</v>
          </cell>
          <cell r="F1156">
            <v>260.49</v>
          </cell>
        </row>
        <row r="1157">
          <cell r="A1157" t="str">
            <v>5 S 05 303 06</v>
          </cell>
          <cell r="B1157" t="str">
            <v>Terra armada - ECE - pé de talude 9,0&lt;h&lt;12,00m</v>
          </cell>
          <cell r="E1157" t="str">
            <v>m2</v>
          </cell>
          <cell r="F1157">
            <v>287.66000000000003</v>
          </cell>
        </row>
        <row r="1158">
          <cell r="A1158" t="str">
            <v>5 S 05 303 07</v>
          </cell>
          <cell r="B1158" t="str">
            <v>Terra armada - ECE - encontro portante 0,0&lt;h&lt;6,0m</v>
          </cell>
          <cell r="E1158" t="str">
            <v>m2</v>
          </cell>
          <cell r="F1158">
            <v>421.92</v>
          </cell>
        </row>
        <row r="1159">
          <cell r="A1159" t="str">
            <v>5 S 05 303 08</v>
          </cell>
          <cell r="B1159" t="str">
            <v>Terra armada - ECE - encontro portante 6,0&lt;h&lt;9,00m</v>
          </cell>
          <cell r="E1159" t="str">
            <v>m2</v>
          </cell>
          <cell r="F1159">
            <v>562.24</v>
          </cell>
        </row>
        <row r="1160">
          <cell r="A1160" t="str">
            <v>5 S 05 303 09</v>
          </cell>
          <cell r="B1160" t="str">
            <v>Escamas de concreto armado para terra armada</v>
          </cell>
          <cell r="E1160" t="str">
            <v>m3</v>
          </cell>
          <cell r="F1160">
            <v>535.33000000000004</v>
          </cell>
        </row>
        <row r="1161">
          <cell r="A1161" t="str">
            <v>5 S 05 303 10</v>
          </cell>
          <cell r="B1161" t="str">
            <v>Conc. de soleira e arrem. de maciço de terra arm.</v>
          </cell>
          <cell r="E1161" t="str">
            <v>m3</v>
          </cell>
          <cell r="F1161">
            <v>254.14</v>
          </cell>
        </row>
        <row r="1162">
          <cell r="A1162" t="str">
            <v>5 S 05 303 11</v>
          </cell>
          <cell r="B1162" t="str">
            <v>Montagem de maciço terra armada</v>
          </cell>
          <cell r="E1162" t="str">
            <v>m2</v>
          </cell>
          <cell r="F1162">
            <v>61.95</v>
          </cell>
        </row>
        <row r="1163">
          <cell r="A1163" t="str">
            <v>5 S 05 340 01</v>
          </cell>
          <cell r="B1163" t="str">
            <v>Execução cortina atirantada conc.armado fck=15 MPa</v>
          </cell>
          <cell r="E1163" t="str">
            <v>m3</v>
          </cell>
          <cell r="F1163">
            <v>882.36</v>
          </cell>
        </row>
        <row r="1164">
          <cell r="A1164" t="str">
            <v>5 S 05 900 01</v>
          </cell>
          <cell r="B1164" t="str">
            <v>Execução tirante protendido cortina atirantada</v>
          </cell>
          <cell r="E1164" t="str">
            <v>m</v>
          </cell>
          <cell r="F1164">
            <v>92.75</v>
          </cell>
        </row>
        <row r="1165">
          <cell r="A1165" t="str">
            <v>5 S 06 400 01</v>
          </cell>
          <cell r="B1165" t="str">
            <v>Cêrcas arame farp. c/ mourão conc. seção quadr.</v>
          </cell>
          <cell r="E1165" t="str">
            <v>m</v>
          </cell>
          <cell r="F1165">
            <v>15.13</v>
          </cell>
        </row>
        <row r="1166">
          <cell r="A1166" t="str">
            <v>5 S 06 400 02</v>
          </cell>
          <cell r="B1166" t="str">
            <v>Cerca arame farp. c/ mourão de conc. seção triang</v>
          </cell>
          <cell r="E1166" t="str">
            <v>m</v>
          </cell>
          <cell r="F1166">
            <v>11.7</v>
          </cell>
        </row>
        <row r="1167">
          <cell r="A1167" t="str">
            <v>5 S 06 410 00</v>
          </cell>
          <cell r="B1167" t="str">
            <v>Cêrcas arame farpado com suporte madeira</v>
          </cell>
          <cell r="E1167" t="str">
            <v>m</v>
          </cell>
          <cell r="F1167">
            <v>18.739999999999998</v>
          </cell>
        </row>
        <row r="1168">
          <cell r="A1168" t="str">
            <v>5 S 09 001 07</v>
          </cell>
          <cell r="B1168" t="str">
            <v>Transporte local em rodov. não pavim.</v>
          </cell>
          <cell r="E1168" t="str">
            <v>tkm</v>
          </cell>
          <cell r="F1168">
            <v>0.55000000000000004</v>
          </cell>
        </row>
        <row r="1169">
          <cell r="A1169" t="str">
            <v>5 S 09 001 90</v>
          </cell>
          <cell r="B1169" t="str">
            <v>Transporte comercial c/ carroc. rodov. não pav.</v>
          </cell>
          <cell r="E1169" t="str">
            <v>tkm</v>
          </cell>
          <cell r="F1169">
            <v>0.36</v>
          </cell>
        </row>
        <row r="1170">
          <cell r="A1170" t="str">
            <v>5 S 09 002 07</v>
          </cell>
          <cell r="B1170" t="str">
            <v>Transporte local em rodov. pavim.</v>
          </cell>
          <cell r="E1170" t="str">
            <v>tkm</v>
          </cell>
          <cell r="F1170">
            <v>0.41</v>
          </cell>
        </row>
        <row r="1171">
          <cell r="A1171" t="str">
            <v>5 S 09 002 90</v>
          </cell>
          <cell r="B1171" t="str">
            <v>Transporte comercial c/ carroceria rodov. pav.</v>
          </cell>
          <cell r="E1171" t="str">
            <v>tkm</v>
          </cell>
          <cell r="F1171">
            <v>0.24</v>
          </cell>
        </row>
        <row r="1173">
          <cell r="B1173" t="str">
            <v>MATERIAIS</v>
          </cell>
          <cell r="C1173" t="str">
            <v>Und Com</v>
          </cell>
          <cell r="D1173" t="str">
            <v>Fator de Conversão</v>
          </cell>
          <cell r="E1173" t="str">
            <v>Und</v>
          </cell>
        </row>
        <row r="1174">
          <cell r="A1174" t="str">
            <v>AM01</v>
          </cell>
          <cell r="B1174" t="str">
            <v>Aço D=4,2 mm CA 25</v>
          </cell>
          <cell r="C1174" t="str">
            <v>kg</v>
          </cell>
          <cell r="D1174">
            <v>1</v>
          </cell>
          <cell r="E1174" t="str">
            <v>kg</v>
          </cell>
        </row>
        <row r="1175">
          <cell r="A1175" t="str">
            <v>AM02</v>
          </cell>
          <cell r="B1175" t="str">
            <v>Aço D=6,3 mm CA 25</v>
          </cell>
          <cell r="C1175" t="str">
            <v>kg</v>
          </cell>
          <cell r="D1175">
            <v>1</v>
          </cell>
          <cell r="E1175" t="str">
            <v>kg</v>
          </cell>
        </row>
        <row r="1176">
          <cell r="A1176" t="str">
            <v>AM03</v>
          </cell>
          <cell r="B1176" t="str">
            <v>Aço D=10 mm CA 25</v>
          </cell>
          <cell r="C1176" t="str">
            <v>kg</v>
          </cell>
          <cell r="D1176">
            <v>1</v>
          </cell>
          <cell r="E1176" t="str">
            <v>kg</v>
          </cell>
        </row>
        <row r="1177">
          <cell r="A1177" t="str">
            <v>AM04</v>
          </cell>
          <cell r="B1177" t="str">
            <v>Aço D=6,3 mm CA 50</v>
          </cell>
          <cell r="C1177" t="str">
            <v>kg</v>
          </cell>
          <cell r="D1177">
            <v>1</v>
          </cell>
          <cell r="E1177" t="str">
            <v>kg</v>
          </cell>
        </row>
        <row r="1178">
          <cell r="A1178" t="str">
            <v>AM05</v>
          </cell>
          <cell r="B1178" t="str">
            <v>Aço D=10 mm CA 50</v>
          </cell>
          <cell r="C1178" t="str">
            <v>kg</v>
          </cell>
          <cell r="D1178">
            <v>1</v>
          </cell>
          <cell r="E1178" t="str">
            <v>kg</v>
          </cell>
        </row>
        <row r="1179">
          <cell r="A1179" t="str">
            <v>AM06</v>
          </cell>
          <cell r="B1179" t="str">
            <v>Aço D=4,2 mm CA 60</v>
          </cell>
          <cell r="C1179" t="str">
            <v>kg</v>
          </cell>
          <cell r="D1179">
            <v>1</v>
          </cell>
          <cell r="E1179" t="str">
            <v>kg</v>
          </cell>
        </row>
        <row r="1180">
          <cell r="A1180" t="str">
            <v>AM07</v>
          </cell>
          <cell r="B1180" t="str">
            <v>Aço D=5,0 mm CA 60</v>
          </cell>
          <cell r="C1180" t="str">
            <v>kg</v>
          </cell>
          <cell r="D1180">
            <v>1</v>
          </cell>
          <cell r="E1180" t="str">
            <v>kg</v>
          </cell>
        </row>
        <row r="1181">
          <cell r="A1181" t="str">
            <v>AM08</v>
          </cell>
          <cell r="B1181" t="str">
            <v>Aço D=6,0 mm CA 60</v>
          </cell>
          <cell r="C1181" t="str">
            <v>kg</v>
          </cell>
          <cell r="D1181">
            <v>1</v>
          </cell>
          <cell r="E1181" t="str">
            <v>kg</v>
          </cell>
        </row>
        <row r="1182">
          <cell r="A1182" t="str">
            <v>AM09</v>
          </cell>
          <cell r="B1182" t="str">
            <v>Mandíbula móvel p/ britador 6240C</v>
          </cell>
          <cell r="C1182" t="str">
            <v>un</v>
          </cell>
          <cell r="D1182">
            <v>216</v>
          </cell>
          <cell r="E1182" t="str">
            <v>u/h</v>
          </cell>
        </row>
        <row r="1183">
          <cell r="A1183" t="str">
            <v>AM10</v>
          </cell>
          <cell r="B1183" t="str">
            <v>Mandíbula fixa p/ britador 6240C</v>
          </cell>
          <cell r="C1183" t="str">
            <v>un</v>
          </cell>
          <cell r="D1183">
            <v>133</v>
          </cell>
          <cell r="E1183" t="str">
            <v>u/h</v>
          </cell>
        </row>
        <row r="1184">
          <cell r="A1184" t="str">
            <v>AM11</v>
          </cell>
          <cell r="B1184" t="str">
            <v>Revestimento móvel p/ britador 60TS</v>
          </cell>
          <cell r="C1184" t="str">
            <v>un</v>
          </cell>
          <cell r="D1184">
            <v>381</v>
          </cell>
          <cell r="E1184" t="str">
            <v>u/h</v>
          </cell>
        </row>
        <row r="1185">
          <cell r="A1185" t="str">
            <v>AM12</v>
          </cell>
          <cell r="B1185" t="str">
            <v>Revestimento fixo p/ britador 60TS</v>
          </cell>
          <cell r="C1185" t="str">
            <v>un</v>
          </cell>
          <cell r="D1185">
            <v>395</v>
          </cell>
          <cell r="E1185" t="str">
            <v>u/h</v>
          </cell>
        </row>
        <row r="1186">
          <cell r="A1186" t="str">
            <v>AM19</v>
          </cell>
          <cell r="B1186" t="str">
            <v>Mandíbula fixa p/ britador 4230</v>
          </cell>
          <cell r="C1186" t="str">
            <v>un</v>
          </cell>
          <cell r="D1186">
            <v>150</v>
          </cell>
          <cell r="E1186" t="str">
            <v>u/h</v>
          </cell>
        </row>
        <row r="1187">
          <cell r="A1187" t="str">
            <v>AM20</v>
          </cell>
          <cell r="B1187" t="str">
            <v>Mandíbula móvel p/ britador 4230</v>
          </cell>
          <cell r="C1187" t="str">
            <v>un</v>
          </cell>
          <cell r="D1187">
            <v>100</v>
          </cell>
          <cell r="E1187" t="str">
            <v>u/h</v>
          </cell>
        </row>
        <row r="1188">
          <cell r="A1188" t="str">
            <v>AM25</v>
          </cell>
          <cell r="B1188" t="str">
            <v>Mandíbula móvel para britador 80x50</v>
          </cell>
          <cell r="C1188" t="str">
            <v>un</v>
          </cell>
          <cell r="D1188">
            <v>250</v>
          </cell>
          <cell r="E1188" t="str">
            <v>u/h</v>
          </cell>
        </row>
        <row r="1189">
          <cell r="A1189" t="str">
            <v>AM26</v>
          </cell>
          <cell r="B1189" t="str">
            <v>Mandíbula fixa para britador 80x50</v>
          </cell>
          <cell r="C1189" t="str">
            <v>un</v>
          </cell>
          <cell r="D1189">
            <v>437</v>
          </cell>
          <cell r="E1189" t="str">
            <v>u/h</v>
          </cell>
        </row>
        <row r="1190">
          <cell r="A1190" t="str">
            <v>AM27</v>
          </cell>
          <cell r="B1190" t="str">
            <v>Revestimento móvel p/ britador 90TS</v>
          </cell>
          <cell r="C1190" t="str">
            <v>un</v>
          </cell>
          <cell r="D1190">
            <v>338</v>
          </cell>
          <cell r="E1190" t="str">
            <v>u/h</v>
          </cell>
        </row>
        <row r="1191">
          <cell r="A1191" t="str">
            <v>AM28</v>
          </cell>
          <cell r="B1191" t="str">
            <v>Revestimento fixo p/ britador 90TS</v>
          </cell>
          <cell r="C1191" t="str">
            <v>un</v>
          </cell>
          <cell r="D1191">
            <v>440</v>
          </cell>
          <cell r="E1191" t="str">
            <v>u/h</v>
          </cell>
        </row>
        <row r="1192">
          <cell r="A1192" t="str">
            <v>AM29</v>
          </cell>
          <cell r="B1192" t="str">
            <v>Revestimento móvel p/ britador 90TF</v>
          </cell>
          <cell r="C1192" t="str">
            <v>un</v>
          </cell>
          <cell r="D1192">
            <v>99</v>
          </cell>
          <cell r="E1192" t="str">
            <v>u/h</v>
          </cell>
        </row>
        <row r="1193">
          <cell r="A1193" t="str">
            <v>AM30</v>
          </cell>
          <cell r="B1193" t="str">
            <v>Revestimento fixo p/ britador 90TF</v>
          </cell>
          <cell r="C1193" t="str">
            <v>un</v>
          </cell>
          <cell r="D1193">
            <v>125</v>
          </cell>
          <cell r="E1193" t="str">
            <v>u/h</v>
          </cell>
        </row>
        <row r="1194">
          <cell r="A1194" t="str">
            <v>AM35</v>
          </cell>
          <cell r="B1194" t="str">
            <v>Brita 1</v>
          </cell>
          <cell r="C1194" t="str">
            <v>m3</v>
          </cell>
          <cell r="D1194">
            <v>1</v>
          </cell>
          <cell r="E1194" t="str">
            <v>m3</v>
          </cell>
        </row>
        <row r="1195">
          <cell r="A1195" t="str">
            <v>AM36</v>
          </cell>
          <cell r="B1195" t="str">
            <v>Brita 2</v>
          </cell>
          <cell r="C1195" t="str">
            <v>m3</v>
          </cell>
          <cell r="D1195">
            <v>1</v>
          </cell>
          <cell r="E1195" t="str">
            <v>m3</v>
          </cell>
        </row>
        <row r="1196">
          <cell r="A1196" t="str">
            <v>AM37</v>
          </cell>
          <cell r="B1196" t="str">
            <v>Brita 3</v>
          </cell>
          <cell r="C1196" t="str">
            <v>m3</v>
          </cell>
          <cell r="D1196">
            <v>1</v>
          </cell>
          <cell r="E1196" t="str">
            <v>m3</v>
          </cell>
        </row>
        <row r="1197">
          <cell r="A1197" t="str">
            <v>F801</v>
          </cell>
          <cell r="B1197" t="str">
            <v>Bomba hidráulica alta pressão MAC</v>
          </cell>
          <cell r="C1197" t="str">
            <v>dia</v>
          </cell>
          <cell r="D1197">
            <v>8</v>
          </cell>
          <cell r="E1197" t="str">
            <v>h</v>
          </cell>
        </row>
        <row r="1198">
          <cell r="A1198" t="str">
            <v>F802</v>
          </cell>
          <cell r="B1198" t="str">
            <v>Bomba eletr p/ injeção de nata MAC</v>
          </cell>
          <cell r="C1198" t="str">
            <v>dia</v>
          </cell>
          <cell r="D1198">
            <v>8</v>
          </cell>
          <cell r="E1198" t="str">
            <v>h</v>
          </cell>
        </row>
        <row r="1199">
          <cell r="A1199" t="str">
            <v>F803</v>
          </cell>
          <cell r="B1199" t="str">
            <v>Macaco p/ protensão MAC 7</v>
          </cell>
          <cell r="C1199" t="str">
            <v>dia</v>
          </cell>
          <cell r="D1199">
            <v>8</v>
          </cell>
          <cell r="E1199" t="str">
            <v>h</v>
          </cell>
        </row>
        <row r="1200">
          <cell r="A1200" t="str">
            <v>F804</v>
          </cell>
          <cell r="B1200" t="str">
            <v>Macaco p/ protensão MAC 12</v>
          </cell>
          <cell r="C1200" t="str">
            <v>dia</v>
          </cell>
          <cell r="D1200">
            <v>8</v>
          </cell>
          <cell r="E1200" t="str">
            <v>h</v>
          </cell>
        </row>
        <row r="1201">
          <cell r="A1201" t="str">
            <v>F805</v>
          </cell>
          <cell r="B1201" t="str">
            <v>Macaco p/ protensão MAC 4</v>
          </cell>
          <cell r="C1201" t="str">
            <v>dia</v>
          </cell>
          <cell r="D1201">
            <v>8</v>
          </cell>
          <cell r="E1201" t="str">
            <v>h</v>
          </cell>
        </row>
        <row r="1202">
          <cell r="A1202" t="str">
            <v>F807</v>
          </cell>
          <cell r="B1202" t="str">
            <v>Bomba hidr. alta pressão STUP</v>
          </cell>
          <cell r="C1202" t="str">
            <v>dia</v>
          </cell>
          <cell r="D1202">
            <v>8</v>
          </cell>
          <cell r="E1202" t="str">
            <v>h</v>
          </cell>
        </row>
        <row r="1203">
          <cell r="A1203" t="str">
            <v>F808</v>
          </cell>
          <cell r="B1203" t="str">
            <v>Bomba eletr. injeção de nata STUP</v>
          </cell>
          <cell r="C1203" t="str">
            <v>dia</v>
          </cell>
          <cell r="D1203">
            <v>8</v>
          </cell>
          <cell r="E1203" t="str">
            <v>h</v>
          </cell>
        </row>
        <row r="1204">
          <cell r="A1204" t="str">
            <v>F809</v>
          </cell>
          <cell r="B1204" t="str">
            <v>Macaco p/ protensão STUP</v>
          </cell>
          <cell r="C1204" t="str">
            <v>dia</v>
          </cell>
          <cell r="D1204">
            <v>8</v>
          </cell>
          <cell r="E1204" t="str">
            <v>h</v>
          </cell>
        </row>
        <row r="1205">
          <cell r="A1205" t="str">
            <v>F810</v>
          </cell>
          <cell r="B1205" t="str">
            <v>Macaco p/ protensão STUP</v>
          </cell>
          <cell r="C1205" t="str">
            <v>dia</v>
          </cell>
          <cell r="D1205">
            <v>8</v>
          </cell>
          <cell r="E1205" t="str">
            <v>h</v>
          </cell>
        </row>
        <row r="1206">
          <cell r="A1206" t="str">
            <v>F811</v>
          </cell>
          <cell r="B1206" t="str">
            <v>Macaco p/ protensão STUP</v>
          </cell>
          <cell r="C1206" t="str">
            <v>dia</v>
          </cell>
          <cell r="D1206">
            <v>8</v>
          </cell>
          <cell r="E1206" t="str">
            <v>h</v>
          </cell>
        </row>
        <row r="1207">
          <cell r="A1207" t="str">
            <v>F812</v>
          </cell>
          <cell r="B1207" t="str">
            <v>Macaco p/ protensão STUP</v>
          </cell>
          <cell r="C1207" t="str">
            <v>dia</v>
          </cell>
          <cell r="D1207">
            <v>8</v>
          </cell>
          <cell r="E1207" t="str">
            <v>h</v>
          </cell>
        </row>
        <row r="1208">
          <cell r="A1208" t="str">
            <v>F813</v>
          </cell>
          <cell r="B1208" t="str">
            <v>Macaco p/ prot. de tirante D=32mm</v>
          </cell>
          <cell r="C1208" t="str">
            <v>dia</v>
          </cell>
          <cell r="D1208">
            <v>8</v>
          </cell>
          <cell r="E1208" t="str">
            <v>h</v>
          </cell>
        </row>
        <row r="1209">
          <cell r="A1209" t="str">
            <v>F814</v>
          </cell>
          <cell r="B1209" t="str">
            <v>Injeção de nata de cimento</v>
          </cell>
          <cell r="C1209" t="str">
            <v>m</v>
          </cell>
          <cell r="D1209">
            <v>1</v>
          </cell>
          <cell r="E1209" t="str">
            <v>m</v>
          </cell>
        </row>
        <row r="1210">
          <cell r="A1210" t="str">
            <v>F943</v>
          </cell>
          <cell r="B1210" t="str">
            <v>Terra Armada - moldes metálicos</v>
          </cell>
          <cell r="C1210" t="str">
            <v>cj</v>
          </cell>
          <cell r="D1210">
            <v>1</v>
          </cell>
          <cell r="E1210" t="str">
            <v>m3</v>
          </cell>
        </row>
        <row r="1211">
          <cell r="A1211" t="str">
            <v>M001</v>
          </cell>
          <cell r="B1211" t="str">
            <v>Gasolina</v>
          </cell>
          <cell r="C1211" t="str">
            <v>l</v>
          </cell>
          <cell r="D1211">
            <v>1</v>
          </cell>
          <cell r="E1211" t="str">
            <v>l</v>
          </cell>
        </row>
        <row r="1212">
          <cell r="A1212" t="str">
            <v>M002</v>
          </cell>
          <cell r="B1212" t="str">
            <v>Diesel</v>
          </cell>
          <cell r="C1212" t="str">
            <v>l</v>
          </cell>
          <cell r="D1212">
            <v>1</v>
          </cell>
          <cell r="E1212" t="str">
            <v>l</v>
          </cell>
        </row>
        <row r="1213">
          <cell r="A1213" t="str">
            <v>M003</v>
          </cell>
          <cell r="B1213" t="str">
            <v>Óleo combustível 1A</v>
          </cell>
          <cell r="C1213" t="str">
            <v>l</v>
          </cell>
          <cell r="D1213">
            <v>1</v>
          </cell>
          <cell r="E1213" t="str">
            <v>l</v>
          </cell>
        </row>
        <row r="1214">
          <cell r="A1214" t="str">
            <v>M004</v>
          </cell>
          <cell r="B1214" t="str">
            <v>Álcool</v>
          </cell>
          <cell r="C1214" t="str">
            <v>l</v>
          </cell>
          <cell r="D1214">
            <v>1</v>
          </cell>
          <cell r="E1214" t="str">
            <v>l</v>
          </cell>
        </row>
        <row r="1215">
          <cell r="A1215" t="str">
            <v>M005</v>
          </cell>
          <cell r="B1215" t="str">
            <v>Energia elétrica</v>
          </cell>
          <cell r="C1215" t="str">
            <v>kwh</v>
          </cell>
          <cell r="D1215">
            <v>1</v>
          </cell>
          <cell r="E1215" t="str">
            <v>kwh</v>
          </cell>
        </row>
        <row r="1216">
          <cell r="A1216" t="str">
            <v>M101</v>
          </cell>
          <cell r="B1216" t="str">
            <v>Cimento asfáltico CAP-20</v>
          </cell>
          <cell r="C1216" t="str">
            <v>t</v>
          </cell>
          <cell r="D1216">
            <v>1</v>
          </cell>
          <cell r="E1216" t="str">
            <v>t</v>
          </cell>
        </row>
        <row r="1217">
          <cell r="A1217" t="str">
            <v>M102</v>
          </cell>
          <cell r="B1217" t="str">
            <v>Cimento asfáltico CAP-40</v>
          </cell>
          <cell r="C1217" t="str">
            <v>t</v>
          </cell>
          <cell r="D1217">
            <v>1</v>
          </cell>
          <cell r="E1217" t="str">
            <v>t</v>
          </cell>
        </row>
        <row r="1218">
          <cell r="A1218" t="str">
            <v>M103</v>
          </cell>
          <cell r="B1218" t="str">
            <v>Asfalto diluído CM-30</v>
          </cell>
          <cell r="C1218" t="str">
            <v>t</v>
          </cell>
          <cell r="D1218">
            <v>1</v>
          </cell>
          <cell r="E1218" t="str">
            <v>t</v>
          </cell>
        </row>
        <row r="1219">
          <cell r="A1219" t="str">
            <v>M104</v>
          </cell>
          <cell r="B1219" t="str">
            <v>Emulsão asfáltica RR-1C</v>
          </cell>
          <cell r="C1219" t="str">
            <v>t</v>
          </cell>
          <cell r="D1219">
            <v>1</v>
          </cell>
          <cell r="E1219" t="str">
            <v>t</v>
          </cell>
        </row>
        <row r="1220">
          <cell r="A1220" t="str">
            <v>M105</v>
          </cell>
          <cell r="B1220" t="str">
            <v>Emulsão asfáltica RR-2C</v>
          </cell>
          <cell r="C1220" t="str">
            <v>t</v>
          </cell>
          <cell r="D1220">
            <v>1</v>
          </cell>
          <cell r="E1220" t="str">
            <v>t</v>
          </cell>
        </row>
        <row r="1221">
          <cell r="A1221" t="str">
            <v>M106</v>
          </cell>
          <cell r="B1221" t="str">
            <v>Cimento asfáltico CAP 7</v>
          </cell>
          <cell r="C1221" t="str">
            <v>t</v>
          </cell>
          <cell r="D1221">
            <v>1</v>
          </cell>
          <cell r="E1221" t="str">
            <v>t</v>
          </cell>
        </row>
        <row r="1222">
          <cell r="A1222" t="str">
            <v>M107</v>
          </cell>
          <cell r="B1222" t="str">
            <v>Emulsão asfáltica RM-1C</v>
          </cell>
          <cell r="C1222" t="str">
            <v>t</v>
          </cell>
          <cell r="D1222">
            <v>1</v>
          </cell>
          <cell r="E1222" t="str">
            <v>t</v>
          </cell>
        </row>
        <row r="1223">
          <cell r="A1223" t="str">
            <v>M108</v>
          </cell>
          <cell r="B1223" t="str">
            <v>Emulsão asfáltica RM-2C</v>
          </cell>
          <cell r="C1223" t="str">
            <v>t</v>
          </cell>
          <cell r="D1223">
            <v>1</v>
          </cell>
          <cell r="E1223" t="str">
            <v>t</v>
          </cell>
        </row>
        <row r="1224">
          <cell r="A1224" t="str">
            <v>M109</v>
          </cell>
          <cell r="B1224" t="str">
            <v>Emulsão asfáltica RL-1C</v>
          </cell>
          <cell r="C1224" t="str">
            <v>t</v>
          </cell>
          <cell r="D1224">
            <v>1</v>
          </cell>
          <cell r="E1224" t="str">
            <v>t</v>
          </cell>
        </row>
        <row r="1225">
          <cell r="A1225" t="str">
            <v>M110</v>
          </cell>
          <cell r="B1225" t="str">
            <v>Emulsão polim. p/ micro-rev. a frio</v>
          </cell>
          <cell r="C1225" t="str">
            <v>t</v>
          </cell>
          <cell r="D1225">
            <v>1</v>
          </cell>
          <cell r="E1225" t="str">
            <v>t</v>
          </cell>
        </row>
        <row r="1226">
          <cell r="A1226" t="str">
            <v>M111</v>
          </cell>
          <cell r="B1226" t="str">
            <v>Aditivo p/ controle de ruptura</v>
          </cell>
          <cell r="C1226" t="str">
            <v>kg</v>
          </cell>
          <cell r="D1226">
            <v>1</v>
          </cell>
          <cell r="E1226" t="str">
            <v>kg</v>
          </cell>
        </row>
        <row r="1227">
          <cell r="A1227" t="str">
            <v>M112</v>
          </cell>
          <cell r="B1227" t="str">
            <v>Aditivo sólido (fibras)</v>
          </cell>
          <cell r="C1227" t="str">
            <v>kg</v>
          </cell>
          <cell r="D1227">
            <v>1</v>
          </cell>
          <cell r="E1227" t="str">
            <v>kg</v>
          </cell>
        </row>
        <row r="1228">
          <cell r="A1228" t="str">
            <v>M114</v>
          </cell>
          <cell r="B1228" t="str">
            <v>Agente rejuv. p/ recicl. a quente</v>
          </cell>
          <cell r="C1228" t="str">
            <v>t</v>
          </cell>
          <cell r="D1228">
            <v>1</v>
          </cell>
          <cell r="E1228" t="str">
            <v>t</v>
          </cell>
        </row>
        <row r="1229">
          <cell r="A1229" t="str">
            <v>M201</v>
          </cell>
          <cell r="B1229" t="str">
            <v>Cimento portland CP-32 (a granel)</v>
          </cell>
          <cell r="C1229" t="str">
            <v>kg</v>
          </cell>
          <cell r="D1229">
            <v>1</v>
          </cell>
          <cell r="E1229" t="str">
            <v>kg</v>
          </cell>
        </row>
        <row r="1230">
          <cell r="A1230" t="str">
            <v>M202</v>
          </cell>
          <cell r="B1230" t="str">
            <v>Cimento portland CP-32</v>
          </cell>
          <cell r="C1230" t="str">
            <v>sc</v>
          </cell>
          <cell r="D1230">
            <v>50</v>
          </cell>
          <cell r="E1230" t="str">
            <v>kg</v>
          </cell>
        </row>
        <row r="1231">
          <cell r="A1231" t="str">
            <v>M307</v>
          </cell>
          <cell r="B1231" t="str">
            <v>Cordoalha CP-190 RB D=12,7mm</v>
          </cell>
          <cell r="C1231" t="str">
            <v>kg</v>
          </cell>
          <cell r="D1231">
            <v>1</v>
          </cell>
          <cell r="E1231" t="str">
            <v>kg</v>
          </cell>
        </row>
        <row r="1232">
          <cell r="A1232" t="str">
            <v>M319</v>
          </cell>
          <cell r="B1232" t="str">
            <v>Arame recozido nº. 18</v>
          </cell>
          <cell r="C1232" t="str">
            <v>kg</v>
          </cell>
          <cell r="D1232">
            <v>1</v>
          </cell>
          <cell r="E1232" t="str">
            <v>kg</v>
          </cell>
        </row>
        <row r="1233">
          <cell r="A1233" t="str">
            <v>M320</v>
          </cell>
          <cell r="B1233" t="str">
            <v>Pregos (18x30)</v>
          </cell>
          <cell r="C1233" t="str">
            <v>kg</v>
          </cell>
          <cell r="D1233">
            <v>1</v>
          </cell>
          <cell r="E1233" t="str">
            <v>kg</v>
          </cell>
        </row>
        <row r="1234">
          <cell r="A1234" t="str">
            <v>M321</v>
          </cell>
          <cell r="B1234" t="str">
            <v>Arame farpado nº. 16 galv. simples</v>
          </cell>
          <cell r="C1234" t="str">
            <v>rl</v>
          </cell>
          <cell r="D1234">
            <v>250</v>
          </cell>
          <cell r="E1234" t="str">
            <v>m</v>
          </cell>
        </row>
        <row r="1235">
          <cell r="A1235" t="str">
            <v>M322</v>
          </cell>
          <cell r="B1235" t="str">
            <v>Grampo para cerca galvanizado 1 x 9</v>
          </cell>
          <cell r="C1235" t="str">
            <v>kg</v>
          </cell>
          <cell r="D1235">
            <v>1</v>
          </cell>
          <cell r="E1235" t="str">
            <v>kg</v>
          </cell>
        </row>
        <row r="1236">
          <cell r="A1236" t="str">
            <v>M323</v>
          </cell>
          <cell r="B1236" t="str">
            <v>Cantoneira de aço 4" x 4" x 3/8"</v>
          </cell>
          <cell r="C1236" t="str">
            <v>kg</v>
          </cell>
          <cell r="D1236">
            <v>1</v>
          </cell>
          <cell r="E1236" t="str">
            <v>kg</v>
          </cell>
        </row>
        <row r="1237">
          <cell r="A1237" t="str">
            <v>M324</v>
          </cell>
          <cell r="B1237" t="str">
            <v>Pórtico metálico (15 a 17m de vão)</v>
          </cell>
          <cell r="C1237" t="str">
            <v>un</v>
          </cell>
          <cell r="D1237">
            <v>1</v>
          </cell>
          <cell r="E1237" t="str">
            <v>un</v>
          </cell>
        </row>
        <row r="1238">
          <cell r="A1238" t="str">
            <v>M325</v>
          </cell>
          <cell r="B1238" t="str">
            <v>Trilho metálico TR-37 (usado)</v>
          </cell>
          <cell r="C1238" t="str">
            <v>kg</v>
          </cell>
          <cell r="D1238">
            <v>1</v>
          </cell>
          <cell r="E1238" t="str">
            <v>kg</v>
          </cell>
        </row>
        <row r="1239">
          <cell r="A1239" t="str">
            <v>M326</v>
          </cell>
          <cell r="B1239" t="str">
            <v>Série de brocas S-12 D=22 mm</v>
          </cell>
          <cell r="C1239" t="str">
            <v>un</v>
          </cell>
          <cell r="D1239">
            <v>1</v>
          </cell>
          <cell r="E1239" t="str">
            <v>un</v>
          </cell>
        </row>
        <row r="1240">
          <cell r="A1240" t="str">
            <v>M328</v>
          </cell>
          <cell r="B1240" t="str">
            <v>Luva de emenda D=32mm</v>
          </cell>
          <cell r="C1240" t="str">
            <v>un</v>
          </cell>
          <cell r="D1240">
            <v>1</v>
          </cell>
          <cell r="E1240" t="str">
            <v>un</v>
          </cell>
        </row>
        <row r="1241">
          <cell r="A1241" t="str">
            <v>M330</v>
          </cell>
          <cell r="B1241" t="str">
            <v>Calha met. semicircular D=40 cm</v>
          </cell>
          <cell r="C1241" t="str">
            <v>m</v>
          </cell>
          <cell r="D1241">
            <v>1</v>
          </cell>
          <cell r="E1241" t="str">
            <v>m</v>
          </cell>
        </row>
        <row r="1242">
          <cell r="A1242" t="str">
            <v>M331</v>
          </cell>
          <cell r="B1242" t="str">
            <v>Paraf. fixação calha met. (1/2"x1")</v>
          </cell>
          <cell r="C1242" t="str">
            <v>un</v>
          </cell>
          <cell r="D1242">
            <v>1</v>
          </cell>
          <cell r="E1242" t="str">
            <v>un</v>
          </cell>
        </row>
        <row r="1243">
          <cell r="A1243" t="str">
            <v>M332</v>
          </cell>
          <cell r="B1243" t="str">
            <v>Paraf. forma de madeira (1/2"x3")</v>
          </cell>
          <cell r="C1243" t="str">
            <v>kg</v>
          </cell>
          <cell r="D1243">
            <v>1</v>
          </cell>
          <cell r="E1243" t="str">
            <v>kg</v>
          </cell>
        </row>
        <row r="1244">
          <cell r="A1244" t="str">
            <v>M334</v>
          </cell>
          <cell r="B1244" t="str">
            <v>Paraf. zinc. c/ fenda 1 1/2"x3/16"</v>
          </cell>
          <cell r="C1244" t="str">
            <v>un</v>
          </cell>
          <cell r="D1244">
            <v>1</v>
          </cell>
          <cell r="E1244" t="str">
            <v>un</v>
          </cell>
        </row>
        <row r="1245">
          <cell r="A1245" t="str">
            <v>M335</v>
          </cell>
          <cell r="B1245" t="str">
            <v>Paraf. zincado francês 4" x 5/16"</v>
          </cell>
          <cell r="C1245" t="str">
            <v>un</v>
          </cell>
          <cell r="D1245">
            <v>1</v>
          </cell>
          <cell r="E1245" t="str">
            <v>un</v>
          </cell>
        </row>
        <row r="1246">
          <cell r="A1246" t="str">
            <v>M338</v>
          </cell>
          <cell r="B1246" t="str">
            <v>Cano de ferro D=3/4"</v>
          </cell>
          <cell r="C1246" t="str">
            <v>pç</v>
          </cell>
          <cell r="D1246">
            <v>6</v>
          </cell>
          <cell r="E1246" t="str">
            <v>m</v>
          </cell>
        </row>
        <row r="1247">
          <cell r="A1247" t="str">
            <v>M339</v>
          </cell>
          <cell r="B1247" t="str">
            <v>Cantoneira ferro (3,0"x3,0"x3/8")</v>
          </cell>
          <cell r="C1247" t="str">
            <v>kg</v>
          </cell>
          <cell r="D1247">
            <v>1</v>
          </cell>
          <cell r="E1247" t="str">
            <v>kg</v>
          </cell>
        </row>
        <row r="1248">
          <cell r="A1248" t="str">
            <v>M340</v>
          </cell>
          <cell r="B1248" t="str">
            <v>Tampão de ferro fundido</v>
          </cell>
          <cell r="C1248" t="str">
            <v>un</v>
          </cell>
          <cell r="D1248">
            <v>1</v>
          </cell>
          <cell r="E1248" t="str">
            <v>un</v>
          </cell>
        </row>
        <row r="1249">
          <cell r="A1249" t="str">
            <v>M341</v>
          </cell>
          <cell r="B1249" t="str">
            <v>Defensa met. maleável simples</v>
          </cell>
          <cell r="C1249" t="str">
            <v>mod</v>
          </cell>
          <cell r="D1249">
            <v>1</v>
          </cell>
          <cell r="E1249" t="str">
            <v>mod</v>
          </cell>
        </row>
        <row r="1250">
          <cell r="A1250" t="str">
            <v>M342</v>
          </cell>
          <cell r="B1250" t="str">
            <v>Defensa met. maleável dupla</v>
          </cell>
          <cell r="C1250" t="str">
            <v>mod</v>
          </cell>
          <cell r="D1250">
            <v>1</v>
          </cell>
          <cell r="E1250" t="str">
            <v>mod</v>
          </cell>
        </row>
        <row r="1251">
          <cell r="A1251" t="str">
            <v>M343</v>
          </cell>
          <cell r="B1251" t="str">
            <v>Defensa met. semi-maleável simples</v>
          </cell>
          <cell r="C1251" t="str">
            <v>mod</v>
          </cell>
          <cell r="D1251">
            <v>1</v>
          </cell>
          <cell r="E1251" t="str">
            <v>mod</v>
          </cell>
        </row>
        <row r="1252">
          <cell r="A1252" t="str">
            <v>M344</v>
          </cell>
          <cell r="B1252" t="str">
            <v>Defensa met. semi-maleável dupla</v>
          </cell>
          <cell r="C1252" t="str">
            <v>mod</v>
          </cell>
          <cell r="D1252">
            <v>1</v>
          </cell>
          <cell r="E1252" t="str">
            <v>mod</v>
          </cell>
        </row>
        <row r="1253">
          <cell r="A1253" t="str">
            <v>M345</v>
          </cell>
          <cell r="B1253" t="str">
            <v>Chapa de aço n. 28 (fina)</v>
          </cell>
          <cell r="C1253" t="str">
            <v>kg</v>
          </cell>
          <cell r="D1253">
            <v>1</v>
          </cell>
          <cell r="E1253" t="str">
            <v>kg</v>
          </cell>
        </row>
        <row r="1254">
          <cell r="A1254" t="str">
            <v>M346</v>
          </cell>
          <cell r="B1254" t="str">
            <v>Chapa de aço n. 16 (tratada)</v>
          </cell>
          <cell r="C1254" t="str">
            <v>m2</v>
          </cell>
          <cell r="D1254">
            <v>1</v>
          </cell>
          <cell r="E1254" t="str">
            <v>m2</v>
          </cell>
        </row>
        <row r="1255">
          <cell r="A1255" t="str">
            <v>M347</v>
          </cell>
          <cell r="B1255" t="str">
            <v>Dente p/ fresadora 1000 C</v>
          </cell>
          <cell r="C1255" t="str">
            <v>un</v>
          </cell>
          <cell r="D1255">
            <v>1</v>
          </cell>
          <cell r="E1255" t="str">
            <v>un</v>
          </cell>
        </row>
        <row r="1256">
          <cell r="A1256" t="str">
            <v>M348</v>
          </cell>
          <cell r="B1256" t="str">
            <v>Porta dente p/ fresadora 1000 C</v>
          </cell>
          <cell r="C1256" t="str">
            <v>un</v>
          </cell>
          <cell r="D1256">
            <v>1</v>
          </cell>
          <cell r="E1256" t="str">
            <v>un</v>
          </cell>
        </row>
        <row r="1257">
          <cell r="A1257" t="str">
            <v>M349</v>
          </cell>
          <cell r="B1257" t="str">
            <v>Dente p/ fresadora 2000 DC</v>
          </cell>
          <cell r="C1257" t="str">
            <v>un</v>
          </cell>
          <cell r="D1257">
            <v>1</v>
          </cell>
          <cell r="E1257" t="str">
            <v>un</v>
          </cell>
        </row>
        <row r="1258">
          <cell r="A1258" t="str">
            <v>M350</v>
          </cell>
          <cell r="B1258" t="str">
            <v>Porta dente p/ fresadora 2000 DC</v>
          </cell>
          <cell r="C1258" t="str">
            <v>un</v>
          </cell>
          <cell r="D1258">
            <v>1</v>
          </cell>
          <cell r="E1258" t="str">
            <v>un</v>
          </cell>
        </row>
        <row r="1259">
          <cell r="A1259" t="str">
            <v>M351</v>
          </cell>
          <cell r="B1259" t="str">
            <v>Estrut. (tunnel liner) D=1,6m galv.</v>
          </cell>
          <cell r="C1259" t="str">
            <v>m</v>
          </cell>
          <cell r="D1259">
            <v>1</v>
          </cell>
          <cell r="E1259" t="str">
            <v>m</v>
          </cell>
        </row>
        <row r="1260">
          <cell r="A1260" t="str">
            <v>M352</v>
          </cell>
          <cell r="B1260" t="str">
            <v>Estrut. (tunnel liner) D=2,0m galv.</v>
          </cell>
          <cell r="C1260" t="str">
            <v>m</v>
          </cell>
          <cell r="D1260">
            <v>1</v>
          </cell>
          <cell r="E1260" t="str">
            <v>m</v>
          </cell>
        </row>
        <row r="1261">
          <cell r="A1261" t="str">
            <v>M353</v>
          </cell>
          <cell r="B1261" t="str">
            <v>Estrut. (tunnel liner) D=1,6m epoxy</v>
          </cell>
          <cell r="C1261" t="str">
            <v>m</v>
          </cell>
          <cell r="D1261">
            <v>1</v>
          </cell>
          <cell r="E1261" t="str">
            <v>m</v>
          </cell>
        </row>
        <row r="1262">
          <cell r="A1262" t="str">
            <v>M354</v>
          </cell>
          <cell r="B1262" t="str">
            <v>Estrut, (tunnel liner) D=2,0m epoxy</v>
          </cell>
          <cell r="C1262" t="str">
            <v>m</v>
          </cell>
          <cell r="D1262">
            <v>1</v>
          </cell>
          <cell r="E1262" t="str">
            <v>m</v>
          </cell>
        </row>
        <row r="1263">
          <cell r="A1263" t="str">
            <v>M355</v>
          </cell>
          <cell r="B1263" t="str">
            <v>Chapa mult. D=1,60 m rev. galv.</v>
          </cell>
          <cell r="C1263" t="str">
            <v>m</v>
          </cell>
          <cell r="D1263">
            <v>1</v>
          </cell>
          <cell r="E1263" t="str">
            <v>m</v>
          </cell>
        </row>
        <row r="1264">
          <cell r="A1264" t="str">
            <v>M356</v>
          </cell>
          <cell r="B1264" t="str">
            <v>Chapa mult. D=2,00 m rev. galv.</v>
          </cell>
          <cell r="C1264" t="str">
            <v>m</v>
          </cell>
          <cell r="D1264">
            <v>1</v>
          </cell>
          <cell r="E1264" t="str">
            <v>m</v>
          </cell>
        </row>
        <row r="1265">
          <cell r="A1265" t="str">
            <v>M357</v>
          </cell>
          <cell r="B1265" t="str">
            <v>Chapa mult. D=1,60 m rev. epoxy</v>
          </cell>
          <cell r="C1265" t="str">
            <v>m</v>
          </cell>
          <cell r="D1265">
            <v>1</v>
          </cell>
          <cell r="E1265" t="str">
            <v>m</v>
          </cell>
        </row>
        <row r="1266">
          <cell r="A1266" t="str">
            <v>M358</v>
          </cell>
          <cell r="B1266" t="str">
            <v>Chapa mult. D=2,00 m rev. epoxy</v>
          </cell>
          <cell r="C1266" t="str">
            <v>m</v>
          </cell>
          <cell r="D1266">
            <v>1</v>
          </cell>
          <cell r="E1266" t="str">
            <v>m</v>
          </cell>
        </row>
        <row r="1267">
          <cell r="A1267" t="str">
            <v>M359</v>
          </cell>
          <cell r="B1267" t="str">
            <v>Vigas "I" 254 x 117,5mm - 1ª alma</v>
          </cell>
          <cell r="C1267" t="str">
            <v>kg</v>
          </cell>
          <cell r="D1267">
            <v>1</v>
          </cell>
          <cell r="E1267" t="str">
            <v>kg</v>
          </cell>
        </row>
        <row r="1268">
          <cell r="A1268" t="str">
            <v>M361</v>
          </cell>
          <cell r="B1268" t="str">
            <v>Estrut.(tunnel liner) D=1,2m galv.</v>
          </cell>
          <cell r="C1268" t="str">
            <v>m</v>
          </cell>
          <cell r="D1268">
            <v>1</v>
          </cell>
          <cell r="E1268" t="str">
            <v>m</v>
          </cell>
        </row>
        <row r="1269">
          <cell r="A1269" t="str">
            <v>M362</v>
          </cell>
          <cell r="B1269" t="str">
            <v>Estrut. (tunnel liner) D=1,2m epoxy</v>
          </cell>
          <cell r="C1269" t="str">
            <v>m</v>
          </cell>
          <cell r="D1269">
            <v>1</v>
          </cell>
          <cell r="E1269" t="str">
            <v>m</v>
          </cell>
        </row>
        <row r="1270">
          <cell r="A1270" t="str">
            <v>M370</v>
          </cell>
          <cell r="B1270" t="str">
            <v>Bainha metálica diam. int.=45mm MAC</v>
          </cell>
          <cell r="C1270" t="str">
            <v>m</v>
          </cell>
          <cell r="D1270">
            <v>1</v>
          </cell>
          <cell r="E1270" t="str">
            <v>m</v>
          </cell>
        </row>
        <row r="1271">
          <cell r="A1271" t="str">
            <v>M371</v>
          </cell>
          <cell r="B1271" t="str">
            <v>Bainha metálica diam. int.=60mm MAC</v>
          </cell>
          <cell r="C1271" t="str">
            <v>m</v>
          </cell>
          <cell r="D1271">
            <v>1</v>
          </cell>
          <cell r="E1271" t="str">
            <v>m</v>
          </cell>
        </row>
        <row r="1272">
          <cell r="A1272" t="str">
            <v>M372</v>
          </cell>
          <cell r="B1272" t="str">
            <v>Bainha metálica diam. int.=55mm MAC</v>
          </cell>
          <cell r="C1272" t="str">
            <v>m</v>
          </cell>
          <cell r="D1272">
            <v>1</v>
          </cell>
          <cell r="E1272" t="str">
            <v>m</v>
          </cell>
        </row>
        <row r="1273">
          <cell r="A1273" t="str">
            <v>M373</v>
          </cell>
          <cell r="B1273" t="str">
            <v>Bainha metálica diam. int.=70mm MAC</v>
          </cell>
          <cell r="C1273" t="str">
            <v>m</v>
          </cell>
          <cell r="D1273">
            <v>1</v>
          </cell>
          <cell r="E1273" t="str">
            <v>m</v>
          </cell>
        </row>
        <row r="1274">
          <cell r="A1274" t="str">
            <v>M374</v>
          </cell>
          <cell r="B1274" t="str">
            <v>Ancoragem p/ cabo 4V D=1/2" MAC</v>
          </cell>
          <cell r="C1274" t="str">
            <v>cj</v>
          </cell>
          <cell r="D1274">
            <v>1</v>
          </cell>
          <cell r="E1274" t="str">
            <v>cj</v>
          </cell>
        </row>
        <row r="1275">
          <cell r="A1275" t="str">
            <v>M375</v>
          </cell>
          <cell r="B1275" t="str">
            <v>Ancoragem p/ cabo 6V D=1/2" MAC</v>
          </cell>
          <cell r="C1275" t="str">
            <v>cj</v>
          </cell>
          <cell r="D1275">
            <v>1</v>
          </cell>
          <cell r="E1275" t="str">
            <v>cj</v>
          </cell>
        </row>
        <row r="1276">
          <cell r="A1276" t="str">
            <v>M376</v>
          </cell>
          <cell r="B1276" t="str">
            <v>Ancoragem p/ cabo 7V D=1/2" MAC</v>
          </cell>
          <cell r="C1276" t="str">
            <v>cj</v>
          </cell>
          <cell r="D1276">
            <v>1</v>
          </cell>
          <cell r="E1276" t="str">
            <v>cj</v>
          </cell>
        </row>
        <row r="1277">
          <cell r="A1277" t="str">
            <v>M377</v>
          </cell>
          <cell r="B1277" t="str">
            <v>Ancoragem p/ cabo 12V D=1/2" MAC</v>
          </cell>
          <cell r="C1277" t="str">
            <v>cj</v>
          </cell>
          <cell r="D1277">
            <v>1</v>
          </cell>
          <cell r="E1277" t="str">
            <v>cj</v>
          </cell>
        </row>
        <row r="1278">
          <cell r="A1278" t="str">
            <v>M378</v>
          </cell>
          <cell r="B1278" t="str">
            <v>Apoio do porta dente frezad. 2000DC</v>
          </cell>
          <cell r="C1278" t="str">
            <v>un</v>
          </cell>
          <cell r="D1278">
            <v>1</v>
          </cell>
          <cell r="E1278" t="str">
            <v>un</v>
          </cell>
        </row>
        <row r="1279">
          <cell r="A1279" t="str">
            <v>M380</v>
          </cell>
          <cell r="B1279" t="str">
            <v>Bainha metálica D=45mm STUP</v>
          </cell>
          <cell r="C1279" t="str">
            <v>m</v>
          </cell>
          <cell r="D1279">
            <v>1</v>
          </cell>
          <cell r="E1279" t="str">
            <v>m</v>
          </cell>
        </row>
        <row r="1280">
          <cell r="A1280" t="str">
            <v>M381</v>
          </cell>
          <cell r="B1280" t="str">
            <v>Bainha metálica D=60mm STUP</v>
          </cell>
          <cell r="C1280" t="str">
            <v>m</v>
          </cell>
          <cell r="D1280">
            <v>1</v>
          </cell>
          <cell r="E1280" t="str">
            <v>m</v>
          </cell>
        </row>
        <row r="1281">
          <cell r="A1281" t="str">
            <v>M382</v>
          </cell>
          <cell r="B1281" t="str">
            <v>Bainha metálica D=55mm STUP</v>
          </cell>
          <cell r="C1281" t="str">
            <v>m</v>
          </cell>
          <cell r="D1281">
            <v>1</v>
          </cell>
          <cell r="E1281" t="str">
            <v>m</v>
          </cell>
        </row>
        <row r="1282">
          <cell r="A1282" t="str">
            <v>M383</v>
          </cell>
          <cell r="B1282" t="str">
            <v>Bainha metálica D=70mm STUP</v>
          </cell>
          <cell r="C1282" t="str">
            <v>m</v>
          </cell>
          <cell r="D1282">
            <v>1</v>
          </cell>
          <cell r="E1282" t="str">
            <v>m</v>
          </cell>
        </row>
        <row r="1283">
          <cell r="A1283" t="str">
            <v>M384</v>
          </cell>
          <cell r="B1283" t="str">
            <v>Ancoragem p/ cabo 4V D=1/2" STUP</v>
          </cell>
          <cell r="C1283" t="str">
            <v>cj</v>
          </cell>
          <cell r="D1283">
            <v>1</v>
          </cell>
          <cell r="E1283" t="str">
            <v>cj</v>
          </cell>
        </row>
        <row r="1284">
          <cell r="A1284" t="str">
            <v>M385</v>
          </cell>
          <cell r="B1284" t="str">
            <v>Ancoragem p/ cabo 6V D=1/2" STUP</v>
          </cell>
          <cell r="C1284" t="str">
            <v>cj</v>
          </cell>
          <cell r="D1284">
            <v>1</v>
          </cell>
          <cell r="E1284" t="str">
            <v>cj</v>
          </cell>
        </row>
        <row r="1285">
          <cell r="A1285" t="str">
            <v>M386</v>
          </cell>
          <cell r="B1285" t="str">
            <v>Ancoragem p/ cabo 7V D=1/2" STUP</v>
          </cell>
          <cell r="C1285" t="str">
            <v>cj</v>
          </cell>
          <cell r="D1285">
            <v>1</v>
          </cell>
          <cell r="E1285" t="str">
            <v>cj</v>
          </cell>
        </row>
        <row r="1286">
          <cell r="A1286" t="str">
            <v>M387</v>
          </cell>
          <cell r="B1286" t="str">
            <v>Ancoragem p/ cabo 12V D=1/2" STUP</v>
          </cell>
          <cell r="C1286" t="str">
            <v>cj</v>
          </cell>
          <cell r="D1286">
            <v>1</v>
          </cell>
          <cell r="E1286" t="str">
            <v>cj</v>
          </cell>
        </row>
        <row r="1287">
          <cell r="A1287" t="str">
            <v>M390</v>
          </cell>
          <cell r="B1287" t="str">
            <v>Porca de ancoragem D=32mm</v>
          </cell>
          <cell r="C1287" t="str">
            <v>un</v>
          </cell>
          <cell r="D1287">
            <v>1</v>
          </cell>
          <cell r="E1287" t="str">
            <v>un</v>
          </cell>
        </row>
        <row r="1288">
          <cell r="A1288" t="str">
            <v>M391</v>
          </cell>
          <cell r="B1288" t="str">
            <v>Contra porca h=35mm D=32mm</v>
          </cell>
          <cell r="C1288" t="str">
            <v>un</v>
          </cell>
          <cell r="D1288">
            <v>1</v>
          </cell>
          <cell r="E1288" t="str">
            <v>un</v>
          </cell>
        </row>
        <row r="1289">
          <cell r="A1289" t="str">
            <v>M392</v>
          </cell>
          <cell r="B1289" t="str">
            <v>Aço ST 85/105 D=32mm</v>
          </cell>
          <cell r="C1289" t="str">
            <v>m</v>
          </cell>
          <cell r="D1289">
            <v>1</v>
          </cell>
          <cell r="E1289" t="str">
            <v>m</v>
          </cell>
        </row>
        <row r="1290">
          <cell r="A1290" t="str">
            <v>M393</v>
          </cell>
          <cell r="B1290" t="str">
            <v>Placa de ancoragem - 200x200x38mm</v>
          </cell>
          <cell r="C1290" t="str">
            <v>un</v>
          </cell>
          <cell r="D1290">
            <v>1</v>
          </cell>
          <cell r="E1290" t="str">
            <v>un</v>
          </cell>
        </row>
        <row r="1291">
          <cell r="A1291" t="str">
            <v>M394</v>
          </cell>
          <cell r="B1291" t="str">
            <v>Bainha metálica D=38mm</v>
          </cell>
          <cell r="C1291" t="str">
            <v>m</v>
          </cell>
          <cell r="D1291">
            <v>1</v>
          </cell>
          <cell r="E1291" t="str">
            <v>m</v>
          </cell>
        </row>
        <row r="1292">
          <cell r="A1292" t="str">
            <v>M395</v>
          </cell>
          <cell r="B1292" t="str">
            <v>Bits p/ estabil. e recicl. RR/SS250</v>
          </cell>
          <cell r="C1292" t="str">
            <v>un</v>
          </cell>
          <cell r="D1292">
            <v>1</v>
          </cell>
          <cell r="E1292" t="str">
            <v>un</v>
          </cell>
        </row>
        <row r="1293">
          <cell r="A1293" t="str">
            <v>M396</v>
          </cell>
          <cell r="B1293" t="str">
            <v>Porta dente p/ est. e rec. RR/SS250</v>
          </cell>
          <cell r="C1293" t="str">
            <v>un</v>
          </cell>
          <cell r="D1293">
            <v>1</v>
          </cell>
          <cell r="E1293" t="str">
            <v>un</v>
          </cell>
        </row>
        <row r="1294">
          <cell r="A1294" t="str">
            <v>M397</v>
          </cell>
          <cell r="B1294" t="str">
            <v>Dente de corte para equip. recicl.</v>
          </cell>
          <cell r="C1294" t="str">
            <v>un</v>
          </cell>
          <cell r="D1294">
            <v>1</v>
          </cell>
          <cell r="E1294" t="str">
            <v>un</v>
          </cell>
        </row>
        <row r="1295">
          <cell r="A1295" t="str">
            <v>M398</v>
          </cell>
          <cell r="B1295" t="str">
            <v>Chapa de 8,00 mm</v>
          </cell>
          <cell r="C1295" t="str">
            <v>kg</v>
          </cell>
          <cell r="D1295">
            <v>1</v>
          </cell>
          <cell r="E1295" t="str">
            <v>kg</v>
          </cell>
        </row>
        <row r="1296">
          <cell r="A1296" t="str">
            <v>M401</v>
          </cell>
          <cell r="B1296" t="str">
            <v>Pontaletes D=15 cm (tronco p/ esc.)</v>
          </cell>
          <cell r="C1296" t="str">
            <v>m</v>
          </cell>
          <cell r="D1296">
            <v>1</v>
          </cell>
          <cell r="E1296" t="str">
            <v>m</v>
          </cell>
        </row>
        <row r="1297">
          <cell r="A1297" t="str">
            <v>M402</v>
          </cell>
          <cell r="B1297" t="str">
            <v>Pontaletes D=20 cm (tronco p/ esc.)</v>
          </cell>
          <cell r="C1297" t="str">
            <v>m</v>
          </cell>
          <cell r="D1297">
            <v>1</v>
          </cell>
          <cell r="E1297" t="str">
            <v>m</v>
          </cell>
        </row>
        <row r="1298">
          <cell r="A1298" t="str">
            <v>M403</v>
          </cell>
          <cell r="B1298" t="str">
            <v>Mourão madeira H=2,15 m D=9 cm</v>
          </cell>
          <cell r="C1298" t="str">
            <v>un</v>
          </cell>
          <cell r="D1298">
            <v>1</v>
          </cell>
          <cell r="E1298" t="str">
            <v>un</v>
          </cell>
        </row>
        <row r="1299">
          <cell r="A1299" t="str">
            <v>M404</v>
          </cell>
          <cell r="B1299" t="str">
            <v>Mourão madeira H=2,50 m D=12 cm</v>
          </cell>
          <cell r="C1299" t="str">
            <v>un</v>
          </cell>
          <cell r="D1299">
            <v>1</v>
          </cell>
          <cell r="E1299" t="str">
            <v>un</v>
          </cell>
        </row>
        <row r="1300">
          <cell r="A1300" t="str">
            <v>M405</v>
          </cell>
          <cell r="B1300" t="str">
            <v>Ripas de 2,5 cm x 5,0 cm</v>
          </cell>
          <cell r="C1300" t="str">
            <v>m</v>
          </cell>
          <cell r="D1300">
            <v>1</v>
          </cell>
          <cell r="E1300" t="str">
            <v>m</v>
          </cell>
        </row>
        <row r="1301">
          <cell r="A1301" t="str">
            <v>M406</v>
          </cell>
          <cell r="B1301" t="str">
            <v>Caibros de 7,5 cm x 7,5 cm</v>
          </cell>
          <cell r="C1301" t="str">
            <v>m</v>
          </cell>
          <cell r="D1301">
            <v>1</v>
          </cell>
          <cell r="E1301" t="str">
            <v>m</v>
          </cell>
        </row>
        <row r="1302">
          <cell r="A1302" t="str">
            <v>M407</v>
          </cell>
          <cell r="B1302" t="str">
            <v>Tábua pinho de 1ª 2,5 cm x 15,0 cm</v>
          </cell>
          <cell r="C1302" t="str">
            <v>m</v>
          </cell>
          <cell r="D1302">
            <v>1</v>
          </cell>
          <cell r="E1302" t="str">
            <v>m</v>
          </cell>
        </row>
        <row r="1303">
          <cell r="A1303" t="str">
            <v>M408</v>
          </cell>
          <cell r="B1303" t="str">
            <v>Tábua de 5ª 2,5 cm x 30,0 cm</v>
          </cell>
          <cell r="C1303" t="str">
            <v>m</v>
          </cell>
          <cell r="D1303">
            <v>1</v>
          </cell>
          <cell r="E1303" t="str">
            <v>m</v>
          </cell>
        </row>
        <row r="1304">
          <cell r="A1304" t="str">
            <v>M409</v>
          </cell>
          <cell r="B1304" t="str">
            <v>Pranchão de 1ª de 5,0 cm x 30,0 cm</v>
          </cell>
          <cell r="C1304" t="str">
            <v>m</v>
          </cell>
          <cell r="D1304">
            <v>1</v>
          </cell>
          <cell r="E1304" t="str">
            <v>m</v>
          </cell>
        </row>
        <row r="1305">
          <cell r="A1305" t="str">
            <v>M410</v>
          </cell>
          <cell r="B1305" t="str">
            <v>Compensado resinado de 17 mm</v>
          </cell>
          <cell r="C1305" t="str">
            <v>un</v>
          </cell>
          <cell r="D1305">
            <v>2.42</v>
          </cell>
          <cell r="E1305" t="str">
            <v>m2</v>
          </cell>
        </row>
        <row r="1306">
          <cell r="A1306" t="str">
            <v>M411</v>
          </cell>
          <cell r="B1306" t="str">
            <v>Compensado plastificado de 17 mm</v>
          </cell>
          <cell r="C1306" t="str">
            <v>un</v>
          </cell>
          <cell r="D1306">
            <v>2.97</v>
          </cell>
          <cell r="E1306" t="str">
            <v>m2</v>
          </cell>
        </row>
        <row r="1307">
          <cell r="A1307" t="str">
            <v>M412</v>
          </cell>
          <cell r="B1307" t="str">
            <v>Gastalho 10 x 2,0 cm</v>
          </cell>
          <cell r="C1307" t="str">
            <v>m</v>
          </cell>
          <cell r="D1307">
            <v>1</v>
          </cell>
          <cell r="E1307" t="str">
            <v>m</v>
          </cell>
        </row>
        <row r="1308">
          <cell r="A1308" t="str">
            <v>M413</v>
          </cell>
          <cell r="B1308" t="str">
            <v>Gastalho 10 x 2,5 cm</v>
          </cell>
          <cell r="C1308" t="str">
            <v>m</v>
          </cell>
          <cell r="D1308">
            <v>1</v>
          </cell>
          <cell r="E1308" t="str">
            <v>m</v>
          </cell>
        </row>
        <row r="1309">
          <cell r="A1309" t="str">
            <v>M414</v>
          </cell>
          <cell r="B1309" t="str">
            <v>Pranchão 7,5 x 30,0 cm</v>
          </cell>
          <cell r="C1309" t="str">
            <v>un</v>
          </cell>
          <cell r="D1309">
            <v>1</v>
          </cell>
          <cell r="E1309" t="str">
            <v>m</v>
          </cell>
        </row>
        <row r="1310">
          <cell r="A1310" t="str">
            <v>M415</v>
          </cell>
          <cell r="B1310" t="str">
            <v>Tábua 2,5 x 22,5 cm</v>
          </cell>
          <cell r="C1310" t="str">
            <v>un</v>
          </cell>
          <cell r="D1310">
            <v>1</v>
          </cell>
          <cell r="E1310" t="str">
            <v>m</v>
          </cell>
        </row>
        <row r="1311">
          <cell r="A1311" t="str">
            <v>M501</v>
          </cell>
          <cell r="B1311" t="str">
            <v>Dinamite a 60% (gelatina especial)</v>
          </cell>
          <cell r="C1311" t="str">
            <v>kg</v>
          </cell>
          <cell r="D1311">
            <v>1</v>
          </cell>
          <cell r="E1311" t="str">
            <v>kg</v>
          </cell>
        </row>
        <row r="1312">
          <cell r="A1312" t="str">
            <v>M503</v>
          </cell>
          <cell r="B1312" t="str">
            <v>Espoleta comum n. 8</v>
          </cell>
          <cell r="C1312" t="str">
            <v>un</v>
          </cell>
          <cell r="D1312">
            <v>1</v>
          </cell>
          <cell r="E1312" t="str">
            <v>un</v>
          </cell>
        </row>
        <row r="1313">
          <cell r="A1313" t="str">
            <v>M505</v>
          </cell>
          <cell r="B1313" t="str">
            <v>Cordel detonante NP 10</v>
          </cell>
          <cell r="C1313" t="str">
            <v>m</v>
          </cell>
          <cell r="D1313">
            <v>1</v>
          </cell>
          <cell r="E1313" t="str">
            <v>m</v>
          </cell>
        </row>
        <row r="1314">
          <cell r="A1314" t="str">
            <v>M507</v>
          </cell>
          <cell r="B1314" t="str">
            <v>Retardador de cordel</v>
          </cell>
          <cell r="C1314" t="str">
            <v>un</v>
          </cell>
          <cell r="D1314">
            <v>1</v>
          </cell>
          <cell r="E1314" t="str">
            <v>un</v>
          </cell>
        </row>
        <row r="1315">
          <cell r="A1315" t="str">
            <v>M508</v>
          </cell>
          <cell r="B1315" t="str">
            <v>Estopim</v>
          </cell>
          <cell r="C1315" t="str">
            <v>m</v>
          </cell>
          <cell r="D1315">
            <v>1</v>
          </cell>
          <cell r="E1315" t="str">
            <v>m</v>
          </cell>
        </row>
        <row r="1316">
          <cell r="A1316" t="str">
            <v>M600</v>
          </cell>
          <cell r="B1316" t="str">
            <v>Tinta refletiva alquídica p/ 1 ano</v>
          </cell>
          <cell r="C1316" t="str">
            <v>ba</v>
          </cell>
          <cell r="D1316">
            <v>18</v>
          </cell>
          <cell r="E1316" t="str">
            <v>l</v>
          </cell>
        </row>
        <row r="1317">
          <cell r="A1317" t="str">
            <v>M601</v>
          </cell>
          <cell r="B1317" t="str">
            <v>Tinta refletiva acrílica p/ 2 anos</v>
          </cell>
          <cell r="C1317" t="str">
            <v>ba</v>
          </cell>
          <cell r="D1317">
            <v>18</v>
          </cell>
          <cell r="E1317" t="str">
            <v>l</v>
          </cell>
        </row>
        <row r="1318">
          <cell r="A1318" t="str">
            <v>M602</v>
          </cell>
          <cell r="B1318" t="str">
            <v>Adubo NPK (4.14.8)</v>
          </cell>
          <cell r="C1318" t="str">
            <v>kg</v>
          </cell>
          <cell r="D1318">
            <v>1</v>
          </cell>
          <cell r="E1318" t="str">
            <v>kg</v>
          </cell>
        </row>
        <row r="1319">
          <cell r="A1319" t="str">
            <v>M603</v>
          </cell>
          <cell r="B1319" t="str">
            <v>Inseticida</v>
          </cell>
          <cell r="C1319" t="str">
            <v>l</v>
          </cell>
          <cell r="D1319">
            <v>1</v>
          </cell>
          <cell r="E1319" t="str">
            <v>l</v>
          </cell>
        </row>
        <row r="1320">
          <cell r="A1320" t="str">
            <v>M604</v>
          </cell>
          <cell r="B1320" t="str">
            <v>Aditivo plastiment BV-40</v>
          </cell>
          <cell r="C1320" t="str">
            <v>tam</v>
          </cell>
          <cell r="D1320">
            <v>200</v>
          </cell>
          <cell r="E1320" t="str">
            <v>kg</v>
          </cell>
        </row>
        <row r="1321">
          <cell r="A1321" t="str">
            <v>M605</v>
          </cell>
          <cell r="B1321" t="str">
            <v>Cola para tubo PVC</v>
          </cell>
          <cell r="C1321" t="str">
            <v>tb</v>
          </cell>
          <cell r="D1321">
            <v>75</v>
          </cell>
          <cell r="E1321" t="str">
            <v>gr</v>
          </cell>
        </row>
        <row r="1322">
          <cell r="A1322" t="str">
            <v>M606</v>
          </cell>
          <cell r="B1322" t="str">
            <v>Tinta anti-corrosiva</v>
          </cell>
          <cell r="C1322" t="str">
            <v>ba</v>
          </cell>
          <cell r="D1322">
            <v>18</v>
          </cell>
          <cell r="E1322" t="str">
            <v>l</v>
          </cell>
        </row>
        <row r="1323">
          <cell r="A1323" t="str">
            <v>M607</v>
          </cell>
          <cell r="B1323" t="str">
            <v>Óleo de linhaça</v>
          </cell>
          <cell r="C1323" t="str">
            <v>tam</v>
          </cell>
          <cell r="D1323">
            <v>200</v>
          </cell>
          <cell r="E1323" t="str">
            <v>l</v>
          </cell>
        </row>
        <row r="1324">
          <cell r="A1324" t="str">
            <v>M608</v>
          </cell>
          <cell r="B1324" t="str">
            <v>Detergente</v>
          </cell>
          <cell r="C1324" t="str">
            <v>ba</v>
          </cell>
          <cell r="D1324">
            <v>18</v>
          </cell>
          <cell r="E1324" t="str">
            <v>l</v>
          </cell>
        </row>
        <row r="1325">
          <cell r="A1325" t="str">
            <v>M609</v>
          </cell>
          <cell r="B1325" t="str">
            <v>Tinta esmalte sintético fosco</v>
          </cell>
          <cell r="C1325" t="str">
            <v>ba</v>
          </cell>
          <cell r="D1325">
            <v>18</v>
          </cell>
          <cell r="E1325" t="str">
            <v>l</v>
          </cell>
        </row>
        <row r="1326">
          <cell r="A1326" t="str">
            <v>M610</v>
          </cell>
          <cell r="B1326" t="str">
            <v>Pintura epóxica - barra D= 32mm</v>
          </cell>
          <cell r="C1326" t="str">
            <v>m</v>
          </cell>
          <cell r="D1326">
            <v>1</v>
          </cell>
          <cell r="E1326" t="str">
            <v>m</v>
          </cell>
        </row>
        <row r="1327">
          <cell r="A1327" t="str">
            <v>M611</v>
          </cell>
          <cell r="B1327" t="str">
            <v>Redutor tipo 2002 prim. qualidade</v>
          </cell>
          <cell r="C1327" t="str">
            <v>l</v>
          </cell>
          <cell r="D1327">
            <v>1</v>
          </cell>
          <cell r="E1327" t="str">
            <v>l</v>
          </cell>
        </row>
        <row r="1328">
          <cell r="A1328" t="str">
            <v>M612</v>
          </cell>
          <cell r="B1328" t="str">
            <v>Lixa para ferro n. 100</v>
          </cell>
          <cell r="C1328" t="str">
            <v>un</v>
          </cell>
          <cell r="D1328">
            <v>1</v>
          </cell>
          <cell r="E1328" t="str">
            <v>un</v>
          </cell>
        </row>
        <row r="1329">
          <cell r="A1329" t="str">
            <v>M613</v>
          </cell>
          <cell r="B1329" t="str">
            <v>Base de resina alquídica (primer)</v>
          </cell>
          <cell r="C1329" t="str">
            <v>l</v>
          </cell>
          <cell r="D1329">
            <v>1</v>
          </cell>
          <cell r="E1329" t="str">
            <v>l</v>
          </cell>
        </row>
        <row r="1330">
          <cell r="A1330" t="str">
            <v>M615</v>
          </cell>
          <cell r="B1330" t="str">
            <v>Microesferas PRE-MIX</v>
          </cell>
          <cell r="C1330" t="str">
            <v>kg</v>
          </cell>
          <cell r="D1330">
            <v>1</v>
          </cell>
          <cell r="E1330" t="str">
            <v>kg</v>
          </cell>
        </row>
        <row r="1331">
          <cell r="A1331" t="str">
            <v>M616</v>
          </cell>
          <cell r="B1331" t="str">
            <v>Microesferas DROP-ON</v>
          </cell>
          <cell r="C1331" t="str">
            <v>kg</v>
          </cell>
          <cell r="D1331">
            <v>1</v>
          </cell>
          <cell r="E1331" t="str">
            <v>kg</v>
          </cell>
        </row>
        <row r="1332">
          <cell r="A1332" t="str">
            <v>M617</v>
          </cell>
          <cell r="B1332" t="str">
            <v>Massa termoplástica para extrusão</v>
          </cell>
          <cell r="C1332" t="str">
            <v>kg</v>
          </cell>
          <cell r="D1332">
            <v>1</v>
          </cell>
          <cell r="E1332" t="str">
            <v>kg</v>
          </cell>
        </row>
        <row r="1333">
          <cell r="A1333" t="str">
            <v>M618</v>
          </cell>
          <cell r="B1333" t="str">
            <v>Massa termoplástica para aspersão</v>
          </cell>
          <cell r="C1333" t="str">
            <v>kg</v>
          </cell>
          <cell r="D1333">
            <v>1</v>
          </cell>
          <cell r="E1333" t="str">
            <v>kg</v>
          </cell>
        </row>
        <row r="1334">
          <cell r="A1334" t="str">
            <v>M619</v>
          </cell>
          <cell r="B1334" t="str">
            <v>Cola poliester</v>
          </cell>
          <cell r="C1334" t="str">
            <v>kg</v>
          </cell>
          <cell r="D1334">
            <v>1</v>
          </cell>
          <cell r="E1334" t="str">
            <v>kg</v>
          </cell>
        </row>
        <row r="1335">
          <cell r="A1335" t="str">
            <v>M620</v>
          </cell>
          <cell r="B1335" t="str">
            <v>Protetor de cura do concreto</v>
          </cell>
          <cell r="C1335" t="str">
            <v>tam</v>
          </cell>
          <cell r="D1335">
            <v>180</v>
          </cell>
          <cell r="E1335" t="str">
            <v>kg</v>
          </cell>
        </row>
        <row r="1336">
          <cell r="A1336" t="str">
            <v>M621</v>
          </cell>
          <cell r="B1336" t="str">
            <v>Desmoldante</v>
          </cell>
          <cell r="C1336" t="str">
            <v>tam</v>
          </cell>
          <cell r="D1336">
            <v>180</v>
          </cell>
          <cell r="E1336" t="str">
            <v>kg</v>
          </cell>
        </row>
        <row r="1337">
          <cell r="A1337" t="str">
            <v>M622</v>
          </cell>
          <cell r="B1337" t="str">
            <v>Interplast N</v>
          </cell>
          <cell r="C1337" t="str">
            <v>sc</v>
          </cell>
          <cell r="D1337">
            <v>50</v>
          </cell>
          <cell r="E1337" t="str">
            <v>kg</v>
          </cell>
        </row>
        <row r="1338">
          <cell r="A1338" t="str">
            <v>M623</v>
          </cell>
          <cell r="B1338" t="str">
            <v>Gás propano</v>
          </cell>
          <cell r="C1338" t="str">
            <v>kg</v>
          </cell>
          <cell r="D1338">
            <v>1</v>
          </cell>
          <cell r="E1338" t="str">
            <v>kg</v>
          </cell>
        </row>
        <row r="1339">
          <cell r="A1339" t="str">
            <v>M624</v>
          </cell>
          <cell r="B1339" t="str">
            <v>Tinta para pré-marcação</v>
          </cell>
          <cell r="C1339" t="str">
            <v>l</v>
          </cell>
          <cell r="D1339">
            <v>1</v>
          </cell>
          <cell r="E1339" t="str">
            <v>l</v>
          </cell>
        </row>
        <row r="1340">
          <cell r="A1340" t="str">
            <v>M625</v>
          </cell>
          <cell r="B1340" t="str">
            <v>Acetileno</v>
          </cell>
          <cell r="C1340" t="str">
            <v>m3</v>
          </cell>
          <cell r="D1340">
            <v>1</v>
          </cell>
          <cell r="E1340" t="str">
            <v>m3</v>
          </cell>
        </row>
        <row r="1341">
          <cell r="A1341" t="str">
            <v>M626</v>
          </cell>
          <cell r="B1341" t="str">
            <v>Oxigênio</v>
          </cell>
          <cell r="C1341" t="str">
            <v>m3</v>
          </cell>
          <cell r="D1341">
            <v>1</v>
          </cell>
          <cell r="E1341" t="str">
            <v>m3</v>
          </cell>
        </row>
        <row r="1342">
          <cell r="A1342" t="str">
            <v>M700</v>
          </cell>
          <cell r="B1342" t="str">
            <v>Tijolo comum maciço (5,5x9x19) cm</v>
          </cell>
          <cell r="C1342" t="str">
            <v>mlh</v>
          </cell>
          <cell r="D1342">
            <v>1000</v>
          </cell>
          <cell r="E1342" t="str">
            <v>un</v>
          </cell>
        </row>
        <row r="1343">
          <cell r="A1343" t="str">
            <v>M702</v>
          </cell>
          <cell r="B1343" t="str">
            <v>Cal hidratada</v>
          </cell>
          <cell r="C1343" t="str">
            <v>sc</v>
          </cell>
          <cell r="D1343">
            <v>20</v>
          </cell>
          <cell r="E1343" t="str">
            <v>kg</v>
          </cell>
        </row>
        <row r="1344">
          <cell r="A1344" t="str">
            <v>M703</v>
          </cell>
          <cell r="B1344" t="str">
            <v>Tijolo 20 x 30 cm</v>
          </cell>
          <cell r="C1344" t="str">
            <v>mlh</v>
          </cell>
          <cell r="D1344">
            <v>1000</v>
          </cell>
          <cell r="E1344" t="str">
            <v>un</v>
          </cell>
        </row>
        <row r="1345">
          <cell r="A1345" t="str">
            <v>M704</v>
          </cell>
          <cell r="B1345" t="str">
            <v>Areia Lavada Comercial</v>
          </cell>
          <cell r="C1345" t="str">
            <v>m3</v>
          </cell>
          <cell r="D1345">
            <v>1</v>
          </cell>
          <cell r="E1345" t="str">
            <v>m3</v>
          </cell>
        </row>
        <row r="1346">
          <cell r="A1346" t="str">
            <v>M705</v>
          </cell>
          <cell r="B1346" t="str">
            <v>Pó de pedra</v>
          </cell>
          <cell r="C1346" t="str">
            <v>m3</v>
          </cell>
          <cell r="D1346">
            <v>1</v>
          </cell>
          <cell r="E1346" t="str">
            <v>m3</v>
          </cell>
        </row>
        <row r="1347">
          <cell r="A1347" t="str">
            <v>M709</v>
          </cell>
          <cell r="B1347" t="str">
            <v>Brita Comercial</v>
          </cell>
          <cell r="C1347" t="str">
            <v>m3</v>
          </cell>
          <cell r="D1347">
            <v>1</v>
          </cell>
          <cell r="E1347" t="str">
            <v>m3</v>
          </cell>
        </row>
        <row r="1348">
          <cell r="A1348" t="str">
            <v>M710</v>
          </cell>
          <cell r="B1348" t="str">
            <v>Pedra de mão</v>
          </cell>
          <cell r="C1348" t="str">
            <v>m3</v>
          </cell>
          <cell r="D1348">
            <v>1</v>
          </cell>
          <cell r="E1348" t="str">
            <v>m3</v>
          </cell>
        </row>
        <row r="1349">
          <cell r="A1349" t="str">
            <v>M715</v>
          </cell>
          <cell r="B1349" t="str">
            <v>Pó calcário dolomítico</v>
          </cell>
          <cell r="C1349" t="str">
            <v>kg</v>
          </cell>
          <cell r="D1349">
            <v>1</v>
          </cell>
          <cell r="E1349" t="str">
            <v>kg</v>
          </cell>
        </row>
        <row r="1350">
          <cell r="A1350" t="str">
            <v>M901</v>
          </cell>
          <cell r="B1350" t="str">
            <v>Aparelho de apoio neoprene fretado</v>
          </cell>
          <cell r="C1350" t="str">
            <v>dm3</v>
          </cell>
          <cell r="D1350">
            <v>1</v>
          </cell>
          <cell r="E1350" t="str">
            <v>dm3</v>
          </cell>
        </row>
        <row r="1351">
          <cell r="A1351" t="str">
            <v>M902</v>
          </cell>
          <cell r="B1351" t="str">
            <v>Tubo de PVC D=75 mm</v>
          </cell>
          <cell r="C1351" t="str">
            <v>vr</v>
          </cell>
          <cell r="D1351">
            <v>6</v>
          </cell>
          <cell r="E1351" t="str">
            <v>m</v>
          </cell>
        </row>
        <row r="1352">
          <cell r="A1352" t="str">
            <v>M903</v>
          </cell>
          <cell r="B1352" t="str">
            <v>Manta sintética (Bidim) OP-20</v>
          </cell>
          <cell r="C1352" t="str">
            <v>m2</v>
          </cell>
          <cell r="D1352">
            <v>1</v>
          </cell>
          <cell r="E1352" t="str">
            <v>m2</v>
          </cell>
        </row>
        <row r="1353">
          <cell r="A1353" t="str">
            <v>M904</v>
          </cell>
          <cell r="B1353" t="str">
            <v>Manta sintética (Bidim) OP-30</v>
          </cell>
          <cell r="C1353" t="str">
            <v>m2</v>
          </cell>
          <cell r="D1353">
            <v>1</v>
          </cell>
          <cell r="E1353" t="str">
            <v>m2</v>
          </cell>
        </row>
        <row r="1354">
          <cell r="A1354" t="str">
            <v>M905</v>
          </cell>
          <cell r="B1354" t="str">
            <v>Filler</v>
          </cell>
          <cell r="C1354" t="str">
            <v>kg</v>
          </cell>
          <cell r="D1354">
            <v>1</v>
          </cell>
          <cell r="E1354" t="str">
            <v>kg</v>
          </cell>
        </row>
        <row r="1355">
          <cell r="A1355" t="str">
            <v>M906</v>
          </cell>
          <cell r="B1355" t="str">
            <v>Sementes p/ hidrossemeadura</v>
          </cell>
          <cell r="C1355" t="str">
            <v>kg</v>
          </cell>
          <cell r="D1355">
            <v>1</v>
          </cell>
          <cell r="E1355" t="str">
            <v>kg</v>
          </cell>
        </row>
        <row r="1356">
          <cell r="A1356" t="str">
            <v>M907</v>
          </cell>
          <cell r="B1356" t="str">
            <v>Adubo orgânico</v>
          </cell>
          <cell r="C1356" t="str">
            <v>t</v>
          </cell>
          <cell r="D1356">
            <v>1000</v>
          </cell>
          <cell r="E1356" t="str">
            <v>kg</v>
          </cell>
        </row>
        <row r="1357">
          <cell r="A1357" t="str">
            <v>M908</v>
          </cell>
          <cell r="B1357" t="str">
            <v>Eletrodo p/ solda eletr. OK 46.00</v>
          </cell>
          <cell r="C1357" t="str">
            <v>kg</v>
          </cell>
          <cell r="D1357">
            <v>1</v>
          </cell>
          <cell r="E1357" t="str">
            <v>kg</v>
          </cell>
        </row>
        <row r="1358">
          <cell r="A1358" t="str">
            <v>M909</v>
          </cell>
          <cell r="B1358" t="str">
            <v>Tubo de PVC perfurado D=50 mm</v>
          </cell>
          <cell r="C1358" t="str">
            <v>vr</v>
          </cell>
          <cell r="D1358">
            <v>6</v>
          </cell>
          <cell r="E1358" t="str">
            <v>m</v>
          </cell>
        </row>
        <row r="1359">
          <cell r="A1359" t="str">
            <v>M910</v>
          </cell>
          <cell r="B1359" t="str">
            <v>Tubo de PVC rígido D=50 mm</v>
          </cell>
          <cell r="C1359" t="str">
            <v>vr</v>
          </cell>
          <cell r="D1359">
            <v>6</v>
          </cell>
          <cell r="E1359" t="str">
            <v>m</v>
          </cell>
        </row>
        <row r="1360">
          <cell r="A1360" t="str">
            <v>M911</v>
          </cell>
          <cell r="B1360" t="str">
            <v>Tubo de PVC D=100 mm</v>
          </cell>
          <cell r="C1360" t="str">
            <v>vr</v>
          </cell>
          <cell r="D1360">
            <v>6</v>
          </cell>
          <cell r="E1360" t="str">
            <v>m</v>
          </cell>
        </row>
        <row r="1361">
          <cell r="A1361" t="str">
            <v>M920</v>
          </cell>
          <cell r="B1361" t="str">
            <v>Meio tubo de concreto D=40 cm</v>
          </cell>
          <cell r="C1361" t="str">
            <v>m</v>
          </cell>
          <cell r="D1361">
            <v>1</v>
          </cell>
          <cell r="E1361" t="str">
            <v>m</v>
          </cell>
        </row>
        <row r="1362">
          <cell r="A1362" t="str">
            <v>M930</v>
          </cell>
          <cell r="B1362" t="str">
            <v>Gabião caixa 2x1x1m galvanizado</v>
          </cell>
          <cell r="C1362" t="str">
            <v>un</v>
          </cell>
          <cell r="D1362">
            <v>1</v>
          </cell>
          <cell r="E1362" t="str">
            <v>un</v>
          </cell>
        </row>
        <row r="1363">
          <cell r="A1363" t="str">
            <v>M935</v>
          </cell>
          <cell r="B1363" t="str">
            <v>Terra arm. ECE - greide 0&lt;h&lt;6m</v>
          </cell>
          <cell r="C1363" t="str">
            <v>m2</v>
          </cell>
          <cell r="D1363">
            <v>1</v>
          </cell>
          <cell r="E1363" t="str">
            <v>m2</v>
          </cell>
        </row>
        <row r="1364">
          <cell r="A1364" t="str">
            <v>M936</v>
          </cell>
          <cell r="B1364" t="str">
            <v>Terra arm. ECE - greide 6&lt;h&lt;9m</v>
          </cell>
          <cell r="C1364" t="str">
            <v>m2</v>
          </cell>
          <cell r="D1364">
            <v>1</v>
          </cell>
          <cell r="E1364" t="str">
            <v>m2</v>
          </cell>
        </row>
        <row r="1365">
          <cell r="A1365" t="str">
            <v>M937</v>
          </cell>
          <cell r="B1365" t="str">
            <v>Terra arm. ECE - greide 9&lt;h&lt;12m</v>
          </cell>
          <cell r="C1365" t="str">
            <v>m2</v>
          </cell>
          <cell r="D1365">
            <v>1</v>
          </cell>
          <cell r="E1365" t="str">
            <v>m2</v>
          </cell>
        </row>
        <row r="1366">
          <cell r="A1366" t="str">
            <v>M938</v>
          </cell>
          <cell r="B1366" t="str">
            <v>Terra arm. ECE- pé talude 0&lt;h&lt;6m</v>
          </cell>
          <cell r="C1366" t="str">
            <v>m2</v>
          </cell>
          <cell r="D1366">
            <v>1</v>
          </cell>
          <cell r="E1366" t="str">
            <v>m2</v>
          </cell>
        </row>
        <row r="1367">
          <cell r="A1367" t="str">
            <v>M939</v>
          </cell>
          <cell r="B1367" t="str">
            <v>Terra arm. ECE- pé talude 6&lt;h&lt;9m</v>
          </cell>
          <cell r="C1367" t="str">
            <v>m2</v>
          </cell>
          <cell r="D1367">
            <v>1</v>
          </cell>
          <cell r="E1367" t="str">
            <v>m2</v>
          </cell>
        </row>
        <row r="1368">
          <cell r="A1368" t="str">
            <v>M940</v>
          </cell>
          <cell r="B1368" t="str">
            <v>Terra arm. ECE- pé talude 9&lt;h&lt;12m</v>
          </cell>
          <cell r="C1368" t="str">
            <v>m2</v>
          </cell>
          <cell r="D1368">
            <v>1</v>
          </cell>
          <cell r="E1368" t="str">
            <v>m2</v>
          </cell>
        </row>
        <row r="1369">
          <cell r="A1369" t="str">
            <v>M941</v>
          </cell>
          <cell r="B1369" t="str">
            <v>Terra arm. ECE-enc. portante 0&lt;h&lt;6m</v>
          </cell>
          <cell r="C1369" t="str">
            <v>m2</v>
          </cell>
          <cell r="D1369">
            <v>1</v>
          </cell>
          <cell r="E1369" t="str">
            <v>m2</v>
          </cell>
        </row>
        <row r="1370">
          <cell r="A1370" t="str">
            <v>M942</v>
          </cell>
          <cell r="B1370" t="str">
            <v>Terra arm. ECE-enc. portante 6&lt;h&lt;9m</v>
          </cell>
          <cell r="C1370" t="str">
            <v>m2</v>
          </cell>
          <cell r="D1370">
            <v>1</v>
          </cell>
          <cell r="E1370" t="str">
            <v>m2</v>
          </cell>
        </row>
        <row r="1371">
          <cell r="A1371" t="str">
            <v>M945</v>
          </cell>
          <cell r="B1371" t="str">
            <v>Haste para perfuratriz de esteira</v>
          </cell>
          <cell r="C1371" t="str">
            <v>un</v>
          </cell>
          <cell r="D1371">
            <v>1</v>
          </cell>
          <cell r="E1371" t="str">
            <v>un</v>
          </cell>
        </row>
        <row r="1372">
          <cell r="A1372" t="str">
            <v>M946</v>
          </cell>
          <cell r="B1372" t="str">
            <v>Luva para perfuratriz de esteira</v>
          </cell>
          <cell r="C1372" t="str">
            <v>un</v>
          </cell>
          <cell r="D1372">
            <v>1</v>
          </cell>
          <cell r="E1372" t="str">
            <v>un</v>
          </cell>
        </row>
        <row r="1373">
          <cell r="A1373" t="str">
            <v>M947</v>
          </cell>
          <cell r="B1373" t="str">
            <v>Punho para perfuratriz de esteira</v>
          </cell>
          <cell r="C1373" t="str">
            <v>un</v>
          </cell>
          <cell r="D1373">
            <v>1</v>
          </cell>
          <cell r="E1373" t="str">
            <v>un</v>
          </cell>
        </row>
        <row r="1374">
          <cell r="A1374" t="str">
            <v>M948</v>
          </cell>
          <cell r="B1374" t="str">
            <v>Coroa para perfuratriz de esteira</v>
          </cell>
          <cell r="C1374" t="str">
            <v>un</v>
          </cell>
          <cell r="D1374">
            <v>1</v>
          </cell>
          <cell r="E1374" t="str">
            <v>un</v>
          </cell>
        </row>
        <row r="1375">
          <cell r="A1375" t="str">
            <v>M949</v>
          </cell>
          <cell r="B1375" t="str">
            <v>Disco diam. p/ máq. de disco 48kW</v>
          </cell>
          <cell r="C1375" t="str">
            <v>un</v>
          </cell>
          <cell r="D1375">
            <v>1</v>
          </cell>
          <cell r="E1375" t="str">
            <v>un</v>
          </cell>
        </row>
        <row r="1376">
          <cell r="A1376" t="str">
            <v>M950</v>
          </cell>
          <cell r="B1376" t="str">
            <v>Coroa de diamante linha NX</v>
          </cell>
          <cell r="C1376" t="str">
            <v>un</v>
          </cell>
          <cell r="D1376">
            <v>1</v>
          </cell>
          <cell r="E1376" t="str">
            <v>un</v>
          </cell>
        </row>
        <row r="1377">
          <cell r="A1377" t="str">
            <v>M951</v>
          </cell>
          <cell r="B1377" t="str">
            <v>Calibrador de diamante linha NX</v>
          </cell>
          <cell r="C1377" t="str">
            <v>un</v>
          </cell>
          <cell r="D1377">
            <v>1</v>
          </cell>
          <cell r="E1377" t="str">
            <v>un</v>
          </cell>
        </row>
        <row r="1378">
          <cell r="A1378" t="str">
            <v>M952</v>
          </cell>
          <cell r="B1378" t="str">
            <v>Mola comum linha NX</v>
          </cell>
          <cell r="C1378" t="str">
            <v>un</v>
          </cell>
          <cell r="D1378">
            <v>1</v>
          </cell>
          <cell r="E1378" t="str">
            <v>un</v>
          </cell>
        </row>
        <row r="1379">
          <cell r="A1379" t="str">
            <v>M953</v>
          </cell>
          <cell r="B1379" t="str">
            <v>Barrilete simples linha NX</v>
          </cell>
          <cell r="C1379" t="str">
            <v>un</v>
          </cell>
          <cell r="D1379">
            <v>1</v>
          </cell>
          <cell r="E1379" t="str">
            <v>un</v>
          </cell>
        </row>
        <row r="1380">
          <cell r="A1380" t="str">
            <v>M954</v>
          </cell>
          <cell r="B1380" t="str">
            <v>Haste paredes paraleleas c/ niples</v>
          </cell>
          <cell r="C1380" t="str">
            <v>un</v>
          </cell>
          <cell r="D1380">
            <v>1</v>
          </cell>
          <cell r="E1380" t="str">
            <v>un</v>
          </cell>
        </row>
        <row r="1381">
          <cell r="A1381" t="str">
            <v>M955</v>
          </cell>
          <cell r="B1381" t="str">
            <v>Coroa de widia linha NX</v>
          </cell>
          <cell r="C1381" t="str">
            <v>un</v>
          </cell>
          <cell r="D1381">
            <v>1</v>
          </cell>
          <cell r="E1381" t="str">
            <v>un</v>
          </cell>
        </row>
        <row r="1382">
          <cell r="A1382" t="str">
            <v>M956</v>
          </cell>
          <cell r="B1382" t="str">
            <v>Sapata de widia linha NX</v>
          </cell>
          <cell r="C1382" t="str">
            <v>un</v>
          </cell>
          <cell r="D1382">
            <v>1</v>
          </cell>
          <cell r="E1382" t="str">
            <v>un</v>
          </cell>
        </row>
        <row r="1383">
          <cell r="A1383" t="str">
            <v>M957</v>
          </cell>
          <cell r="B1383" t="str">
            <v>Revestimento c/ conector linha NX</v>
          </cell>
          <cell r="C1383" t="str">
            <v>un</v>
          </cell>
          <cell r="D1383">
            <v>1</v>
          </cell>
          <cell r="E1383" t="str">
            <v>un</v>
          </cell>
        </row>
        <row r="1384">
          <cell r="A1384" t="str">
            <v>M958</v>
          </cell>
          <cell r="B1384" t="str">
            <v>Calibrador de widia simples linh NX</v>
          </cell>
          <cell r="C1384" t="str">
            <v>un</v>
          </cell>
          <cell r="D1384">
            <v>1</v>
          </cell>
          <cell r="E1384" t="str">
            <v>un</v>
          </cell>
        </row>
        <row r="1385">
          <cell r="A1385" t="str">
            <v>M960</v>
          </cell>
          <cell r="B1385" t="str">
            <v>Fio de nylon n. 40</v>
          </cell>
          <cell r="C1385" t="str">
            <v>rl</v>
          </cell>
          <cell r="D1385">
            <v>100</v>
          </cell>
          <cell r="E1385" t="str">
            <v>m</v>
          </cell>
        </row>
        <row r="1386">
          <cell r="A1386" t="str">
            <v>M969</v>
          </cell>
          <cell r="B1386" t="str">
            <v>Película refletiva lentes expostas</v>
          </cell>
          <cell r="C1386" t="str">
            <v>m2</v>
          </cell>
          <cell r="D1386">
            <v>1</v>
          </cell>
          <cell r="E1386" t="str">
            <v>m2</v>
          </cell>
        </row>
        <row r="1387">
          <cell r="A1387" t="str">
            <v>M970</v>
          </cell>
          <cell r="B1387" t="str">
            <v>Película refletiva lentes inclusas</v>
          </cell>
          <cell r="C1387" t="str">
            <v>m2</v>
          </cell>
          <cell r="D1387">
            <v>1</v>
          </cell>
          <cell r="E1387" t="str">
            <v>m2</v>
          </cell>
        </row>
        <row r="1388">
          <cell r="A1388" t="str">
            <v>M971</v>
          </cell>
          <cell r="B1388" t="str">
            <v>Dispositivo anti-ofuscante</v>
          </cell>
          <cell r="C1388" t="str">
            <v>m</v>
          </cell>
          <cell r="D1388">
            <v>1</v>
          </cell>
          <cell r="E1388" t="str">
            <v>m</v>
          </cell>
        </row>
        <row r="1389">
          <cell r="A1389" t="str">
            <v>M972</v>
          </cell>
          <cell r="B1389" t="str">
            <v>Tacha refletiva monodirecional</v>
          </cell>
          <cell r="C1389" t="str">
            <v>un</v>
          </cell>
          <cell r="D1389">
            <v>1</v>
          </cell>
          <cell r="E1389" t="str">
            <v>un</v>
          </cell>
        </row>
        <row r="1390">
          <cell r="A1390" t="str">
            <v>M973</v>
          </cell>
          <cell r="B1390" t="str">
            <v>Tacha refletiva bidirecional</v>
          </cell>
          <cell r="C1390" t="str">
            <v>un</v>
          </cell>
          <cell r="D1390">
            <v>1</v>
          </cell>
          <cell r="E1390" t="str">
            <v>un</v>
          </cell>
        </row>
        <row r="1391">
          <cell r="A1391" t="str">
            <v>M974</v>
          </cell>
          <cell r="B1391" t="str">
            <v>Tachão refletivo monodirecional</v>
          </cell>
          <cell r="C1391" t="str">
            <v>un</v>
          </cell>
          <cell r="D1391">
            <v>1</v>
          </cell>
          <cell r="E1391" t="str">
            <v>un</v>
          </cell>
        </row>
        <row r="1392">
          <cell r="A1392" t="str">
            <v>M975</v>
          </cell>
          <cell r="B1392" t="str">
            <v>Tachão refletivo bidirecional</v>
          </cell>
          <cell r="C1392" t="str">
            <v>un</v>
          </cell>
          <cell r="D1392">
            <v>1</v>
          </cell>
          <cell r="E1392" t="str">
            <v>un</v>
          </cell>
        </row>
        <row r="1393">
          <cell r="A1393" t="str">
            <v>M976</v>
          </cell>
          <cell r="B1393" t="str">
            <v>Baguete limitador de polietileno</v>
          </cell>
          <cell r="C1393" t="str">
            <v>m</v>
          </cell>
          <cell r="D1393">
            <v>1</v>
          </cell>
          <cell r="E1393" t="str">
            <v>m</v>
          </cell>
        </row>
        <row r="1394">
          <cell r="A1394" t="str">
            <v>M977</v>
          </cell>
          <cell r="B1394" t="str">
            <v>Selante asfáltico polimerizado</v>
          </cell>
          <cell r="C1394" t="str">
            <v>l</v>
          </cell>
          <cell r="D1394">
            <v>1</v>
          </cell>
          <cell r="E1394" t="str">
            <v>l</v>
          </cell>
        </row>
        <row r="1395">
          <cell r="A1395" t="str">
            <v>M980</v>
          </cell>
          <cell r="B1395" t="str">
            <v>Indenização de jazida</v>
          </cell>
          <cell r="C1395" t="str">
            <v>m3</v>
          </cell>
          <cell r="D1395">
            <v>1</v>
          </cell>
          <cell r="E1395" t="str">
            <v>m3</v>
          </cell>
        </row>
        <row r="1396">
          <cell r="A1396" t="str">
            <v>M982</v>
          </cell>
          <cell r="B1396" t="str">
            <v>Isopor de 5cm de espessura</v>
          </cell>
          <cell r="C1396" t="str">
            <v>m2</v>
          </cell>
          <cell r="D1396">
            <v>1</v>
          </cell>
          <cell r="E1396" t="str">
            <v>m2</v>
          </cell>
        </row>
        <row r="1397">
          <cell r="A1397" t="str">
            <v>M983</v>
          </cell>
          <cell r="B1397" t="str">
            <v>Disco diam. p/ máq. de disco 6kW</v>
          </cell>
          <cell r="C1397" t="str">
            <v>un</v>
          </cell>
          <cell r="D1397">
            <v>1</v>
          </cell>
          <cell r="E1397" t="str">
            <v>un</v>
          </cell>
        </row>
        <row r="1398">
          <cell r="A1398" t="str">
            <v>M984</v>
          </cell>
          <cell r="B1398" t="str">
            <v>Chumbadores</v>
          </cell>
          <cell r="C1398" t="str">
            <v>pç</v>
          </cell>
          <cell r="D1398">
            <v>0.3</v>
          </cell>
          <cell r="E1398" t="str">
            <v>kg</v>
          </cell>
        </row>
        <row r="1399">
          <cell r="A1399" t="str">
            <v>M985</v>
          </cell>
          <cell r="B1399" t="str">
            <v>Tubo plástico para purgadores</v>
          </cell>
          <cell r="C1399" t="str">
            <v>m</v>
          </cell>
          <cell r="D1399">
            <v>1</v>
          </cell>
          <cell r="E1399" t="str">
            <v>m</v>
          </cell>
        </row>
        <row r="1400">
          <cell r="A1400" t="str">
            <v>M996</v>
          </cell>
          <cell r="B1400" t="str">
            <v>Material Demolido</v>
          </cell>
          <cell r="C1400" t="str">
            <v>t</v>
          </cell>
          <cell r="D1400">
            <v>1</v>
          </cell>
          <cell r="E1400" t="str">
            <v>t</v>
          </cell>
        </row>
        <row r="1401">
          <cell r="A1401" t="str">
            <v>M997</v>
          </cell>
          <cell r="B1401" t="str">
            <v>Material Fresado</v>
          </cell>
          <cell r="C1401" t="str">
            <v>t</v>
          </cell>
          <cell r="D1401">
            <v>1</v>
          </cell>
          <cell r="E1401" t="str">
            <v>t</v>
          </cell>
        </row>
        <row r="1402">
          <cell r="A1402" t="str">
            <v>M998</v>
          </cell>
          <cell r="B1402" t="str">
            <v>Madeira</v>
          </cell>
          <cell r="C1402" t="str">
            <v>t</v>
          </cell>
          <cell r="D1402">
            <v>1</v>
          </cell>
          <cell r="E1402" t="str">
            <v>t</v>
          </cell>
        </row>
        <row r="1403">
          <cell r="A1403" t="str">
            <v>M999</v>
          </cell>
          <cell r="B1403" t="str">
            <v>Material retirado da pista</v>
          </cell>
          <cell r="C1403" t="str">
            <v>t</v>
          </cell>
          <cell r="D1403">
            <v>1</v>
          </cell>
          <cell r="E1403" t="str">
            <v>t</v>
          </cell>
        </row>
      </sheetData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ULTIPLICADORES BÁSICOS"/>
      <sheetName val="INSUMOS BÁSICOS"/>
      <sheetName val="QUADRO 08 - PLANILHAS PREÇO (2)"/>
      <sheetName val="INSUMOS - EQUIPAMENTOS"/>
      <sheetName val="CRONOGRAMA FÍSICO I"/>
      <sheetName val="QUADRO 04 - PLANILHAS PREÇOS"/>
      <sheetName val="COMPOSIÇÃO BDI"/>
      <sheetName val="LEIS SOCIAIS"/>
      <sheetName val="QUADRO 11 - C. H. PESSOAL"/>
      <sheetName val="quadro 06 - equipamentos dner"/>
      <sheetName val="Indice de Reajuste"/>
    </sheetNames>
    <sheetDataSet>
      <sheetData sheetId="0"/>
      <sheetData sheetId="1">
        <row r="66">
          <cell r="E66">
            <v>1.42</v>
          </cell>
        </row>
        <row r="67">
          <cell r="E67">
            <v>0.65100000000000002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.U"/>
      <sheetName val="Pista"/>
      <sheetName val="REPAROS LOCAL."/>
      <sheetName val="Acostamento"/>
      <sheetName val="C_U"/>
      <sheetName val="COMPOS1"/>
      <sheetName val="Plan1"/>
      <sheetName val="geral"/>
      <sheetName val="SERVIÇOS"/>
      <sheetName val="MARSHALL"/>
      <sheetName val="Compactação  manual"/>
      <sheetName val="Reaterro e compactação"/>
      <sheetName val="Escavação mecanica e reaterro"/>
      <sheetName val="Valeta VPC 01"/>
      <sheetName val="Valeta VPA 01"/>
      <sheetName val="Dreno DPS 01"/>
      <sheetName val="Dreno DPS 02"/>
      <sheetName val="Dreno DPS 07"/>
      <sheetName val="Dreno DPS 08"/>
      <sheetName val="Boca saída dreno BSD 01"/>
      <sheetName val="Boca saída dreno BSD 02"/>
      <sheetName val="Sarjeta STC 02"/>
      <sheetName val="Sarjeta SCT 03"/>
      <sheetName val="Sarjeta SCC 01"/>
      <sheetName val="Meio fio MFC 01"/>
      <sheetName val="Meio fio MFC 03"/>
      <sheetName val="Meio fio MFC 05"/>
      <sheetName val="Cx. coletora CCS 01"/>
      <sheetName val="Cx. coletora CCS 02"/>
      <sheetName val="Cx. coletora CCS03"/>
      <sheetName val="Cx. coletora CCS06"/>
      <sheetName val="Cx. coletora CCS 07"/>
      <sheetName val="Cx. coletora CCS 10"/>
      <sheetName val="Cx. coletora CCT 02"/>
      <sheetName val="Cx. coletora CCT 03"/>
      <sheetName val="Descida dágua DAR 03"/>
      <sheetName val="Descida dágua DAD 02"/>
      <sheetName val="Descida dágua DAD 06"/>
      <sheetName val="Descida dágua DAD 14"/>
      <sheetName val="Descida dágua DAD 16"/>
      <sheetName val="Entrada dágua EDA 01"/>
      <sheetName val="Entrada dágua EDA 02"/>
      <sheetName val="Dissipador DEB 01"/>
      <sheetName val="Dissipador DEB 03"/>
      <sheetName val="Dissipador DEB 07"/>
      <sheetName val="Dissipador DEB 08"/>
      <sheetName val="BLS 02"/>
      <sheetName val="BLD 02"/>
      <sheetName val="CLP 16"/>
      <sheetName val="PVI 03"/>
      <sheetName val="chamine CPV01"/>
      <sheetName val="Transposição sarjeta"/>
      <sheetName val="Enrocamento pedra jogada"/>
      <sheetName val="Alvenaria pedra argam"/>
      <sheetName val="restauração"/>
      <sheetName val="Demolição concreto simples"/>
      <sheetName val="Alvenaria tijolo"/>
      <sheetName val="AUXILIAR Dentes BDTC 1,00m "/>
      <sheetName val="AUXILIAR Dentes BDTC 1,20m "/>
      <sheetName val="AUXILIAR Dentes BSTC 0,60m"/>
      <sheetName val="AUXILIAR Dentes BSTC 0,80m "/>
      <sheetName val="AUXILIAR Dentes BSTC 1,00m "/>
      <sheetName val="AUXILIAR Dentes BSTC 1,20m  "/>
      <sheetName val="Usinagem CBUQ"/>
      <sheetName val="Forma comum"/>
      <sheetName val="Forma compensada resinada"/>
      <sheetName val="AUXILIAR Concreto magro"/>
      <sheetName val="AUXILIAR Concreto 10 MPa"/>
      <sheetName val="AUXILIAR Concreto 12 MPa"/>
      <sheetName val="AUXILIAR Concreto 15 MPa"/>
      <sheetName val="Concr. estr. 18 MPa Convencio"/>
      <sheetName val="AUXILIAR Concreto 22 MPa"/>
      <sheetName val="AUXILIAR Concreto 18 MPa"/>
      <sheetName val="AUXILIAR Ciclópico 12 MPa"/>
      <sheetName val="AUXILIAR Argamassa 1-3"/>
      <sheetName val="AUXILIAR Argamassa 1-4"/>
      <sheetName val="Fabricação balizador"/>
      <sheetName val="Concreto 18 MPa (mourão)"/>
      <sheetName val="Mourão esticador cerca"/>
      <sheetName val="Mourão suporte cerca"/>
      <sheetName val="AUXILIAR tubo perfurado"/>
      <sheetName val="AUXILIAR tubo poroso"/>
      <sheetName val="AUXILIAR tubo d=30cm"/>
      <sheetName val="AUXILIAR tubo d=60cm "/>
      <sheetName val="AUXILIAR tubo d=80cm"/>
      <sheetName val="AUXILIAR tubo d=1,0m "/>
      <sheetName val="AUXILIAR tubo d=1,20m"/>
      <sheetName val="Confecção Placa sinalização"/>
      <sheetName val="Confecção suporte placa sinal"/>
      <sheetName val="AUXILIAR lastro brita"/>
      <sheetName val="Parâmetros"/>
      <sheetName val="TPU-MARÇO_2002"/>
      <sheetName val="RESUMO_AUT1"/>
      <sheetName val="IDENTIFICAÇÃO"/>
      <sheetName val="Prod. Diária"/>
      <sheetName val="Resumo"/>
      <sheetName val="PATO"/>
      <sheetName val="MATERIAL"/>
      <sheetName val="Atual"/>
      <sheetName val="INVENTÁRIO"/>
      <sheetName val="Calendário da Família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ns_betum_BTM (2)"/>
      <sheetName val="Plan1"/>
      <sheetName val="Comparativa Preços Unitários"/>
      <sheetName val="Capa"/>
      <sheetName val="CAPA INVENTÁRIO"/>
      <sheetName val="Inventário"/>
      <sheetName val="DMT Serviços"/>
      <sheetName val="DMT Materiais"/>
      <sheetName val="PLANILHA DE QUANTIDADES"/>
      <sheetName val="PLANILHA DE QUANT CONS."/>
      <sheetName val="PLANILHA DE CUSTOS"/>
      <sheetName val="Planilha de Custo"/>
      <sheetName val="Porcentagem"/>
      <sheetName val="Pato "/>
      <sheetName val="QUADRO DE TRANSPORTES"/>
      <sheetName val="Quantitativos"/>
      <sheetName val="Prévia ABC"/>
      <sheetName val="CURVA ABC "/>
      <sheetName val="CURVA ABC"/>
      <sheetName val="ABC Sv"/>
      <sheetName val="Cronograma"/>
      <sheetName val="mobilização"/>
      <sheetName val="prancha"/>
      <sheetName val="layout"/>
      <sheetName val="CANTEIRO"/>
      <sheetName val="Defensa"/>
      <sheetName val="trans_betum_CGB"/>
      <sheetName val="veic100"/>
      <sheetName val="Tapa Buraco"/>
      <sheetName val="Reparo Localizado"/>
      <sheetName val="MBUF"/>
      <sheetName val="MBUQ"/>
      <sheetName val="Correção"/>
      <sheetName val="Sel Trinca"/>
      <sheetName val="pint_lig"/>
      <sheetName val="imprimação"/>
      <sheetName val="Rem Prof - Dem Man"/>
      <sheetName val="Micro"/>
      <sheetName val="ANP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g_mec_fx_dm_"/>
      <sheetName val="RESUMO"/>
      <sheetName val="RELATÓRIO"/>
    </sheetNames>
    <sheetDataSet>
      <sheetData sheetId="0"/>
      <sheetData sheetId="1" refreshError="1"/>
      <sheetData sheetId="2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nteiro"/>
      <sheetName val="AVS"/>
      <sheetName val="Ctr. (3)"/>
      <sheetName val="DMT"/>
      <sheetName val="Equipamentos"/>
      <sheetName val="Materiais"/>
      <sheetName val="Mão de Obra"/>
      <sheetName val="Diversos"/>
      <sheetName val="Trechos"/>
      <sheetName val="Vínculo (2)"/>
      <sheetName val="COLAR (2)"/>
      <sheetName val="Ctr. (2)"/>
      <sheetName val="Reciclagem de Base 1"/>
      <sheetName val="Reciclagem de Base 2"/>
      <sheetName val="CBUQ pol"/>
      <sheetName val="CBUQ Massa Fina"/>
      <sheetName val="Lama Grossa"/>
      <sheetName val="TSSp"/>
      <sheetName val="TSD"/>
      <sheetName val="Remoção CBUQ"/>
      <sheetName val="Selagem de trinca"/>
      <sheetName val="Micro Rev. 2 Cam."/>
      <sheetName val="AAUQ"/>
      <sheetName val="DCD 02 "/>
      <sheetName val="RBAM"/>
      <sheetName val="Base Solo Estab."/>
      <sheetName val="DPS 01"/>
      <sheetName val="Esc mat 1ª cat 600 a 800"/>
      <sheetName val="Compact 100% PN"/>
      <sheetName val="STC 03"/>
      <sheetName val="EDA 01"/>
      <sheetName val="Gabião"/>
      <sheetName val="Hidrossemeadura"/>
      <sheetName val="BSD 03"/>
      <sheetName val="DSS 03"/>
      <sheetName val="BSD 01"/>
      <sheetName val="Reciclagem de Base com BRITA"/>
      <sheetName val="TSS"/>
      <sheetName val="RBSM"/>
      <sheetName val="RBAM(FS)"/>
      <sheetName val="Fresagem Cont."/>
      <sheetName val="Vínculo"/>
      <sheetName val="COLAR"/>
      <sheetName val="Ctr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8">
          <cell r="Y8">
            <v>108.2</v>
          </cell>
        </row>
        <row r="13">
          <cell r="Y13">
            <v>165.7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pa"/>
      <sheetName val="Auxiliar"/>
      <sheetName val="COMPOSIÇÃO A"/>
      <sheetName val="P A T O 99 B"/>
      <sheetName val="Trans 99 C"/>
      <sheetName val="Preços 99 D"/>
      <sheetName val="Cronograma 99 E"/>
      <sheetName val="Pesquisa"/>
      <sheetName val="Diagrama 476"/>
      <sheetName val="Custo do RR-2C"/>
      <sheetName val="Custo do TSD"/>
      <sheetName val="Custo do CM-30"/>
      <sheetName val="Cadastro Traços e Obras"/>
      <sheetName val="Contrato"/>
      <sheetName val="Resumo"/>
      <sheetName val="Pato PRRTN - BR476"/>
      <sheetName val="COMPOSIÇÃO_A"/>
      <sheetName val="P_A_T_O_99_B"/>
      <sheetName val="Trans_99_C"/>
      <sheetName val="Preços_99_D"/>
      <sheetName val="Cronograma_99_E"/>
      <sheetName val="Diagrama_476"/>
      <sheetName val="Custo_do_RR-2C"/>
      <sheetName val="Custo_do_TSD"/>
      <sheetName val="Custo_do_CM-30"/>
      <sheetName val="Cadastro_Traços_e_Obras"/>
      <sheetName val="Pato_PRRTN_-_BR476"/>
      <sheetName val="Cadastro"/>
      <sheetName val="jun"/>
      <sheetName val="Custo da Imprimação"/>
      <sheetName val="Custo da Pintura de Ligação"/>
      <sheetName val="COMPOS1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ção Extenso"/>
      <sheetName val="Quadro Resumo"/>
      <sheetName val="Quadro Dem orç"/>
      <sheetName val="Cronograma FisicoeFinac"/>
      <sheetName val="Cronograma2"/>
      <sheetName val="Pesquisa Mercado"/>
      <sheetName val="Res. dos Materias - Atividade"/>
      <sheetName val="Custo Mão-de-Obra"/>
      <sheetName val="Custo horário de Equip"/>
      <sheetName val="PE-Qd 25 Curva ABC"/>
      <sheetName val="Quadro PE-Qd 24"/>
      <sheetName val="Mob_Desmob"/>
      <sheetName val="Manutençao_Canteiro"/>
      <sheetName val="Acessórios Edific."/>
      <sheetName val="Custo canteiro"/>
      <sheetName val="Canteiro"/>
      <sheetName val="PESQUISA DE MERCADO"/>
      <sheetName val="USINA DE ASFALTO"/>
      <sheetName val="Marco Ident Obra"/>
      <sheetName val="Desmat 0,15"/>
      <sheetName val="Desmat 0,15 a 0,30"/>
      <sheetName val="Desmat &gt;0,30"/>
      <sheetName val="DMT 50m"/>
      <sheetName val="DMT 50a200CARREG"/>
      <sheetName val="DMT 50a200M"/>
      <sheetName val="DMT 200a400CARREG"/>
      <sheetName val="DMT 200a400M"/>
      <sheetName val="Desmat &gt; 0,30 (2)"/>
      <sheetName val="DMT 50"/>
      <sheetName val="DMT 50a200E"/>
      <sheetName val="DMT 50E"/>
      <sheetName val="DMT 50a200E."/>
      <sheetName val="DMT 50a200carr. 2cat"/>
      <sheetName val="DMT 200a400E"/>
      <sheetName val="DMT 400a600E"/>
      <sheetName val="DMT 600a800E"/>
      <sheetName val="DMT 200a400 2cat"/>
      <sheetName val="DMT 400a600E."/>
      <sheetName val="DMT 400a600carr. 2cat"/>
      <sheetName val="DMT 600a800E."/>
      <sheetName val="DMT 800a1000E"/>
      <sheetName val="DMT 400a600CARREG"/>
      <sheetName val="DMT 600a800CARREG"/>
      <sheetName val="DMT 800a1000CARREG"/>
      <sheetName val="Escav. e carga mat. emprest"/>
      <sheetName val="DMT 1000a1200CARREG"/>
      <sheetName val="DMT 1400a1600CARREG"/>
      <sheetName val="DMT 1600a1800CARREG"/>
      <sheetName val="DMT 1800a2000CARREG"/>
      <sheetName val="DMT 2000a3000CARREG"/>
      <sheetName val="DMT 3000a5000CARREG"/>
      <sheetName val="SOLOS MOLES 200a400"/>
      <sheetName val="DMT 1000a1200E"/>
      <sheetName val="DMT 1200a1400E"/>
      <sheetName val="DMT 1400a1600E"/>
      <sheetName val="DMT 1400 a 1600E"/>
      <sheetName val="DMT 5000 a 10000E"/>
      <sheetName val="DMT 10000 a 15000E"/>
      <sheetName val="DMT 15000 a 20000E"/>
      <sheetName val="DMT &gt; 20000E"/>
      <sheetName val="Aterro95%"/>
      <sheetName val="DMT 1600 a 1800E "/>
      <sheetName val="DMT 1800 a 2000E"/>
      <sheetName val="DMT 2000 a 3000E"/>
      <sheetName val="MAT 3 DMT 1000 a 1200E (2)"/>
      <sheetName val="DMT 50a200E 2 CAT"/>
      <sheetName val="DMT 200a400E 2 CAT"/>
      <sheetName val="DMT 400a600E 2 CAT"/>
      <sheetName val="DMT 200 a 400 3 CAT"/>
      <sheetName val="DMT 400 a 600 3 CAT"/>
      <sheetName val="DMT 3000 a 5000E"/>
      <sheetName val="DMT 400 a 600E 2ªcat"/>
      <sheetName val="Aterro100%"/>
      <sheetName val="Aterro de rocha"/>
      <sheetName val="Reforço subleito"/>
      <sheetName val="Regula (2)"/>
      <sheetName val="Aterro100%INTERM"/>
      <sheetName val="Transp. N.PAV. Terraplagem"/>
      <sheetName val="Aterro95%(1)"/>
      <sheetName val="Compac Mat Bota-fora"/>
      <sheetName val="Regula"/>
      <sheetName val="Sub-base (2)"/>
      <sheetName val="Sub-base"/>
      <sheetName val="Recomp cam base"/>
      <sheetName val="Recomp Base"/>
      <sheetName val="Base (2)"/>
      <sheetName val="Base"/>
      <sheetName val="Concreto Cimento portland"/>
      <sheetName val="Base brita graduada"/>
      <sheetName val="Base Solo cimento"/>
      <sheetName val="Base solo brita"/>
      <sheetName val="Reciclagem"/>
      <sheetName val="Base Solo Melh. Cim."/>
      <sheetName val="Imprimação"/>
      <sheetName val="Pintura de Ligação"/>
      <sheetName val="TSS c emulsão"/>
      <sheetName val="Pintura de ligação."/>
      <sheetName val="TSD c emulsão"/>
      <sheetName val="TSD c banho diluido"/>
      <sheetName val="CBUQ_Capa"/>
      <sheetName val="FOG"/>
      <sheetName val="CBUQ_Binder (2)"/>
      <sheetName val="CBUQ_Binder"/>
      <sheetName val="TSS c banho diluido BC"/>
      <sheetName val="CBUQ - CAPA ROLAMENTO"/>
      <sheetName val="Aquisição CM-30"/>
      <sheetName val="Aquisição RR-2C"/>
      <sheetName val="Aquisição RR-1C"/>
      <sheetName val="Aquisição CAP 50-70"/>
      <sheetName val="Transp_Frio CM-30"/>
      <sheetName val="Transp_Frio RR-2C"/>
      <sheetName val="Transp. Local mat. betum"/>
      <sheetName val="Transp. Pav. Casc."/>
      <sheetName val="Transp. Comercial (Rest)"/>
      <sheetName val="Esc mec reat e comp"/>
      <sheetName val="Esc vala mat 3ª cat"/>
      <sheetName val="Transp_Frio RR-1C."/>
      <sheetName val="Transp_Quente CAP 50-70"/>
      <sheetName val="Transp. local N.Pav. "/>
      <sheetName val="Transp. Com. N.Pav.(Const)"/>
      <sheetName val="Transp. Com. Pav. (Const)"/>
      <sheetName val="Remoção mec Rev Bet."/>
      <sheetName val="Remoção mec Cam. Granul."/>
      <sheetName val="Fresagem continua"/>
      <sheetName val="Escav. Manual 1ª cat"/>
      <sheetName val="VPC 04"/>
      <sheetName val="VPA 04"/>
      <sheetName val="Transp. Com. Pav.(Const)"/>
      <sheetName val="Transp. loc N.Pav. brita p TSD"/>
      <sheetName val="VPC 04D"/>
      <sheetName val="Transp. loc N.Pav. Mistura CBUQ"/>
      <sheetName val="STC 01."/>
      <sheetName val="STC 04."/>
      <sheetName val="SZC 01"/>
      <sheetName val="STC 02D"/>
      <sheetName val="VPA 04D"/>
      <sheetName val="Dreno DPS 08_"/>
      <sheetName val="BSD 02"/>
      <sheetName val="Dreno DSS 03"/>
      <sheetName val="BSD 03"/>
      <sheetName val="STC 01"/>
      <sheetName val="STC 04"/>
      <sheetName val="STC 08"/>
      <sheetName val="SCC 03"/>
      <sheetName val="SCC 04"/>
      <sheetName val="MFC 01"/>
      <sheetName val="MFC 05"/>
      <sheetName val="CCS 01"/>
      <sheetName val="CCS 04"/>
      <sheetName val="CCS 10"/>
      <sheetName val="CCS 12"/>
      <sheetName val="CCS 16"/>
      <sheetName val="CCS 21"/>
      <sheetName val="CCS 02"/>
      <sheetName val="STC 04D"/>
      <sheetName val="MFC 01D"/>
      <sheetName val="VPC 04."/>
      <sheetName val="DPS 07"/>
      <sheetName val="BSD 02."/>
      <sheetName val="MFC 03"/>
      <sheetName val="MFC 05D"/>
      <sheetName val="CCS 01(D)"/>
      <sheetName val="MFC 05."/>
      <sheetName val="DES 03."/>
      <sheetName val="DAR 02"/>
      <sheetName val="CCS 016"/>
      <sheetName val="CCS 019"/>
      <sheetName val="CCS 020"/>
      <sheetName val="DAR 03"/>
      <sheetName val="DAD 02"/>
      <sheetName val="DCD 02"/>
      <sheetName val="DAD 07."/>
      <sheetName val="EDA 01"/>
      <sheetName val="EDA 02"/>
      <sheetName val="DES 03"/>
      <sheetName val="EDA 02D"/>
      <sheetName val="DES 02D"/>
      <sheetName val="DEB 01"/>
      <sheetName val="DEB 02"/>
      <sheetName val="DEB 03"/>
      <sheetName val="DEB 04"/>
      <sheetName val="DEB 05"/>
      <sheetName val="BLD 02"/>
      <sheetName val="CLP 11"/>
      <sheetName val="CLP 04"/>
      <sheetName val="CLP 19"/>
      <sheetName val="PVI 04"/>
      <sheetName val="PVI 05"/>
      <sheetName val="PVI 10"/>
      <sheetName val="PVI 02"/>
      <sheetName val="CPV 01"/>
      <sheetName val="PVI 07"/>
      <sheetName val="Arranc e Rem meio_fio"/>
      <sheetName val="Tubul 40"/>
      <sheetName val="Tubul 60"/>
      <sheetName val="Tubul 80"/>
      <sheetName val="Demolição simples"/>
      <sheetName val="TCC 01"/>
      <sheetName val="DEB 02."/>
      <sheetName val="DES 02"/>
      <sheetName val="DES 03D"/>
      <sheetName val="DEB 06"/>
      <sheetName val="BLS 01"/>
      <sheetName val="CLP 07"/>
      <sheetName val="BLS 02"/>
      <sheetName val="BLS 03"/>
      <sheetName val="BLS 04"/>
      <sheetName val="BLD 01"/>
      <sheetName val="BLD 03"/>
      <sheetName val="BLD 04"/>
      <sheetName val="PVI 01"/>
      <sheetName val="PVI 02."/>
      <sheetName val="PVI 03"/>
      <sheetName val="PVI04"/>
      <sheetName val="PVI05"/>
      <sheetName val="CPV 01."/>
      <sheetName val="CPV 02"/>
      <sheetName val="CPV 03"/>
      <sheetName val="CPV 04"/>
      <sheetName val="CPV 05"/>
      <sheetName val="CPV 06"/>
      <sheetName val="CPV 07"/>
      <sheetName val="TUB. DRE. URB. D=0,40"/>
      <sheetName val="TUB. DRE. URB. D=0,60"/>
      <sheetName val="TUB. DRE. URB. D=0,80"/>
      <sheetName val="TUB. DRE. URB. D=1,00"/>
      <sheetName val="TUB. DRE. URB. D=1,20"/>
      <sheetName val="CLP 01"/>
      <sheetName val="Transp. Comercial Drenagem NP"/>
      <sheetName val="Transp. Comercial Drenagem P"/>
      <sheetName val="Transp. Local Drenagem NP"/>
      <sheetName val="Transp. Local Drenagem P"/>
      <sheetName val="Transp. Com. Dren. Carr. NP"/>
      <sheetName val="Transp. Local Dren. Carr. NP"/>
      <sheetName val="Transp. Com. Dren. Carr. P"/>
      <sheetName val="Escav. mec. 1ª cat"/>
      <sheetName val="Reaterro e compac"/>
      <sheetName val="BSTC 0,60m"/>
      <sheetName val="BSTC 0,80m"/>
      <sheetName val="BSTC 0,60m CA 1"/>
      <sheetName val="BSTC 0,80m CA 1"/>
      <sheetName val="BSTC 0,80m  CA 2"/>
      <sheetName val="BSTC 0,80m CA 4"/>
      <sheetName val="BDTC 1,50m"/>
      <sheetName val="BDTC 1,00m"/>
      <sheetName val="BDTC 1,20m"/>
      <sheetName val="BTTC 1,00m"/>
      <sheetName val="BTTC 1,50m"/>
      <sheetName val="BTTC 1,20m"/>
      <sheetName val="Boca BSTC 0,60m"/>
      <sheetName val="Boca BSTC 0,80m"/>
      <sheetName val="BSTC 1,00m CA 2"/>
      <sheetName val="BSTC 1,00m CA 4"/>
      <sheetName val="BSTC 0,80m CA1"/>
      <sheetName val="BSTC 1,00m CA1"/>
      <sheetName val="BSTC 1,00m CA2"/>
      <sheetName val="BSTC 1,00m CA3"/>
      <sheetName val="BSTC 1,00m CA4"/>
      <sheetName val="BSTC 1,20mCA1"/>
      <sheetName val="BSTC 1,50mCA1"/>
      <sheetName val="BSTC 1,50mCA3"/>
      <sheetName val="BSTC 1,50mCA4"/>
      <sheetName val="BDTC 1,20mCA1"/>
      <sheetName val="Boca BSTC 0,60mN"/>
      <sheetName val="Boca BSTC 0,80mN (2)"/>
      <sheetName val="BDTC 1,20mCA2"/>
      <sheetName val="BDTC 1,50mCA1"/>
      <sheetName val="BDTC 1,50mCA2"/>
      <sheetName val="BTTC 1,20mCA1"/>
      <sheetName val="Boca BSTC 0,80m."/>
      <sheetName val="Boca BSTC 1,00m"/>
      <sheetName val="Boca BSTC 1,00m (15º)"/>
      <sheetName val="Boca BDTC 1,50m"/>
      <sheetName val="Tubul 120"/>
      <sheetName val="Remoção disp_concr"/>
      <sheetName val="BSTC 1,20m"/>
      <sheetName val="Boca BDTC 1,00m"/>
      <sheetName val="CORPO BDCC 1,50 x 1,50"/>
      <sheetName val="CORPO BTCC 1,50 x 2,00"/>
      <sheetName val="CORPO BTCC 2,00 x 2,00"/>
      <sheetName val="Boca BTTC 1,50m"/>
      <sheetName val="CORPO BSCC 2,50 x 2,50_(5m) "/>
      <sheetName val="BOCA BTCC 1,50 x 2,00"/>
      <sheetName val="Boca BSTC 1,50m"/>
      <sheetName val="Boca BSTC 1,20m"/>
      <sheetName val="Boca BDTC 1,20m"/>
      <sheetName val="Boca BTTC 1,00m"/>
      <sheetName val="Boca BTTC 1,20m"/>
      <sheetName val="Boca BSTC 1,00m E15"/>
      <sheetName val="Boca BSTC 1,00m E30"/>
      <sheetName val="Boca BSTC 1,00m E45"/>
      <sheetName val="Boca BSTC 1,00m esc30"/>
      <sheetName val="Boca BSTC 1,00m esc45"/>
      <sheetName val="Boca BSTC 1,20mD"/>
      <sheetName val="Boca BSTC 1,50m."/>
      <sheetName val="Boca BSTC 1,50m ESC 30"/>
      <sheetName val="Boca BDTC 1,00me30"/>
      <sheetName val="CORPO BSCC 1,50 x 1,50_2,5a5,0"/>
      <sheetName val="CORPO BSCC 1,50 x 1,50_5a7,5"/>
      <sheetName val="CORPO BSCC 2,00 x 2,00_1,0a2,5m"/>
      <sheetName val="Boca BDTC 1,20md."/>
      <sheetName val="Boca BDTC 1,20m ESC 15"/>
      <sheetName val="Boca BDTC 1,50mD"/>
      <sheetName val="Boca BDTC 1,50mESC 15"/>
      <sheetName val="Boca BDTC 1,50mESC 30"/>
      <sheetName val="Boca BDTC 1,50mESC 45"/>
      <sheetName val="Boca BTTC 1,20md"/>
      <sheetName val="Boca BTTC 1,20mESC 45"/>
      <sheetName val="CORPO BSCC 1,50 x 1,50_0,0a1,0"/>
      <sheetName val="CORPO BSCC 1,50 x 1,50_1,0a2,5"/>
      <sheetName val="CORPO BSCC 1,50 x 1,50_2,5a5,0."/>
      <sheetName val="CORPO BSCC 2,0 x 2,0_5a7"/>
      <sheetName val="CORPO BSCC 2,0 x 2,0_7,5a10"/>
      <sheetName val="CORPO BSCC 2,5 x 2,5_5,0a7,5"/>
      <sheetName val="CORPO BDCC 2,5 x 2,5_0,0a1,0"/>
      <sheetName val="CORPO BDCC 2,5 x 2,5_2,5a5,0"/>
      <sheetName val="CORPO BDCC 2,5 x 2,5_10,0a12,5"/>
      <sheetName val="CORPO BDCC 3,0 x 3,0_10,0a12,5"/>
      <sheetName val="CORPO BTCC 2,50 x 2,50_7,5a10,0"/>
      <sheetName val="CORPO BDCC 3,00 x 3,00_2,5a5,0"/>
      <sheetName val="CORPO BTCC 3,00 x 3,00_1,0a2,5"/>
      <sheetName val="BOCA BSCC 1,50 x 1,50 N"/>
      <sheetName val="BOCA BSCC 1,50 x 1,50N"/>
      <sheetName val="CORPO BSCC 2,50 x 2,50"/>
      <sheetName val="TUNNEL LINER 1,80"/>
      <sheetName val="TUNNEL LINER 2,40"/>
      <sheetName val="SCC 05"/>
      <sheetName val="SCC 06"/>
      <sheetName val="STC 06"/>
      <sheetName val="VPC 02"/>
      <sheetName val="Pass sobre canal"/>
      <sheetName val="Lombada"/>
      <sheetName val="DES 01"/>
      <sheetName val="CORPO BSCC 3,00 x 3,00"/>
      <sheetName val="CORPO BSCC 1,65 x 2,65"/>
      <sheetName val="CORPO BSCC 1,50 x 1,50 (10M)"/>
      <sheetName val="CORPO BSCC 3,00 x 3,00 (10M)"/>
      <sheetName val="CORPO BDCC 2,50 x 2,50"/>
      <sheetName val="CORPO BDCC 2,00 x 2,00"/>
      <sheetName val="CORPO BDCC 2,50 x 2,50 (7,50M)"/>
      <sheetName val="CORPO BTCC 3,00 x 3,00_(5m)"/>
      <sheetName val="BOCA BSCC 1,50 x 1,50"/>
      <sheetName val="BOCA BSCC 3,00 x 3,00"/>
      <sheetName val="BOCA BDCC 2,50 x 2,50"/>
      <sheetName val="BOCA BTCC 3,00 x 3,00"/>
      <sheetName val="Rem. bueiro exist."/>
      <sheetName val="Desobstrução bueiro"/>
      <sheetName val="Remoção de Cerca"/>
      <sheetName val="Cerca"/>
      <sheetName val="CTC 01"/>
      <sheetName val="BSTC 1,50m"/>
      <sheetName val="Defensa_simples"/>
      <sheetName val="Defensa_Dupla"/>
      <sheetName val="Ancor simples"/>
      <sheetName val="Ancor dupla"/>
      <sheetName val="Sonorizador"/>
      <sheetName val="Calçadas"/>
      <sheetName val="Ench Cant Cent"/>
      <sheetName val="Poste"/>
      <sheetName val="MURRO ARIMO"/>
      <sheetName val="CORPO ARMCO"/>
      <sheetName val="BOCA ARMCO"/>
      <sheetName val="Barreira Dupla"/>
      <sheetName val="Postes"/>
      <sheetName val="Postes (2)"/>
      <sheetName val="Postes (3)"/>
      <sheetName val="Pintura faixa 3 anos"/>
      <sheetName val="BOCA BSCC 2,00 x 2,00 e15D"/>
      <sheetName val="BOCA BSCC 2,00 x 2,00 E30"/>
      <sheetName val="BOCA BSCC 2,00 x 2,00 E45"/>
      <sheetName val="BOCA BSCC 2,50 x 2,50 Normal"/>
      <sheetName val="BOCA BDCC 3,00 x 3,00 e15"/>
      <sheetName val="BOCA BTCC 2,50 x 2,50 normal"/>
      <sheetName val="BOCA BTCC 2,50 x 2,50 e15"/>
      <sheetName val="BOCA BDCC 3,00 x 3,00 N."/>
      <sheetName val="BOCA BSCC 1,50 x 1,50N ESC 45"/>
      <sheetName val="BOCA BTCC 3,00 x 300n"/>
      <sheetName val="BOCA BTCC 3,00 x 300 esc 30"/>
      <sheetName val="CSS 03"/>
      <sheetName val="CSS 04"/>
      <sheetName val="TCC 01."/>
      <sheetName val="Transp. Com. N.Pav.(Const) (2)"/>
      <sheetName val="Transp. Com. Pav.(Const) (2)"/>
      <sheetName val="Transp. loc N.Pav. "/>
      <sheetName val="Transp. Com. Dren. Carr. NP (2"/>
      <sheetName val="Transp. Local Dren. Carr. N (2"/>
      <sheetName val="Transp. Com. Dren. Carr. P (2)"/>
      <sheetName val="Rem  de bueiros exist"/>
      <sheetName val="Transp. Local N.Pav. p remoção"/>
      <sheetName val="Recomp. Total Cerca"/>
      <sheetName val="Cerca arame far cMourão"/>
      <sheetName val="Remover Cerca"/>
      <sheetName val="Tacha reflet."/>
      <sheetName val="Tacha Refl. mono"/>
      <sheetName val="Pintura faixa 2 anos"/>
      <sheetName val="Pintura zebrado e seta"/>
      <sheetName val="Tacha Refl. bidirecional"/>
      <sheetName val="Tachão Refletivo"/>
      <sheetName val="Enleivamento"/>
      <sheetName val="Placa sinaliz."/>
      <sheetName val="Defensa"/>
      <sheetName val="Ancoragem"/>
      <sheetName val="Hidrossemeadura"/>
      <sheetName val="Grama em Muda"/>
      <sheetName val="Plantio de arv"/>
      <sheetName val="VPC 01"/>
      <sheetName val="Reconf_Mecan"/>
      <sheetName val="CAP-30_45"/>
      <sheetName val="CAP-65_90"/>
      <sheetName val="Rev vegetal leivas"/>
      <sheetName val="Enleivamento."/>
      <sheetName val="Revestimento vegetal com Grama"/>
      <sheetName val="Plantio Arbusto"/>
      <sheetName val="RR-1C"/>
      <sheetName val="Transp_Frio RR-1C"/>
      <sheetName val="Transp_Quente"/>
      <sheetName val="Transp. local N_Pav"/>
      <sheetName val="Transp. local pav"/>
      <sheetName val="Transp. local pav (2)"/>
      <sheetName val="Transp. local carroc. guind."/>
      <sheetName val="Transp. Com_Carr_N_Pav"/>
      <sheetName val="Transp. Com_Carr_Pav"/>
      <sheetName val="Transp. Com N.Pav."/>
      <sheetName val="Transp. Com. Pav"/>
      <sheetName val="Transp. Local-Carroc_N.Pav."/>
      <sheetName val="Transp. Local-Carroc_Pav"/>
      <sheetName val="Cerca arame far cMourão (2)"/>
      <sheetName val="Prot pass. Fauna"/>
      <sheetName val="Revestimento de grama"/>
      <sheetName val="Regularização faixa de dominio"/>
      <sheetName val="Proteção e Passagem de Fauna"/>
      <sheetName val="Pintura faixa 1 ANO"/>
      <sheetName val="Pintura setas zebrados - 1 ANO"/>
      <sheetName val="Tacha reflet. (2)"/>
      <sheetName val="Tachão Refl. mono"/>
      <sheetName val="Veículo"/>
      <sheetName val="Usinagem CBUQ."/>
      <sheetName val="Areia Comercial"/>
      <sheetName val="Brita"/>
      <sheetName val="Brita Comercial"/>
      <sheetName val="Pedra-de-mão"/>
      <sheetName val="Usinagem Brita Grad."/>
      <sheetName val="Usinagem Solo Cimento"/>
      <sheetName val="Usinagem Solo Brita"/>
      <sheetName val="Usinagem Solo melh. cim"/>
      <sheetName val="Usinagem CBUQ"/>
      <sheetName val="Usinagem BINDER"/>
      <sheetName val="Alv tijolos"/>
      <sheetName val="Alv Pedra Argam"/>
      <sheetName val="Limp cam veg em jazida"/>
      <sheetName val="Expurgo de jazida"/>
      <sheetName val="Esc. de jazida"/>
      <sheetName val="Conf.TuboD=0,2"/>
      <sheetName val="Conf.TuboD=0,8 CA1"/>
      <sheetName val="Conf.TuboD=1,0 CA1"/>
      <sheetName val="Conf.TuboD=1,0 CA2"/>
      <sheetName val="Conf.TuboD=1,0 CA3"/>
      <sheetName val="Dente BSTC 120"/>
      <sheetName val="Dente BDTC 120"/>
      <sheetName val="Dente BDTC 150"/>
      <sheetName val="Dente BSTC 60"/>
      <sheetName val="Dente BSTC 80"/>
      <sheetName val="Dente BSTC 80D"/>
      <sheetName val="Conf.TuboD=1,0 CA4"/>
      <sheetName val="Conf.TuboD=1,2 CA1"/>
      <sheetName val="Conf.TuboD=1,2 CA2"/>
      <sheetName val="Conf.TuboD=1,5 CA1"/>
      <sheetName val="Conf.TuboD=1,5 CA2"/>
      <sheetName val="Conf.TuboD=1,5 CA3"/>
      <sheetName val="Conf.TuboD=1,5 CA4"/>
      <sheetName val="Dente BSTC 80."/>
      <sheetName val="Dente BSTC 100"/>
      <sheetName val="Dente BDTC 100"/>
      <sheetName val="Dente BTTC 100"/>
      <sheetName val="Dente BTTC 120"/>
      <sheetName val="Dente BTTC 150"/>
      <sheetName val="Dente BSTC 120D"/>
      <sheetName val="Dente BSTC 150."/>
      <sheetName val="Dente BDTC 120."/>
      <sheetName val="Dente BDTC 120D"/>
      <sheetName val="Dente BTTC 120D"/>
      <sheetName val="Dente BDTC 150."/>
      <sheetName val="Dente BTTC 120."/>
      <sheetName val="Aço CA25"/>
      <sheetName val="Dente BSTC 150"/>
      <sheetName val="Aço CA25 (2)"/>
      <sheetName val="Aço CA50"/>
      <sheetName val="Aço CA50 (2)"/>
      <sheetName val="Aço CA60"/>
      <sheetName val="Aço CA60 (2)"/>
      <sheetName val="Fôrma comum mad"/>
      <sheetName val="Fôrma comp res"/>
      <sheetName val="Brita Produzida"/>
      <sheetName val="Rocha para britagem"/>
      <sheetName val="Peças Desgaste Britador"/>
      <sheetName val="Solo Local Arg"/>
      <sheetName val="Peças Desgaste Britador (2)"/>
      <sheetName val="Lastro Brita"/>
      <sheetName val="Concreto magro"/>
      <sheetName val="Concreto magro AC"/>
      <sheetName val="Concreto 10MPa"/>
      <sheetName val="Concreto 11MPa"/>
      <sheetName val="Concreto 12MPa"/>
      <sheetName val="Concreto 15MPa"/>
      <sheetName val="Concreto estr 15MPa"/>
      <sheetName val="Concreto 18MPa (2)"/>
      <sheetName val="Concreto 18MPa"/>
      <sheetName val="Concreto 25MPa"/>
      <sheetName val="Concreto Cimento Portl"/>
      <sheetName val="Concreto 30MPa"/>
      <sheetName val="Escor bueiros cel"/>
      <sheetName val="Concreto Ciclópico 12MPa"/>
      <sheetName val="Concreto Ciclópico 15MPaD"/>
      <sheetName val="Concreto Ciclópico 15MPa"/>
      <sheetName val="Concreto 18MPa_(Tubos)"/>
      <sheetName val="Argamassa 13"/>
      <sheetName val="Argamassa 14"/>
      <sheetName val="Confecção Tubo D=20cm"/>
      <sheetName val="Confecção Tubo D=40cm"/>
      <sheetName val="Confecção Tubo D=0,60m"/>
      <sheetName val="Confecção Tubo D=0,80m"/>
      <sheetName val="Confecção Tubo D=1,00m"/>
      <sheetName val="Confecção Tubo D=1,50m"/>
      <sheetName val="Confecção Placa Sinal."/>
      <sheetName val="Confecção Suporte trav."/>
      <sheetName val="Guia mad. 7cm"/>
      <sheetName val="Guia mad. 10cm"/>
      <sheetName val="Guia mad. 10cm(2)"/>
      <sheetName val="Escav Manual 1a cat"/>
      <sheetName val="Escav Man de Vala"/>
      <sheetName val="Escav Mec"/>
      <sheetName val="Solo local"/>
      <sheetName val="Escav Manual Vala 1a cat"/>
      <sheetName val="Compac Man"/>
      <sheetName val="Transp_RR-2C"/>
      <sheetName val="Fossa Séptica"/>
      <sheetName val="Ligação provisória"/>
      <sheetName val="lIGAÇAO_AGUA"/>
      <sheetName val="Obt grama"/>
      <sheetName val="Concreto 18MPa mourões"/>
      <sheetName val="Fabr mourão 11"/>
      <sheetName val="Fabr mourão 15"/>
      <sheetName val="macro"/>
      <sheetName val="Transp. Mat. exced DMT &gt;5km"/>
      <sheetName val="STC 03"/>
      <sheetName val="DEB 02D"/>
      <sheetName val="DEB 04 D"/>
      <sheetName val="DEB 10"/>
      <sheetName val="DEB 12D"/>
      <sheetName val="DAD 07"/>
      <sheetName val="DAD 13)"/>
      <sheetName val="DAD 17"/>
      <sheetName val="BSTC 1,20m (2)"/>
      <sheetName val="BDTC 1,20mD"/>
      <sheetName val="BDTC 1,50mD"/>
      <sheetName val="BTTC 1,20mD"/>
      <sheetName val="Boca BSTC 0,80m E15"/>
      <sheetName val="Boca BSTC D=1,20m"/>
      <sheetName val="Boca BSTC 1,20m E30D"/>
      <sheetName val="Boca BDTC D=1,20m"/>
      <sheetName val="Boca BDTC 1,20m E30D"/>
      <sheetName val="Boca BDTC 1,20m E45"/>
      <sheetName val="Boca BTTC D=1,20m"/>
      <sheetName val="Boca BTTC 1,20m E15"/>
      <sheetName val="Boca BTTC 1,20m E30D"/>
      <sheetName val="Boca BTTC 1,20m E45"/>
      <sheetName val="Boca BDTC 1,50m E15"/>
      <sheetName val="CORPO BSCC 3,00 x 3,00_1a2,5"/>
      <sheetName val="CORPO BSCC 2,50 x 2,50_1a2,5"/>
      <sheetName val="CORPO BSCC 2,50 x 2,50_2,5a5,0D"/>
      <sheetName val="BOCA BSCC 2,50 x 2,50 E15"/>
      <sheetName val="BOCA BSCC 2,50 x 2,50 E30"/>
      <sheetName val="BOCA BSCC 2,50 x 2,50 E45"/>
      <sheetName val="BOCA BSCC 3,00 x 3,00 E15"/>
      <sheetName val="CORPO BDCC 2,00 x 2,00_0,0a 1,0"/>
      <sheetName val="CORPO BDCC 3,00 x 3,00_1,0a2,5"/>
      <sheetName val="CORPO BDCC 3,00 x 3,00_2,0a5,0"/>
      <sheetName val="BOCA BDCC 3,00 x 3,00 N"/>
      <sheetName val="BOCA BDCC 3,00 x 3,00 e30"/>
      <sheetName val="CORPO BTCC 1,50 x 1,50_0a1,00m"/>
      <sheetName val="CORPO BTCC 1,50 x 1,50_1a2,5"/>
      <sheetName val="CORPO BTCC 1,50 x 1,50_2,5a5"/>
      <sheetName val="BOCA BTCC 1,50 x 1,50"/>
      <sheetName val="BOCA BTCC 1,50 x 1,50 E15"/>
      <sheetName val="BOCA BTCC 1,50 x 1,50 E30"/>
      <sheetName val="BOCA BTCC 1,50 x 1,50 e45D"/>
      <sheetName val="BOCA BTCC 1,50 x 1,50 E45"/>
      <sheetName val="CORPO BTCC 2,50 x 2,50_1a2,5m"/>
      <sheetName val="CORPO BTCC 3,0 x 3,0_5a7"/>
      <sheetName val="BOCA BTCC 3,00 x 3,00 N"/>
      <sheetName val="BOCA BTCC 3,00 x 3,00 E30 (2)"/>
      <sheetName val="Cerca arame far"/>
      <sheetName val="Reloc Postes"/>
      <sheetName val="Cone"/>
      <sheetName val="Barreira"/>
      <sheetName val="Enleivamento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4">
          <cell r="C4" t="str">
            <v>1 A 00 001 05</v>
          </cell>
          <cell r="D4" t="str">
            <v>- Transp. local c/ basc. 10m3 rodov. não pav (const)</v>
          </cell>
          <cell r="E4" t="str">
            <v>tkm</v>
          </cell>
          <cell r="F4">
            <v>0.8</v>
          </cell>
        </row>
        <row r="5">
          <cell r="C5" t="str">
            <v>1 A 00 001 06</v>
          </cell>
          <cell r="D5" t="str">
            <v>- Transp. local c/ basc. 10m3 rodov. não pav (consv)</v>
          </cell>
          <cell r="E5" t="str">
            <v>tkm</v>
          </cell>
          <cell r="F5">
            <v>0.96</v>
          </cell>
        </row>
        <row r="6">
          <cell r="C6" t="str">
            <v>1 A 00 001 07</v>
          </cell>
          <cell r="D6" t="str">
            <v>- Transp. local c/ basc. 10m3 rodov. não pav (restr)</v>
          </cell>
          <cell r="E6" t="str">
            <v>tkm</v>
          </cell>
          <cell r="F6">
            <v>0.93</v>
          </cell>
        </row>
        <row r="7">
          <cell r="C7" t="str">
            <v>1 A 00 001 08</v>
          </cell>
          <cell r="D7" t="str">
            <v>- Transporte local c/ basc. p/ rocha rodov. não pav.</v>
          </cell>
          <cell r="E7" t="str">
            <v>tkm</v>
          </cell>
          <cell r="F7">
            <v>1.1100000000000001</v>
          </cell>
        </row>
        <row r="8">
          <cell r="C8" t="str">
            <v>1 A 00 001 40</v>
          </cell>
          <cell r="D8" t="str">
            <v>- Transp. local c/ carroceria 15 t rodov. não pav.</v>
          </cell>
          <cell r="E8" t="str">
            <v>tkm</v>
          </cell>
          <cell r="F8">
            <v>1.04</v>
          </cell>
        </row>
        <row r="9">
          <cell r="C9" t="str">
            <v>1 A 00 001 41</v>
          </cell>
          <cell r="D9" t="str">
            <v>- Transporte local c/ carroceria 4t rodov. não pav.</v>
          </cell>
          <cell r="E9" t="str">
            <v>tkm</v>
          </cell>
          <cell r="F9">
            <v>1.23</v>
          </cell>
        </row>
        <row r="10">
          <cell r="C10" t="str">
            <v>1 A 00 001 50</v>
          </cell>
          <cell r="D10" t="str">
            <v>- Transporte local c/ betoneira rodov. não pav.</v>
          </cell>
          <cell r="E10" t="str">
            <v>tkm</v>
          </cell>
          <cell r="F10">
            <v>1.18</v>
          </cell>
        </row>
        <row r="11">
          <cell r="C11" t="str">
            <v>1 A 00 001 60</v>
          </cell>
          <cell r="D11" t="str">
            <v>- Transp. local c/ carroc. c/ guind. rodov. não pav.</v>
          </cell>
          <cell r="E11" t="str">
            <v>tkm</v>
          </cell>
          <cell r="F11">
            <v>0.95</v>
          </cell>
        </row>
        <row r="12">
          <cell r="C12" t="str">
            <v>1 A 00 001 90</v>
          </cell>
          <cell r="D12" t="str">
            <v>- Transporte comercial c/ carroc. rodov. não pav.</v>
          </cell>
          <cell r="E12" t="str">
            <v>tkm</v>
          </cell>
          <cell r="F12">
            <v>0.62</v>
          </cell>
        </row>
        <row r="13">
          <cell r="C13" t="str">
            <v>1 A 00 001 91</v>
          </cell>
          <cell r="D13" t="str">
            <v>- Transporte comercial c/ basc. 10m3 rod. não pav.</v>
          </cell>
          <cell r="E13" t="str">
            <v>tkm</v>
          </cell>
          <cell r="F13">
            <v>0.63</v>
          </cell>
        </row>
        <row r="14">
          <cell r="C14" t="str">
            <v>1 A 00 002 00</v>
          </cell>
          <cell r="D14" t="str">
            <v>- Transporte local c/ basc. 5m3 rodov. pav.</v>
          </cell>
          <cell r="E14" t="str">
            <v>tkm</v>
          </cell>
          <cell r="F14">
            <v>0.56000000000000005</v>
          </cell>
        </row>
        <row r="15">
          <cell r="C15" t="str">
            <v>1 A 00 002 03</v>
          </cell>
          <cell r="D15" t="str">
            <v>- Transp. local material para remendos</v>
          </cell>
          <cell r="E15" t="str">
            <v>tkm</v>
          </cell>
          <cell r="F15">
            <v>1.45</v>
          </cell>
        </row>
        <row r="16">
          <cell r="C16" t="str">
            <v>1 A 00 002 04</v>
          </cell>
          <cell r="D16" t="str">
            <v>- Transporte Local CBUQ c/ caçamba térmica</v>
          </cell>
          <cell r="E16" t="str">
            <v>tkm</v>
          </cell>
          <cell r="F16">
            <v>1.0900000000000001</v>
          </cell>
        </row>
        <row r="17">
          <cell r="C17" t="str">
            <v>1 A 00 002 05</v>
          </cell>
          <cell r="D17" t="str">
            <v>- Transp. local c/ basc. 10m3 rodov. pav. (const)</v>
          </cell>
          <cell r="E17" t="str">
            <v>tkm</v>
          </cell>
          <cell r="F17">
            <v>0.62</v>
          </cell>
        </row>
        <row r="18">
          <cell r="C18" t="str">
            <v>1 A 00 002 06</v>
          </cell>
          <cell r="D18" t="str">
            <v>- Transp. local c/ basc. 10m3 rodov. pav. (consv)</v>
          </cell>
          <cell r="E18" t="str">
            <v>tkm</v>
          </cell>
          <cell r="F18">
            <v>0.72</v>
          </cell>
        </row>
        <row r="19">
          <cell r="C19" t="str">
            <v>1 A 00 002 07</v>
          </cell>
          <cell r="D19" t="str">
            <v>- Transp. local c/ basc. 10m3 rodov. pav. (restr)</v>
          </cell>
          <cell r="E19" t="str">
            <v>tkm</v>
          </cell>
          <cell r="F19">
            <v>0.7</v>
          </cell>
        </row>
        <row r="20">
          <cell r="C20" t="str">
            <v>1 A 00 002 08</v>
          </cell>
          <cell r="D20" t="str">
            <v>- Transporte local c/ basc. p/ rocha rodov. pav.</v>
          </cell>
          <cell r="E20" t="str">
            <v>tkm</v>
          </cell>
          <cell r="F20">
            <v>0.83</v>
          </cell>
        </row>
        <row r="21">
          <cell r="C21" t="str">
            <v>1 A 00 002 40</v>
          </cell>
          <cell r="D21" t="str">
            <v>- Transporte local c/ carroceria 15 t rodov. pav.</v>
          </cell>
          <cell r="E21" t="str">
            <v>tkm</v>
          </cell>
          <cell r="F21">
            <v>0.78</v>
          </cell>
        </row>
        <row r="22">
          <cell r="C22" t="str">
            <v>1 A 00 002 41</v>
          </cell>
          <cell r="D22" t="str">
            <v>- Transporte local c/ carroceria 4t rodov. pav.</v>
          </cell>
          <cell r="E22" t="str">
            <v>tkm</v>
          </cell>
          <cell r="F22">
            <v>0.96</v>
          </cell>
        </row>
        <row r="23">
          <cell r="C23" t="str">
            <v>1 A 00 002 50</v>
          </cell>
          <cell r="D23" t="str">
            <v>- Transporte local c/ betoneira rodov. pav.</v>
          </cell>
          <cell r="E23" t="str">
            <v>tkm</v>
          </cell>
          <cell r="F23">
            <v>0.88</v>
          </cell>
        </row>
        <row r="24">
          <cell r="C24" t="str">
            <v>1 A 00 002 60</v>
          </cell>
          <cell r="D24" t="str">
            <v>- Transp. local c/ carroceria c/ guind. rodov. pav.</v>
          </cell>
          <cell r="E24" t="str">
            <v>tkm</v>
          </cell>
          <cell r="F24">
            <v>0.85</v>
          </cell>
        </row>
        <row r="25">
          <cell r="C25" t="str">
            <v>1 A 00 002 90</v>
          </cell>
          <cell r="D25" t="str">
            <v>- Transporte comercial c/ carroceria rodov. pav.</v>
          </cell>
          <cell r="E25" t="str">
            <v>tkm</v>
          </cell>
          <cell r="F25">
            <v>0.41</v>
          </cell>
        </row>
        <row r="26">
          <cell r="C26" t="str">
            <v>1 A 00 002 91</v>
          </cell>
          <cell r="D26" t="str">
            <v>- Transporte comercial c/ basc. 10m3 rod. pav.</v>
          </cell>
          <cell r="E26" t="str">
            <v>tkm</v>
          </cell>
          <cell r="F26">
            <v>0.42</v>
          </cell>
        </row>
        <row r="27">
          <cell r="C27" t="str">
            <v>1 A 00 102 00</v>
          </cell>
          <cell r="D27" t="str">
            <v>- Transporte local de material betuminoso</v>
          </cell>
          <cell r="E27" t="str">
            <v>tkm</v>
          </cell>
          <cell r="F27">
            <v>1.49</v>
          </cell>
        </row>
        <row r="28">
          <cell r="C28" t="str">
            <v>1 A 00 112 90</v>
          </cell>
          <cell r="D28" t="str">
            <v>- Transporte comercial material betuminoso a quente</v>
          </cell>
          <cell r="E28" t="str">
            <v>tkm</v>
          </cell>
          <cell r="F28">
            <v>0</v>
          </cell>
        </row>
        <row r="29">
          <cell r="C29" t="str">
            <v>1 A 00 112 91</v>
          </cell>
          <cell r="D29" t="str">
            <v>- Transporte comercial material betuminoso a frio</v>
          </cell>
          <cell r="E29" t="str">
            <v>tkm</v>
          </cell>
          <cell r="F29">
            <v>0</v>
          </cell>
        </row>
        <row r="30">
          <cell r="C30" t="str">
            <v>1 A 00 201 70</v>
          </cell>
          <cell r="D30" t="str">
            <v>- Transp. local água c/ cam. tanque rodov. não pav.</v>
          </cell>
          <cell r="E30" t="str">
            <v>tkm</v>
          </cell>
          <cell r="F30">
            <v>1.18</v>
          </cell>
        </row>
        <row r="31">
          <cell r="C31" t="str">
            <v>1 A 00 202 70</v>
          </cell>
          <cell r="D31" t="str">
            <v>- Transp. local de água c/ cam. tanque rodov. pav.</v>
          </cell>
          <cell r="E31" t="str">
            <v>tkm</v>
          </cell>
          <cell r="F31">
            <v>0.88</v>
          </cell>
        </row>
        <row r="32">
          <cell r="C32" t="str">
            <v>1 A 00 301 00</v>
          </cell>
          <cell r="D32" t="str">
            <v>- Fornecimento de Aço CA-25</v>
          </cell>
          <cell r="E32" t="str">
            <v>kg</v>
          </cell>
          <cell r="F32">
            <v>3.51</v>
          </cell>
        </row>
        <row r="33">
          <cell r="C33" t="str">
            <v>1 A 00 302 00</v>
          </cell>
          <cell r="D33" t="str">
            <v>- Fornecimento de Aço CA-50</v>
          </cell>
          <cell r="E33" t="str">
            <v>kg</v>
          </cell>
          <cell r="F33">
            <v>3.3</v>
          </cell>
        </row>
        <row r="34">
          <cell r="C34" t="str">
            <v>1 A 00 303 00</v>
          </cell>
          <cell r="D34" t="str">
            <v>- Fornecimento de Aço CA-60</v>
          </cell>
          <cell r="E34" t="str">
            <v>kg</v>
          </cell>
          <cell r="F34">
            <v>3.5</v>
          </cell>
        </row>
        <row r="35">
          <cell r="C35" t="str">
            <v>1 A 00 716 00</v>
          </cell>
          <cell r="D35" t="str">
            <v>-  Areia comercial</v>
          </cell>
          <cell r="E35" t="str">
            <v>m3</v>
          </cell>
          <cell r="F35">
            <v>65</v>
          </cell>
        </row>
        <row r="36">
          <cell r="C36" t="str">
            <v>1 A 00 717 00</v>
          </cell>
          <cell r="D36" t="str">
            <v>- Brita Comercial</v>
          </cell>
          <cell r="E36" t="str">
            <v>m3</v>
          </cell>
          <cell r="F36">
            <v>81.86</v>
          </cell>
        </row>
        <row r="37">
          <cell r="C37" t="str">
            <v>1 A 00 901 01</v>
          </cell>
          <cell r="D37" t="str">
            <v>- Alvenaria de pedra argamassada</v>
          </cell>
          <cell r="E37" t="str">
            <v>m3</v>
          </cell>
          <cell r="F37">
            <v>178.62</v>
          </cell>
        </row>
        <row r="38">
          <cell r="C38" t="str">
            <v>1 A 00 901 51</v>
          </cell>
          <cell r="D38" t="str">
            <v>- Alvenaria de pedra argamassada AC/PC</v>
          </cell>
          <cell r="E38" t="str">
            <v>m3</v>
          </cell>
          <cell r="F38">
            <v>244.95</v>
          </cell>
        </row>
        <row r="39">
          <cell r="C39" t="str">
            <v>1 A 00 902 01</v>
          </cell>
          <cell r="D39" t="str">
            <v>- Alvenaria de tijolos</v>
          </cell>
          <cell r="E39" t="str">
            <v>m2</v>
          </cell>
          <cell r="F39">
            <v>60.29</v>
          </cell>
        </row>
        <row r="40">
          <cell r="C40" t="str">
            <v>1 A 00 902 51</v>
          </cell>
          <cell r="D40" t="str">
            <v>- Alvenaria de tijolos AC</v>
          </cell>
          <cell r="E40" t="str">
            <v>m2</v>
          </cell>
          <cell r="F40">
            <v>62.64</v>
          </cell>
        </row>
        <row r="41">
          <cell r="C41" t="str">
            <v>1 A 00 903 01</v>
          </cell>
          <cell r="D41" t="str">
            <v>- Dentes para bueiros duplos D=1,00 m</v>
          </cell>
          <cell r="E41" t="str">
            <v>und</v>
          </cell>
          <cell r="F41">
            <v>130.46</v>
          </cell>
        </row>
        <row r="42">
          <cell r="C42" t="str">
            <v>1 A 00 903 51</v>
          </cell>
          <cell r="D42" t="str">
            <v>- Dentes para bueiros duplos D=1,00 m AC/BC/PC</v>
          </cell>
          <cell r="E42" t="str">
            <v>und</v>
          </cell>
          <cell r="F42">
            <v>163.4</v>
          </cell>
        </row>
        <row r="43">
          <cell r="C43" t="str">
            <v>1 A 00 904 01</v>
          </cell>
          <cell r="D43" t="str">
            <v>- Dentes para bueiros duplos D=1,20 m</v>
          </cell>
          <cell r="E43" t="str">
            <v>und</v>
          </cell>
          <cell r="F43">
            <v>146.57</v>
          </cell>
        </row>
        <row r="44">
          <cell r="C44" t="str">
            <v>1 A 00 904 51</v>
          </cell>
          <cell r="D44" t="str">
            <v>- Dentes para bueiros duplos D=1,20 m AC/BC/PC</v>
          </cell>
          <cell r="E44" t="str">
            <v>und</v>
          </cell>
          <cell r="F44">
            <v>183.26</v>
          </cell>
        </row>
        <row r="45">
          <cell r="C45" t="str">
            <v>1 A 00 905 01</v>
          </cell>
          <cell r="D45" t="str">
            <v>- Dentes para bueiros duplos D=1,50 m</v>
          </cell>
          <cell r="E45" t="str">
            <v>und</v>
          </cell>
          <cell r="F45">
            <v>182.81</v>
          </cell>
        </row>
        <row r="46">
          <cell r="C46" t="str">
            <v>1 A 00 905 51</v>
          </cell>
          <cell r="D46" t="str">
            <v>- Dentes para bueiros duplos D=1,50 m AC/BC/PC</v>
          </cell>
          <cell r="E46" t="str">
            <v>und</v>
          </cell>
          <cell r="F46">
            <v>226.63</v>
          </cell>
        </row>
        <row r="47">
          <cell r="C47" t="str">
            <v>1 A 00 906 01</v>
          </cell>
          <cell r="D47" t="str">
            <v>- Dentes para bueiros simples D=0,60 m</v>
          </cell>
          <cell r="E47" t="str">
            <v>und</v>
          </cell>
          <cell r="F47">
            <v>44.28</v>
          </cell>
        </row>
        <row r="48">
          <cell r="C48" t="str">
            <v>1 A 00 906 51</v>
          </cell>
          <cell r="D48" t="str">
            <v>- Dentes para bueiros simples D=0,60 m AC/BC/PC</v>
          </cell>
          <cell r="E48" t="str">
            <v>und</v>
          </cell>
          <cell r="F48">
            <v>55.28</v>
          </cell>
        </row>
        <row r="49">
          <cell r="C49" t="str">
            <v>1 A 00 907 01</v>
          </cell>
          <cell r="D49" t="str">
            <v>- Dentes para bueiros simples D=0,80 m</v>
          </cell>
          <cell r="E49" t="str">
            <v>und</v>
          </cell>
          <cell r="F49">
            <v>54.76</v>
          </cell>
        </row>
        <row r="50">
          <cell r="C50" t="str">
            <v>1 A 00 907 51</v>
          </cell>
          <cell r="D50" t="str">
            <v>- Dentes para bueiros simples D=0,80 m AC/BC/PC</v>
          </cell>
          <cell r="E50" t="str">
            <v>und</v>
          </cell>
          <cell r="F50">
            <v>68.02</v>
          </cell>
        </row>
        <row r="51">
          <cell r="C51" t="str">
            <v>1 A 00 908 01</v>
          </cell>
          <cell r="D51" t="str">
            <v>- Dentes para bueiros simples D=1,00 m</v>
          </cell>
          <cell r="E51" t="str">
            <v>und</v>
          </cell>
          <cell r="F51">
            <v>65.13</v>
          </cell>
        </row>
        <row r="52">
          <cell r="C52" t="str">
            <v>1 A 00 908 51</v>
          </cell>
          <cell r="D52" t="str">
            <v>- Dentes para bueiros simples D=1,00 m AC/BC/PC</v>
          </cell>
          <cell r="E52" t="str">
            <v>und</v>
          </cell>
          <cell r="F52">
            <v>81.03</v>
          </cell>
        </row>
        <row r="53">
          <cell r="C53" t="str">
            <v>1 A 00 909 01</v>
          </cell>
          <cell r="D53" t="str">
            <v>- Dentes para bueiros simples D=1,20 m</v>
          </cell>
          <cell r="E53" t="str">
            <v>und</v>
          </cell>
          <cell r="F53">
            <v>73.39</v>
          </cell>
        </row>
        <row r="54">
          <cell r="C54" t="str">
            <v>1 A 00 909 51</v>
          </cell>
          <cell r="D54" t="str">
            <v>- Dentes para bueiros simples D=1,20 m AC/BC/PC</v>
          </cell>
          <cell r="E54" t="str">
            <v>und</v>
          </cell>
          <cell r="F54">
            <v>91.77</v>
          </cell>
        </row>
        <row r="55">
          <cell r="C55" t="str">
            <v>1 A 00 910 01</v>
          </cell>
          <cell r="D55" t="str">
            <v>- Dentes para bueiros simples D=1,50 m</v>
          </cell>
          <cell r="E55" t="str">
            <v>und</v>
          </cell>
          <cell r="F55">
            <v>94.62</v>
          </cell>
        </row>
        <row r="56">
          <cell r="C56" t="str">
            <v>1 A 00 910 51</v>
          </cell>
          <cell r="D56" t="str">
            <v>- Dentes para bueiros simples D=1,50 m AC/BC/PC</v>
          </cell>
          <cell r="E56" t="str">
            <v>und</v>
          </cell>
          <cell r="F56">
            <v>116.52</v>
          </cell>
        </row>
        <row r="57">
          <cell r="C57" t="str">
            <v>1 A 00 911 01</v>
          </cell>
          <cell r="D57" t="str">
            <v>- Dentes para bueiros triplos D=1,00 m</v>
          </cell>
          <cell r="E57" t="str">
            <v>und</v>
          </cell>
          <cell r="F57">
            <v>190.31</v>
          </cell>
        </row>
        <row r="58">
          <cell r="C58" t="str">
            <v>1 A 00 911 51</v>
          </cell>
          <cell r="D58" t="str">
            <v>- Dentes para bueiros triplos D=1,00 m AC/BC/PC</v>
          </cell>
          <cell r="E58" t="str">
            <v>und</v>
          </cell>
          <cell r="F58">
            <v>239.67</v>
          </cell>
        </row>
        <row r="59">
          <cell r="C59" t="str">
            <v>1 A 00 912 01</v>
          </cell>
          <cell r="D59" t="str">
            <v>- Dentes para bueiros triplos D=1,20 m</v>
          </cell>
          <cell r="E59" t="str">
            <v>und</v>
          </cell>
          <cell r="F59">
            <v>219.95</v>
          </cell>
        </row>
        <row r="60">
          <cell r="C60" t="str">
            <v>1 A 00 912 51</v>
          </cell>
          <cell r="D60" t="str">
            <v>-  Dentes para bueiros triplos D=1,20 m AC/BC/PC</v>
          </cell>
          <cell r="E60" t="str">
            <v>und</v>
          </cell>
          <cell r="F60">
            <v>275.02999999999997</v>
          </cell>
        </row>
        <row r="61">
          <cell r="C61" t="str">
            <v>1 A 00 913 01</v>
          </cell>
          <cell r="D61" t="str">
            <v>- Dentes para bueiros triplos D=1,50 m</v>
          </cell>
          <cell r="E61" t="str">
            <v>und</v>
          </cell>
          <cell r="F61">
            <v>270.01</v>
          </cell>
        </row>
        <row r="62">
          <cell r="C62" t="str">
            <v>1 A 00 913 51</v>
          </cell>
          <cell r="D62" t="str">
            <v>- Dentes para bueiros triplos D=1,50 m AC/BC/PC</v>
          </cell>
          <cell r="E62" t="str">
            <v>und</v>
          </cell>
          <cell r="F62">
            <v>337.88</v>
          </cell>
        </row>
        <row r="63">
          <cell r="C63" t="str">
            <v>1 A 00 963 00</v>
          </cell>
          <cell r="D63" t="str">
            <v>- Peças de Desgaste do Britador 80m3/h</v>
          </cell>
          <cell r="E63" t="str">
            <v>cjh</v>
          </cell>
          <cell r="F63">
            <v>159.52000000000001</v>
          </cell>
        </row>
        <row r="64">
          <cell r="C64" t="str">
            <v>1 A 00 964 00</v>
          </cell>
          <cell r="D64" t="str">
            <v>- Peças de desgaste britador prod. de rachão</v>
          </cell>
          <cell r="E64" t="str">
            <v>cjh</v>
          </cell>
          <cell r="F64">
            <v>68.87</v>
          </cell>
        </row>
        <row r="65">
          <cell r="C65" t="str">
            <v>1 A 00 999 06</v>
          </cell>
          <cell r="D65" t="str">
            <v>- Solo local / selo de argila apiloado</v>
          </cell>
          <cell r="E65" t="str">
            <v>m3</v>
          </cell>
          <cell r="F65">
            <v>18.940000000000001</v>
          </cell>
        </row>
        <row r="66">
          <cell r="C66" t="str">
            <v>1 A 01 100 01</v>
          </cell>
          <cell r="D66" t="str">
            <v>- Limpeza camada vegetal em jazida (const e restr.)</v>
          </cell>
          <cell r="E66" t="str">
            <v>m2</v>
          </cell>
          <cell r="F66">
            <v>0.45</v>
          </cell>
        </row>
        <row r="67">
          <cell r="C67" t="str">
            <v>1 A 01 100 02</v>
          </cell>
          <cell r="D67" t="str">
            <v>- Limpeza de camada vegetal em jazida (consv)</v>
          </cell>
          <cell r="E67" t="str">
            <v>m2</v>
          </cell>
          <cell r="F67">
            <v>0.89</v>
          </cell>
        </row>
        <row r="68">
          <cell r="C68" t="str">
            <v>1 A 01 105 01</v>
          </cell>
          <cell r="D68" t="str">
            <v>- Expurgo de jazida (const e restr)</v>
          </cell>
          <cell r="E68" t="str">
            <v>m3</v>
          </cell>
          <cell r="F68">
            <v>2.36</v>
          </cell>
        </row>
        <row r="69">
          <cell r="C69" t="str">
            <v>1 A 01 105 02</v>
          </cell>
          <cell r="D69" t="str">
            <v>- Expurgo de jazida (consv)</v>
          </cell>
          <cell r="E69" t="str">
            <v>m3</v>
          </cell>
          <cell r="F69">
            <v>4.8099999999999996</v>
          </cell>
        </row>
        <row r="70">
          <cell r="C70" t="str">
            <v>1 A 01 111 00</v>
          </cell>
          <cell r="D70" t="str">
            <v>- Material de base (conserv)</v>
          </cell>
          <cell r="E70" t="str">
            <v>m3</v>
          </cell>
          <cell r="F70">
            <v>0</v>
          </cell>
        </row>
        <row r="71">
          <cell r="C71" t="str">
            <v>1 A 01 111 01</v>
          </cell>
          <cell r="D71" t="str">
            <v>- Esc. e carga material de jazida (consv)</v>
          </cell>
          <cell r="E71" t="str">
            <v>m3</v>
          </cell>
          <cell r="F71">
            <v>8.1</v>
          </cell>
        </row>
        <row r="72">
          <cell r="C72" t="str">
            <v>1 A 01 120 01</v>
          </cell>
          <cell r="D72" t="str">
            <v>- Escav. e carga de mater. de jazida(const e restr)</v>
          </cell>
          <cell r="E72" t="str">
            <v>m3</v>
          </cell>
          <cell r="F72">
            <v>3.65</v>
          </cell>
        </row>
        <row r="73">
          <cell r="C73" t="str">
            <v>1 A 01 150 01</v>
          </cell>
          <cell r="D73" t="str">
            <v>- Rocha p/ britagem c/ perfur. sobre esteira</v>
          </cell>
          <cell r="E73" t="str">
            <v>m3</v>
          </cell>
          <cell r="F73">
            <v>26.7</v>
          </cell>
        </row>
        <row r="74">
          <cell r="C74" t="str">
            <v>1 A 01 150 02</v>
          </cell>
          <cell r="D74" t="str">
            <v>- Rocha p/ britagem com perfuratriz manual</v>
          </cell>
          <cell r="E74" t="str">
            <v>m3</v>
          </cell>
          <cell r="F74">
            <v>28.23</v>
          </cell>
        </row>
        <row r="75">
          <cell r="C75" t="str">
            <v>1 A 01 155 01</v>
          </cell>
          <cell r="D75" t="str">
            <v>- Rachão ou pedra-de-mão produzidos-(const e rest)</v>
          </cell>
          <cell r="E75" t="str">
            <v>m3</v>
          </cell>
          <cell r="F75">
            <v>25.23</v>
          </cell>
        </row>
        <row r="76">
          <cell r="C76" t="str">
            <v>1 A 01 155 51</v>
          </cell>
          <cell r="D76" t="str">
            <v>- Rachão ou pedra-de-mão comercial (cont e rest)/ PC</v>
          </cell>
          <cell r="E76" t="str">
            <v>m3</v>
          </cell>
          <cell r="F76">
            <v>80.5</v>
          </cell>
        </row>
        <row r="77">
          <cell r="C77" t="str">
            <v>1 A 01 170 01</v>
          </cell>
          <cell r="D77" t="str">
            <v>- Areia extraída com escavadeira hidráulica</v>
          </cell>
          <cell r="E77" t="str">
            <v>m3</v>
          </cell>
          <cell r="F77">
            <v>7.42</v>
          </cell>
        </row>
        <row r="78">
          <cell r="C78" t="str">
            <v>1 A 01 170 02</v>
          </cell>
          <cell r="D78" t="str">
            <v>- Areia extraída com trator e carregadeira</v>
          </cell>
          <cell r="E78" t="str">
            <v>m3</v>
          </cell>
          <cell r="F78">
            <v>5.4</v>
          </cell>
        </row>
        <row r="79">
          <cell r="C79" t="str">
            <v>1 A 01 170 03</v>
          </cell>
          <cell r="D79" t="str">
            <v>- Areia extraída com draga de sucção (tipo bomba)</v>
          </cell>
          <cell r="E79" t="str">
            <v>m3</v>
          </cell>
          <cell r="F79">
            <v>28.82</v>
          </cell>
        </row>
        <row r="80">
          <cell r="C80" t="str">
            <v>1 A 01 200 01</v>
          </cell>
          <cell r="D80" t="str">
            <v>- Brita produzida em central de britagem de 80 m3/h</v>
          </cell>
          <cell r="E80" t="str">
            <v>m3</v>
          </cell>
          <cell r="F80">
            <v>32.76</v>
          </cell>
        </row>
        <row r="81">
          <cell r="C81" t="str">
            <v>1 A 01 200 04</v>
          </cell>
          <cell r="D81" t="str">
            <v>- Pedra de mão produzida manualmente (consv)</v>
          </cell>
          <cell r="E81" t="str">
            <v>m3</v>
          </cell>
          <cell r="F81">
            <v>48.61</v>
          </cell>
        </row>
        <row r="82">
          <cell r="C82" t="str">
            <v>1 A 01 390 02</v>
          </cell>
          <cell r="D82" t="str">
            <v>- Usinagem de CBUQ (capa de rolamento)</v>
          </cell>
          <cell r="E82" t="str">
            <v>t</v>
          </cell>
          <cell r="F82">
            <v>49.36</v>
          </cell>
        </row>
        <row r="83">
          <cell r="C83" t="str">
            <v>1 A 01 390 03</v>
          </cell>
          <cell r="D83" t="str">
            <v>- Usinagem de CBUQ (binder)</v>
          </cell>
          <cell r="E83" t="str">
            <v>t</v>
          </cell>
          <cell r="F83">
            <v>42.64</v>
          </cell>
        </row>
        <row r="84">
          <cell r="C84" t="str">
            <v>1 A 01 390 22</v>
          </cell>
          <cell r="D84" t="str">
            <v>- Usinagem de CBUQ c/ cal hidr. (capa de rolamento)</v>
          </cell>
          <cell r="E84" t="str">
            <v>t</v>
          </cell>
          <cell r="F84">
            <v>54.06</v>
          </cell>
        </row>
        <row r="85">
          <cell r="C85" t="str">
            <v>1 A 01 390 52</v>
          </cell>
          <cell r="D85" t="str">
            <v>- Usinagem de CBUQ (capa de rolamento) AC/BC</v>
          </cell>
          <cell r="E85" t="str">
            <v>t</v>
          </cell>
          <cell r="F85">
            <v>79.83</v>
          </cell>
        </row>
        <row r="86">
          <cell r="C86" t="str">
            <v>1 A 01 390 53</v>
          </cell>
          <cell r="D86" t="str">
            <v>- Usinagem de CBUQ (binder) AC/BC</v>
          </cell>
          <cell r="E86" t="str">
            <v>t</v>
          </cell>
          <cell r="F86">
            <v>76.010000000000005</v>
          </cell>
        </row>
        <row r="87">
          <cell r="C87" t="str">
            <v>1 A 01 390 72</v>
          </cell>
          <cell r="D87" t="str">
            <v>- Usinagem de CBUQ (capa de rolam.) AC/BC c cal hidr</v>
          </cell>
          <cell r="E87" t="str">
            <v>t</v>
          </cell>
          <cell r="F87">
            <v>85.05</v>
          </cell>
        </row>
        <row r="88">
          <cell r="C88" t="str">
            <v>1 A 01 391 02</v>
          </cell>
          <cell r="D88" t="str">
            <v>- Usinagem de areia-asfalto</v>
          </cell>
          <cell r="E88" t="str">
            <v>t</v>
          </cell>
          <cell r="F88">
            <v>51.21</v>
          </cell>
        </row>
        <row r="89">
          <cell r="C89" t="str">
            <v>1 A 01 391 52</v>
          </cell>
          <cell r="D89" t="str">
            <v>- Usinagem de areia-asfalto AC</v>
          </cell>
          <cell r="E89" t="str">
            <v>t</v>
          </cell>
          <cell r="F89">
            <v>96.56</v>
          </cell>
        </row>
        <row r="90">
          <cell r="C90" t="str">
            <v>1 A 01 395 01</v>
          </cell>
          <cell r="D90" t="str">
            <v>- Usinagem de brita graduada</v>
          </cell>
          <cell r="E90" t="str">
            <v>m3</v>
          </cell>
          <cell r="F90">
            <v>56.75</v>
          </cell>
        </row>
        <row r="91">
          <cell r="C91" t="str">
            <v>1 A 01 395 02</v>
          </cell>
          <cell r="D91" t="str">
            <v>- Usinagem de solo-brita</v>
          </cell>
          <cell r="E91" t="str">
            <v>m3</v>
          </cell>
          <cell r="F91">
            <v>29.5</v>
          </cell>
        </row>
        <row r="92">
          <cell r="C92" t="str">
            <v>1 A 01 395 03</v>
          </cell>
          <cell r="D92" t="str">
            <v>- Usinagem de agregados p/ micro-revestimento</v>
          </cell>
          <cell r="E92" t="str">
            <v>m3</v>
          </cell>
          <cell r="F92">
            <v>35.67</v>
          </cell>
        </row>
        <row r="93">
          <cell r="C93" t="str">
            <v>1 A 01 395 51</v>
          </cell>
          <cell r="D93" t="str">
            <v>- Usinagem de brita graduada BC</v>
          </cell>
          <cell r="E93" t="str">
            <v>m3</v>
          </cell>
          <cell r="F93">
            <v>135.30000000000001</v>
          </cell>
        </row>
        <row r="94">
          <cell r="C94" t="str">
            <v>1 A 01 395 52</v>
          </cell>
          <cell r="D94" t="str">
            <v>- Usinagem de solo-brita BC</v>
          </cell>
          <cell r="E94" t="str">
            <v>m3</v>
          </cell>
          <cell r="F94">
            <v>60.92</v>
          </cell>
        </row>
        <row r="95">
          <cell r="C95" t="str">
            <v>1 A 01 395 53</v>
          </cell>
          <cell r="D95" t="str">
            <v>- Usinagem de agregados p/ micro-revestimento BC</v>
          </cell>
          <cell r="E95" t="str">
            <v>m3</v>
          </cell>
          <cell r="F95">
            <v>84.77</v>
          </cell>
        </row>
        <row r="96">
          <cell r="C96" t="str">
            <v>1 A 01 396 01</v>
          </cell>
          <cell r="D96" t="str">
            <v>- Usinagem de solo-cimento</v>
          </cell>
          <cell r="E96" t="str">
            <v>m3</v>
          </cell>
          <cell r="F96">
            <v>86.38</v>
          </cell>
        </row>
        <row r="97">
          <cell r="C97" t="str">
            <v>1 A 01 396 02</v>
          </cell>
          <cell r="D97" t="str">
            <v>- Usinagem de solo melhorado com cimento.</v>
          </cell>
          <cell r="E97" t="str">
            <v>m3</v>
          </cell>
          <cell r="F97">
            <v>47.53</v>
          </cell>
        </row>
        <row r="98">
          <cell r="C98" t="str">
            <v>1 A 01 397 02</v>
          </cell>
          <cell r="D98" t="str">
            <v>- Usinagem de P.M.F.</v>
          </cell>
          <cell r="E98" t="str">
            <v>m3</v>
          </cell>
          <cell r="F98">
            <v>55.64</v>
          </cell>
        </row>
        <row r="99">
          <cell r="C99" t="str">
            <v>1 A 01 397 52</v>
          </cell>
          <cell r="D99" t="str">
            <v>- Usinagem de P.M.F. AC/BC</v>
          </cell>
          <cell r="E99" t="str">
            <v>m3</v>
          </cell>
          <cell r="F99">
            <v>128.84</v>
          </cell>
        </row>
        <row r="100">
          <cell r="C100" t="str">
            <v>1 A 01 398 02</v>
          </cell>
          <cell r="D100" t="str">
            <v>- Usinagem de CBUQ p/ reciclagem em usina fixa.</v>
          </cell>
          <cell r="E100" t="str">
            <v>t</v>
          </cell>
          <cell r="F100">
            <v>36.61</v>
          </cell>
        </row>
        <row r="101">
          <cell r="C101" t="str">
            <v>1 A 01 398 52</v>
          </cell>
          <cell r="D101" t="str">
            <v>- Usinagem de CBUQ p/ reciclagem em usina fixa BC</v>
          </cell>
          <cell r="E101" t="str">
            <v>t</v>
          </cell>
          <cell r="F101">
            <v>52.61</v>
          </cell>
        </row>
        <row r="102">
          <cell r="C102" t="str">
            <v>1 A 01 401 01</v>
          </cell>
          <cell r="D102" t="str">
            <v>- Forma comum de madeira</v>
          </cell>
          <cell r="E102" t="str">
            <v>m2</v>
          </cell>
          <cell r="F102">
            <v>70.069999999999993</v>
          </cell>
        </row>
        <row r="103">
          <cell r="C103" t="str">
            <v>1 A 01 402 01</v>
          </cell>
          <cell r="D103" t="str">
            <v>- Forma de placa compensada resinada</v>
          </cell>
          <cell r="E103" t="str">
            <v>m2</v>
          </cell>
          <cell r="F103">
            <v>47.07</v>
          </cell>
        </row>
        <row r="104">
          <cell r="C104" t="str">
            <v>1 A 01 403 01</v>
          </cell>
          <cell r="D104" t="str">
            <v>- Forma de placa compensada plastificada</v>
          </cell>
          <cell r="E104" t="str">
            <v>m2</v>
          </cell>
          <cell r="F104">
            <v>51.19</v>
          </cell>
        </row>
        <row r="105">
          <cell r="C105" t="str">
            <v>1 A 01 404 01</v>
          </cell>
          <cell r="D105" t="str">
            <v>- Forma para tubulão</v>
          </cell>
          <cell r="E105" t="str">
            <v>m2</v>
          </cell>
          <cell r="F105">
            <v>29.31</v>
          </cell>
        </row>
        <row r="106">
          <cell r="C106" t="str">
            <v>1 A 01 405 01</v>
          </cell>
          <cell r="D106" t="str">
            <v>- Andaime de madeira</v>
          </cell>
          <cell r="E106" t="str">
            <v>m3</v>
          </cell>
          <cell r="F106">
            <v>24.2</v>
          </cell>
        </row>
        <row r="107">
          <cell r="C107" t="str">
            <v>1 A 01 407 01</v>
          </cell>
          <cell r="D107" t="str">
            <v>- Confecção e lançam. de concreto magro em betoneira</v>
          </cell>
          <cell r="E107" t="str">
            <v>m3</v>
          </cell>
          <cell r="F107">
            <v>211.11</v>
          </cell>
        </row>
        <row r="108">
          <cell r="C108" t="str">
            <v>1 A 01 407 51</v>
          </cell>
          <cell r="D108" t="str">
            <v>- Conf.e lanç. de concreto magro em betoneira AC/BC</v>
          </cell>
          <cell r="E108" t="str">
            <v>m3</v>
          </cell>
          <cell r="F108">
            <v>288.33</v>
          </cell>
        </row>
        <row r="109">
          <cell r="C109" t="str">
            <v>1 A 01 410 01</v>
          </cell>
          <cell r="D109" t="str">
            <v>- Concreto fck=10MPa contr raz uso geral conf e lanç</v>
          </cell>
          <cell r="E109" t="str">
            <v>m3</v>
          </cell>
          <cell r="F109">
            <v>260.58999999999997</v>
          </cell>
        </row>
        <row r="110">
          <cell r="C110" t="str">
            <v>1 A 01 410 51</v>
          </cell>
          <cell r="D110" t="str">
            <v>-  Concr.fck=10MPa c.raz uso ger conf/lanç AC/BC</v>
          </cell>
          <cell r="E110" t="str">
            <v>m3</v>
          </cell>
          <cell r="F110">
            <v>331.93</v>
          </cell>
        </row>
        <row r="111">
          <cell r="C111" t="str">
            <v>1 A 01 412 01</v>
          </cell>
          <cell r="D111" t="str">
            <v>- Concreto fck=15MPa contr raz uso geral conf e lanç</v>
          </cell>
          <cell r="E111" t="str">
            <v>m3</v>
          </cell>
          <cell r="F111">
            <v>260.61</v>
          </cell>
        </row>
        <row r="112">
          <cell r="C112" t="str">
            <v>1 A 01 412 51</v>
          </cell>
          <cell r="D112" t="str">
            <v>-  Concr.fck=15MPa c.raz uso ger conf/lanç AC/BC</v>
          </cell>
          <cell r="E112" t="str">
            <v>m3</v>
          </cell>
          <cell r="F112">
            <v>332.11</v>
          </cell>
        </row>
        <row r="113">
          <cell r="C113" t="str">
            <v>1 A 01 415 01</v>
          </cell>
          <cell r="D113" t="str">
            <v>- Concr estr fck=15MPa contr raz uso ger conf e lanç</v>
          </cell>
          <cell r="E113" t="str">
            <v>m3</v>
          </cell>
          <cell r="F113">
            <v>260.61</v>
          </cell>
        </row>
        <row r="114">
          <cell r="C114" t="str">
            <v>1 A 01 415 51</v>
          </cell>
          <cell r="D114" t="str">
            <v>-  Concr estr fck=15MPa c.raz uso ger conf/lanç AC/BC</v>
          </cell>
          <cell r="E114" t="str">
            <v>m3</v>
          </cell>
          <cell r="F114">
            <v>332.11</v>
          </cell>
        </row>
        <row r="115">
          <cell r="C115" t="str">
            <v>1 A 01 418 01</v>
          </cell>
          <cell r="D115" t="str">
            <v>- Concr estr fck=18MPa contr raz uso ger conf e lanç</v>
          </cell>
          <cell r="E115" t="str">
            <v>m3</v>
          </cell>
          <cell r="F115">
            <v>261.39999999999998</v>
          </cell>
        </row>
        <row r="116">
          <cell r="C116" t="str">
            <v>1 A 01 418 51</v>
          </cell>
          <cell r="D116" t="str">
            <v>- Concr.estr fck=18MPa c.raz uso ger conf/lanç AC/BC</v>
          </cell>
          <cell r="E116" t="str">
            <v>m3</v>
          </cell>
          <cell r="F116">
            <v>336.16</v>
          </cell>
        </row>
        <row r="117">
          <cell r="C117" t="str">
            <v>1 A 01 422 01</v>
          </cell>
          <cell r="D117" t="str">
            <v>- Concr estr fck=25MPa contr raz uso ger conf e lanç</v>
          </cell>
          <cell r="E117" t="str">
            <v>m3</v>
          </cell>
          <cell r="F117">
            <v>275.94</v>
          </cell>
        </row>
        <row r="118">
          <cell r="C118" t="str">
            <v>1 A 01 422 51</v>
          </cell>
          <cell r="D118" t="str">
            <v>- Concr.estr.fck=25MPa c.raz uso ger conf/lanç AC/BC</v>
          </cell>
          <cell r="E118" t="str">
            <v>m3</v>
          </cell>
          <cell r="F118">
            <v>349.47</v>
          </cell>
        </row>
        <row r="119">
          <cell r="C119" t="str">
            <v>1 A 01 423 00</v>
          </cell>
          <cell r="D119" t="str">
            <v>- Concreto fck=18MPa para pré-moldados (tubos)</v>
          </cell>
          <cell r="E119" t="str">
            <v>m3</v>
          </cell>
          <cell r="F119">
            <v>260.74</v>
          </cell>
        </row>
        <row r="120">
          <cell r="C120" t="str">
            <v>1 A 01 423 50</v>
          </cell>
          <cell r="D120" t="str">
            <v>-  Concr.fck=18MPa para pré-moldados (tubos) AC/BC</v>
          </cell>
          <cell r="E120" t="str">
            <v>m3</v>
          </cell>
          <cell r="F120">
            <v>332.19</v>
          </cell>
        </row>
        <row r="121">
          <cell r="C121" t="str">
            <v>1 A 01 424 00</v>
          </cell>
          <cell r="D121" t="str">
            <v>- Concreto poroso para pré-moldados (tubos)</v>
          </cell>
          <cell r="E121" t="str">
            <v>m3</v>
          </cell>
          <cell r="F121">
            <v>283.97000000000003</v>
          </cell>
        </row>
        <row r="122">
          <cell r="C122" t="str">
            <v>1 A 01 424 50</v>
          </cell>
          <cell r="D122" t="str">
            <v>- Concreto poroso para pré-moldados (tubos) AC/BC</v>
          </cell>
          <cell r="E122" t="str">
            <v>m3</v>
          </cell>
          <cell r="F122">
            <v>356.31</v>
          </cell>
        </row>
        <row r="123">
          <cell r="C123" t="str">
            <v>1 A 01 450 01</v>
          </cell>
          <cell r="D123" t="str">
            <v>- Escoramento de bueiros celulares</v>
          </cell>
          <cell r="E123" t="str">
            <v>m3</v>
          </cell>
          <cell r="F123">
            <v>51.67</v>
          </cell>
        </row>
        <row r="124">
          <cell r="C124" t="str">
            <v>1 A 01 512 10</v>
          </cell>
          <cell r="D124" t="str">
            <v>- Concreto ciclópico fck=15 MPa</v>
          </cell>
          <cell r="E124" t="str">
            <v>m3</v>
          </cell>
          <cell r="F124">
            <v>204.85</v>
          </cell>
        </row>
        <row r="125">
          <cell r="C125" t="str">
            <v>1 A 01 512 60</v>
          </cell>
          <cell r="D125" t="str">
            <v>-  Concreto ciclópico fck=15 MPa AC/BC/PC</v>
          </cell>
          <cell r="E125" t="str">
            <v>m3</v>
          </cell>
          <cell r="F125">
            <v>273.97000000000003</v>
          </cell>
        </row>
        <row r="126">
          <cell r="C126" t="str">
            <v>1 A 01 515 10</v>
          </cell>
          <cell r="D126" t="str">
            <v>- Concreto ciclópico fck=15 MPa</v>
          </cell>
          <cell r="E126" t="str">
            <v>m3</v>
          </cell>
          <cell r="F126">
            <v>204.85</v>
          </cell>
        </row>
        <row r="127">
          <cell r="C127" t="str">
            <v>1 A 01 515 60</v>
          </cell>
          <cell r="D127" t="str">
            <v>-  Concreto ciclópico fck=15 MPa AC/BC/PC</v>
          </cell>
          <cell r="E127" t="str">
            <v>m3</v>
          </cell>
          <cell r="F127">
            <v>273.97000000000003</v>
          </cell>
        </row>
        <row r="128">
          <cell r="C128" t="str">
            <v>1 A 01 580 01</v>
          </cell>
          <cell r="D128" t="str">
            <v>- Fornecimento, preparo e colocação formas aço CA 60</v>
          </cell>
          <cell r="E128" t="str">
            <v>kg</v>
          </cell>
          <cell r="F128">
            <v>7.22</v>
          </cell>
        </row>
        <row r="129">
          <cell r="C129" t="str">
            <v>1 A 01 580 02</v>
          </cell>
          <cell r="D129" t="str">
            <v>- Fornecimento, preparo e colocação formas aço CA 50</v>
          </cell>
          <cell r="E129" t="str">
            <v>kg</v>
          </cell>
          <cell r="F129">
            <v>6.99</v>
          </cell>
        </row>
        <row r="130">
          <cell r="C130" t="str">
            <v>1 A 01 580 03</v>
          </cell>
          <cell r="D130" t="str">
            <v>- Fornecimento, preparo e colocação formas aço CA 25</v>
          </cell>
          <cell r="E130" t="str">
            <v>kg</v>
          </cell>
          <cell r="F130">
            <v>7.22</v>
          </cell>
        </row>
        <row r="131">
          <cell r="C131" t="str">
            <v>1 A 01 603 01</v>
          </cell>
          <cell r="D131" t="str">
            <v>- Argamassa cimento-areia 1:3</v>
          </cell>
          <cell r="E131" t="str">
            <v>m3</v>
          </cell>
          <cell r="F131">
            <v>306.25</v>
          </cell>
        </row>
        <row r="132">
          <cell r="C132" t="str">
            <v>1 A 01 603 51</v>
          </cell>
          <cell r="D132" t="str">
            <v>- Argamassa cimento-areia 1:3 AC</v>
          </cell>
          <cell r="E132" t="str">
            <v>m3</v>
          </cell>
          <cell r="F132">
            <v>375.36</v>
          </cell>
        </row>
        <row r="133">
          <cell r="C133" t="str">
            <v>1 A 01 604 01</v>
          </cell>
          <cell r="D133" t="str">
            <v>- Argamassa cimento-areia 1:4</v>
          </cell>
          <cell r="E133" t="str">
            <v>m3</v>
          </cell>
          <cell r="F133">
            <v>253.84</v>
          </cell>
        </row>
        <row r="134">
          <cell r="C134" t="str">
            <v>1 A 01 604 51</v>
          </cell>
          <cell r="D134" t="str">
            <v>- Argamassa cimento-areia 1:4 AC</v>
          </cell>
          <cell r="E134" t="str">
            <v>m3</v>
          </cell>
          <cell r="F134">
            <v>324.10000000000002</v>
          </cell>
        </row>
        <row r="135">
          <cell r="C135" t="str">
            <v>1 A 01 606 01</v>
          </cell>
          <cell r="D135" t="str">
            <v>- Argamassa cimento-areia 1:6</v>
          </cell>
          <cell r="E135" t="str">
            <v>m3</v>
          </cell>
          <cell r="F135">
            <v>212.08</v>
          </cell>
        </row>
        <row r="136">
          <cell r="C136" t="str">
            <v>1 A 01 606 51</v>
          </cell>
          <cell r="D136" t="str">
            <v>- Argamassa cimento-areia 1:6 AC</v>
          </cell>
          <cell r="E136" t="str">
            <v>m3</v>
          </cell>
          <cell r="F136">
            <v>287.67</v>
          </cell>
        </row>
        <row r="137">
          <cell r="C137" t="str">
            <v>1 A 01 620 01</v>
          </cell>
          <cell r="D137" t="str">
            <v>- Argamassa cimento-solo 1:10</v>
          </cell>
          <cell r="E137" t="str">
            <v>m3</v>
          </cell>
          <cell r="F137">
            <v>146.19999999999999</v>
          </cell>
        </row>
        <row r="138">
          <cell r="C138" t="str">
            <v>1 A 01 653 00</v>
          </cell>
          <cell r="D138" t="str">
            <v>- Usinagem para sub-base de concreto rolado</v>
          </cell>
          <cell r="E138" t="str">
            <v>m3</v>
          </cell>
          <cell r="F138">
            <v>98.47</v>
          </cell>
        </row>
        <row r="139">
          <cell r="C139" t="str">
            <v>1 A 01 653 50</v>
          </cell>
          <cell r="D139" t="str">
            <v>- Usinagem p/ sub-base de concreto rolado AC/BC</v>
          </cell>
          <cell r="E139" t="str">
            <v>m3</v>
          </cell>
          <cell r="F139">
            <v>173.1</v>
          </cell>
        </row>
        <row r="140">
          <cell r="C140" t="str">
            <v>1 A 01 654 00</v>
          </cell>
          <cell r="D140" t="str">
            <v>- Usinagem p/ sub-base de concr. de cimento portland</v>
          </cell>
          <cell r="E140" t="str">
            <v>m3</v>
          </cell>
          <cell r="F140">
            <v>140.35</v>
          </cell>
        </row>
        <row r="141">
          <cell r="C141" t="str">
            <v>1 A 01 654 50</v>
          </cell>
          <cell r="D141" t="str">
            <v>- Usinagem p/sub-base de concr.cimento portl. AC/BC</v>
          </cell>
          <cell r="E141" t="str">
            <v>m3</v>
          </cell>
          <cell r="F141">
            <v>214.98</v>
          </cell>
        </row>
        <row r="142">
          <cell r="C142" t="str">
            <v>1 A 01 656 00</v>
          </cell>
          <cell r="D142" t="str">
            <v>- Usinagem p/ conc. de cim. portland c/ forma desliz</v>
          </cell>
          <cell r="E142" t="str">
            <v>m3</v>
          </cell>
          <cell r="F142">
            <v>173.59</v>
          </cell>
        </row>
        <row r="143">
          <cell r="C143" t="str">
            <v>1 A 01 656 01</v>
          </cell>
          <cell r="D143" t="str">
            <v>- Usinagem de conc. c/ cim. portland p/ pav. rígido</v>
          </cell>
          <cell r="E143" t="str">
            <v>m3</v>
          </cell>
          <cell r="F143">
            <v>198.73</v>
          </cell>
        </row>
        <row r="144">
          <cell r="C144" t="str">
            <v>1 A 01 656 50</v>
          </cell>
          <cell r="D144" t="str">
            <v>- Usinagem p/ conc.cim.portl.c/ forma desliz AC/BC</v>
          </cell>
          <cell r="E144" t="str">
            <v>m3</v>
          </cell>
          <cell r="F144">
            <v>248.1</v>
          </cell>
        </row>
        <row r="145">
          <cell r="C145" t="str">
            <v>1 A 01 656 51</v>
          </cell>
          <cell r="D145" t="str">
            <v>- Usinagem de conc. c/ cim. port.p/ pav.rígido AC/BC</v>
          </cell>
          <cell r="E145" t="str">
            <v>m3</v>
          </cell>
          <cell r="F145">
            <v>271.2</v>
          </cell>
        </row>
        <row r="146">
          <cell r="C146" t="str">
            <v>1 A 01 657 00</v>
          </cell>
          <cell r="D146" t="str">
            <v>- Usinagem p/ conc.cim. portland c/ equip. peq. por.</v>
          </cell>
          <cell r="E146" t="str">
            <v>m3</v>
          </cell>
          <cell r="F146">
            <v>261.77</v>
          </cell>
        </row>
        <row r="147">
          <cell r="C147" t="str">
            <v>1 A 01 657 50</v>
          </cell>
          <cell r="D147" t="str">
            <v>- Usinagem p/conc.cim. portl.c/ equip.peq.por.AC/BC</v>
          </cell>
          <cell r="E147" t="str">
            <v>m3</v>
          </cell>
          <cell r="F147">
            <v>334.28</v>
          </cell>
        </row>
        <row r="148">
          <cell r="C148" t="str">
            <v>1 A 01 700 00</v>
          </cell>
          <cell r="D148" t="str">
            <v>- Fabricação de peças pré mold. de conc. p/ pavim.</v>
          </cell>
          <cell r="E148" t="str">
            <v>m3</v>
          </cell>
          <cell r="F148">
            <v>289.5</v>
          </cell>
        </row>
        <row r="149">
          <cell r="C149" t="str">
            <v>1 A 01 700 50</v>
          </cell>
          <cell r="D149" t="str">
            <v>- Fabric.de peças pré mold.de conc. p/pavim.AC/BC</v>
          </cell>
          <cell r="E149" t="str">
            <v>m3</v>
          </cell>
          <cell r="F149">
            <v>360.05</v>
          </cell>
        </row>
        <row r="150">
          <cell r="C150" t="str">
            <v>1 A 01 720 00</v>
          </cell>
          <cell r="D150" t="str">
            <v>- Concreto fck=18MPa p/ pré-moldados (guarda-corpo)</v>
          </cell>
          <cell r="E150" t="str">
            <v>m3</v>
          </cell>
          <cell r="F150">
            <v>262.45999999999998</v>
          </cell>
        </row>
        <row r="151">
          <cell r="C151" t="str">
            <v>1 A 01 720 01</v>
          </cell>
          <cell r="D151" t="str">
            <v>- Guarda-corpo tipo GM, moldado no local</v>
          </cell>
          <cell r="E151" t="str">
            <v>m</v>
          </cell>
          <cell r="F151">
            <v>255.58</v>
          </cell>
        </row>
        <row r="152">
          <cell r="C152" t="str">
            <v>1 A 01 720 02</v>
          </cell>
          <cell r="D152" t="str">
            <v>- Fabricação de Guarda-corpo</v>
          </cell>
          <cell r="E152" t="str">
            <v>m</v>
          </cell>
          <cell r="F152">
            <v>44.01</v>
          </cell>
        </row>
        <row r="153">
          <cell r="C153" t="str">
            <v>1 A 01 720 50</v>
          </cell>
          <cell r="D153" t="str">
            <v>- Concr.fck = 18 mPa p/pré-mold.(guarda-corpo)AC/BC</v>
          </cell>
          <cell r="E153" t="str">
            <v>m3</v>
          </cell>
          <cell r="F153">
            <v>337.22</v>
          </cell>
        </row>
        <row r="154">
          <cell r="C154" t="str">
            <v>1 A 01 720 51</v>
          </cell>
          <cell r="D154" t="str">
            <v>- Guarda-corpo tipo GM, moldado no local AC/BC</v>
          </cell>
          <cell r="E154" t="str">
            <v>m</v>
          </cell>
          <cell r="F154">
            <v>272.92</v>
          </cell>
        </row>
        <row r="155">
          <cell r="C155" t="str">
            <v>1 A 01 720 52</v>
          </cell>
          <cell r="D155" t="str">
            <v>- Fabricação de guarda - corpo AC/BC</v>
          </cell>
          <cell r="E155" t="str">
            <v>m</v>
          </cell>
          <cell r="F155">
            <v>47.07</v>
          </cell>
        </row>
        <row r="156">
          <cell r="C156" t="str">
            <v>1 A 01 725 01</v>
          </cell>
          <cell r="D156" t="str">
            <v>- Fabricação de balizador de concreto</v>
          </cell>
          <cell r="E156" t="str">
            <v>un</v>
          </cell>
          <cell r="F156">
            <v>15.41</v>
          </cell>
        </row>
        <row r="157">
          <cell r="C157" t="str">
            <v>1 A 01 725 51</v>
          </cell>
          <cell r="D157" t="str">
            <v>- Fabricação de balizador de concreto AC/BC</v>
          </cell>
          <cell r="E157" t="str">
            <v>un</v>
          </cell>
          <cell r="F157">
            <v>16.2</v>
          </cell>
        </row>
        <row r="158">
          <cell r="C158" t="str">
            <v>1 A 01 730 00</v>
          </cell>
          <cell r="D158" t="str">
            <v>- Concreto fck=18MPa p/ pré moldados (mourões)</v>
          </cell>
          <cell r="E158" t="str">
            <v>m3</v>
          </cell>
          <cell r="F158">
            <v>210.51</v>
          </cell>
        </row>
        <row r="159">
          <cell r="C159" t="str">
            <v>1 A 01 730 01</v>
          </cell>
          <cell r="D159" t="str">
            <v>- Fabr. mourão de concr. esticador seção quad. 15cm</v>
          </cell>
          <cell r="E159" t="str">
            <v>un</v>
          </cell>
          <cell r="F159">
            <v>36.590000000000003</v>
          </cell>
        </row>
        <row r="160">
          <cell r="C160" t="str">
            <v>1 A 01 730 02</v>
          </cell>
          <cell r="D160" t="str">
            <v>- Fabr. mourão de concr esticador seção triang. 15cm</v>
          </cell>
          <cell r="E160" t="str">
            <v>un</v>
          </cell>
          <cell r="F160">
            <v>24.77</v>
          </cell>
        </row>
        <row r="161">
          <cell r="C161" t="str">
            <v>1 A 01 730 50</v>
          </cell>
          <cell r="D161" t="str">
            <v>- Concreto fck=18MPa p/pré moldados (mourões) AC/BC</v>
          </cell>
          <cell r="E161" t="str">
            <v>m3</v>
          </cell>
          <cell r="F161">
            <v>285.26</v>
          </cell>
        </row>
        <row r="162">
          <cell r="C162" t="str">
            <v>1 A 01 730 51</v>
          </cell>
          <cell r="D162" t="str">
            <v>- Fabric.Mourão concr.estic.seção quadr.15cm AC/BC</v>
          </cell>
          <cell r="E162" t="str">
            <v>un</v>
          </cell>
          <cell r="F162">
            <v>40.29</v>
          </cell>
        </row>
        <row r="163">
          <cell r="C163" t="str">
            <v>1 A 01 730 52</v>
          </cell>
          <cell r="D163" t="str">
            <v>- Fabric.Mourão concr.estic.seção triang.15cm AC/BC</v>
          </cell>
          <cell r="E163" t="str">
            <v>un</v>
          </cell>
          <cell r="F163">
            <v>26.63</v>
          </cell>
        </row>
        <row r="164">
          <cell r="C164" t="str">
            <v>1 A 01 735 01</v>
          </cell>
          <cell r="D164" t="str">
            <v>- Fabr. mourão de concreto suporte seção quad. 11cm</v>
          </cell>
          <cell r="E164" t="str">
            <v>un</v>
          </cell>
          <cell r="F164">
            <v>27.27</v>
          </cell>
        </row>
        <row r="165">
          <cell r="C165" t="str">
            <v>1 A 01 735 02</v>
          </cell>
          <cell r="D165" t="str">
            <v>- Fabr. mourão de concr. suporte seção triang. 11cm</v>
          </cell>
          <cell r="E165" t="str">
            <v>un</v>
          </cell>
          <cell r="F165">
            <v>19.02</v>
          </cell>
        </row>
        <row r="166">
          <cell r="C166" t="str">
            <v>1 A 01 735 51</v>
          </cell>
          <cell r="D166" t="str">
            <v>- Fabric.Mourão concr.suporte seção quadr.11cm AC/BC</v>
          </cell>
          <cell r="E166" t="str">
            <v>un</v>
          </cell>
          <cell r="F166">
            <v>29.17</v>
          </cell>
        </row>
        <row r="167">
          <cell r="C167" t="str">
            <v>1 A 01 735 52</v>
          </cell>
          <cell r="D167" t="str">
            <v>- Fabric.Mourão concr.suporte sec.triang.11cm AC/BC</v>
          </cell>
          <cell r="E167" t="str">
            <v>un</v>
          </cell>
          <cell r="F167">
            <v>19.97</v>
          </cell>
        </row>
        <row r="168">
          <cell r="C168" t="str">
            <v>1 A 01 739 01</v>
          </cell>
          <cell r="D168" t="str">
            <v>- Confecção de tubos de concreto D=0,20m</v>
          </cell>
          <cell r="E168" t="str">
            <v>m</v>
          </cell>
          <cell r="F168">
            <v>16.940000000000001</v>
          </cell>
        </row>
        <row r="169">
          <cell r="C169" t="str">
            <v>1 A 01 739 51</v>
          </cell>
          <cell r="D169" t="str">
            <v>- Confecção de tubos de concreto D=0,20m AC/BC</v>
          </cell>
          <cell r="E169" t="str">
            <v>m</v>
          </cell>
          <cell r="F169">
            <v>19.190000000000001</v>
          </cell>
        </row>
        <row r="170">
          <cell r="C170" t="str">
            <v>1 A 01 740 01</v>
          </cell>
          <cell r="D170" t="str">
            <v>- Confecção de tubos de concreto perfurado D=0,20m</v>
          </cell>
          <cell r="E170" t="str">
            <v>m</v>
          </cell>
          <cell r="F170">
            <v>17.48</v>
          </cell>
        </row>
        <row r="171">
          <cell r="C171" t="str">
            <v>1 A 01 740 51</v>
          </cell>
          <cell r="D171" t="str">
            <v>- Confecção tubos concr.perfurado D=0,20m AC/BC</v>
          </cell>
          <cell r="E171" t="str">
            <v>m</v>
          </cell>
          <cell r="F171">
            <v>19.63</v>
          </cell>
        </row>
        <row r="172">
          <cell r="C172" t="str">
            <v>1 A 01 741 01</v>
          </cell>
          <cell r="D172" t="str">
            <v>- Confecção de tubos de concreto poroso D=0,20m</v>
          </cell>
          <cell r="E172" t="str">
            <v>m</v>
          </cell>
          <cell r="F172">
            <v>17.64</v>
          </cell>
        </row>
        <row r="173">
          <cell r="C173" t="str">
            <v>1 A 01 741 51</v>
          </cell>
          <cell r="D173" t="str">
            <v>- Confecção de tubos de concr.poroso D=0,20m AC/BC</v>
          </cell>
          <cell r="E173" t="str">
            <v>m</v>
          </cell>
          <cell r="F173">
            <v>19.82</v>
          </cell>
        </row>
        <row r="174">
          <cell r="C174" t="str">
            <v>1 A 01 745 01</v>
          </cell>
          <cell r="D174" t="str">
            <v>- Confecção de tubos de concreto D=0,30m</v>
          </cell>
          <cell r="E174" t="str">
            <v>m</v>
          </cell>
          <cell r="F174">
            <v>26.27</v>
          </cell>
        </row>
        <row r="175">
          <cell r="C175" t="str">
            <v>1 A 01 745 51</v>
          </cell>
          <cell r="D175" t="str">
            <v>- Confecção de tubos de concreto D=0,30m AC/BC</v>
          </cell>
          <cell r="E175" t="str">
            <v>m</v>
          </cell>
          <cell r="F175">
            <v>30.38</v>
          </cell>
        </row>
        <row r="176">
          <cell r="C176" t="str">
            <v>1 A 01 746 01</v>
          </cell>
          <cell r="D176" t="str">
            <v>- Confecção de tubos de concreto perfurado D=0,30m</v>
          </cell>
          <cell r="E176" t="str">
            <v>m</v>
          </cell>
          <cell r="F176">
            <v>26.81</v>
          </cell>
        </row>
        <row r="177">
          <cell r="C177" t="str">
            <v>1 A 01 746 51</v>
          </cell>
          <cell r="D177" t="str">
            <v>- Confecção de tubos concr.perfurado D=0,30m AC/BC</v>
          </cell>
          <cell r="E177" t="str">
            <v>m</v>
          </cell>
          <cell r="F177">
            <v>30.92</v>
          </cell>
        </row>
        <row r="178">
          <cell r="C178" t="str">
            <v>1 A 01 747 01</v>
          </cell>
          <cell r="D178" t="str">
            <v>- Confecção de tubos de concreto poroso D=0,30m</v>
          </cell>
          <cell r="E178" t="str">
            <v>m</v>
          </cell>
          <cell r="F178">
            <v>27.54</v>
          </cell>
        </row>
        <row r="179">
          <cell r="C179" t="str">
            <v>1 A 01 747 51</v>
          </cell>
          <cell r="D179" t="str">
            <v>- Confecção de tubos concr.poroso D=0,30m AC/BC</v>
          </cell>
          <cell r="E179" t="str">
            <v>m</v>
          </cell>
          <cell r="F179">
            <v>31.52</v>
          </cell>
        </row>
        <row r="180">
          <cell r="C180" t="str">
            <v>1 A 01 751 01</v>
          </cell>
          <cell r="D180" t="str">
            <v>- Confecção de tubos de concreto D=0,40m</v>
          </cell>
          <cell r="E180" t="str">
            <v>m</v>
          </cell>
          <cell r="F180">
            <v>38.14</v>
          </cell>
        </row>
        <row r="181">
          <cell r="C181" t="str">
            <v>1 A 01 751 51</v>
          </cell>
          <cell r="D181" t="str">
            <v>- Confecção de tubos de concreto D=0,40m AC/BC</v>
          </cell>
          <cell r="E181" t="str">
            <v>m</v>
          </cell>
          <cell r="F181">
            <v>44.62</v>
          </cell>
        </row>
        <row r="182">
          <cell r="C182" t="str">
            <v>1 A 01 752 01</v>
          </cell>
          <cell r="D182" t="str">
            <v>- Confecção de tubos de concreto perfurado D=0,40m</v>
          </cell>
          <cell r="E182" t="str">
            <v>m</v>
          </cell>
          <cell r="F182">
            <v>38.68</v>
          </cell>
        </row>
        <row r="183">
          <cell r="C183" t="str">
            <v>1 A 01 752 51</v>
          </cell>
          <cell r="D183" t="str">
            <v>- Confecção de tubos concr.perfurado D=0,40m AC/BC</v>
          </cell>
          <cell r="E183" t="str">
            <v>m</v>
          </cell>
          <cell r="F183">
            <v>45.16</v>
          </cell>
        </row>
        <row r="184">
          <cell r="C184" t="str">
            <v>1 A 01 753 01</v>
          </cell>
          <cell r="D184" t="str">
            <v>- Confecção de tubos de concreto poroso D=0,40m</v>
          </cell>
          <cell r="E184" t="str">
            <v>m</v>
          </cell>
          <cell r="F184">
            <v>40.15</v>
          </cell>
        </row>
        <row r="185">
          <cell r="C185" t="str">
            <v>1 A 01 753 51</v>
          </cell>
          <cell r="D185" t="str">
            <v>- Confecção de tubos concr.poroso D=0,40m AC/BC</v>
          </cell>
          <cell r="E185" t="str">
            <v>m</v>
          </cell>
          <cell r="F185">
            <v>46.42</v>
          </cell>
        </row>
        <row r="186">
          <cell r="C186" t="str">
            <v>1 A 01 755 01</v>
          </cell>
          <cell r="D186" t="str">
            <v>- Confecção de tubos de concreto armado D=0,60m CA-4</v>
          </cell>
          <cell r="E186" t="str">
            <v>m</v>
          </cell>
          <cell r="F186">
            <v>159.41</v>
          </cell>
        </row>
        <row r="187">
          <cell r="C187" t="str">
            <v>1 A 01 755 51</v>
          </cell>
          <cell r="D187" t="str">
            <v>- Confecção de tubos concr.armado D=0,60m CA-4 AC/BC</v>
          </cell>
          <cell r="E187" t="str">
            <v>m</v>
          </cell>
          <cell r="F187">
            <v>172.18</v>
          </cell>
        </row>
        <row r="188">
          <cell r="C188" t="str">
            <v>1 A 01 760 01</v>
          </cell>
          <cell r="D188" t="str">
            <v>- Confecção de tubos de concreto armado D=0,80m CA-4</v>
          </cell>
          <cell r="E188" t="str">
            <v>m</v>
          </cell>
          <cell r="F188">
            <v>239.25</v>
          </cell>
        </row>
        <row r="189">
          <cell r="C189" t="str">
            <v>1 A 01 760 51</v>
          </cell>
          <cell r="D189" t="str">
            <v>- Confecção de tubos concr.armado D=0,80m CA-4 AC/BC</v>
          </cell>
          <cell r="E189" t="str">
            <v>m</v>
          </cell>
          <cell r="F189">
            <v>260.38</v>
          </cell>
        </row>
        <row r="190">
          <cell r="C190" t="str">
            <v>1 A 01 765 01</v>
          </cell>
          <cell r="D190" t="str">
            <v>- Confecção de tubos de concreto armado D=1,00m CA-4</v>
          </cell>
          <cell r="E190" t="str">
            <v>m</v>
          </cell>
          <cell r="F190">
            <v>359.75</v>
          </cell>
        </row>
        <row r="191">
          <cell r="C191" t="str">
            <v>1 A 01 765 51</v>
          </cell>
          <cell r="D191" t="str">
            <v>- Confecção de tubos concr.armado D=1,00m CA-4 AC/BC</v>
          </cell>
          <cell r="E191" t="str">
            <v>m</v>
          </cell>
          <cell r="F191">
            <v>391.31</v>
          </cell>
        </row>
        <row r="192">
          <cell r="C192" t="str">
            <v>1 A 01 770 01</v>
          </cell>
          <cell r="D192" t="str">
            <v>- Confecção de tubos de concreto armado D=1,20m CA-4</v>
          </cell>
          <cell r="E192" t="str">
            <v>m</v>
          </cell>
          <cell r="F192">
            <v>505.98</v>
          </cell>
        </row>
        <row r="193">
          <cell r="C193" t="str">
            <v>1 A 01 770 51</v>
          </cell>
          <cell r="D193" t="str">
            <v>- Confecção de tubos concr.armado D=1,20m CA-4 AC/BC</v>
          </cell>
          <cell r="E193" t="str">
            <v>m</v>
          </cell>
          <cell r="F193">
            <v>546.59</v>
          </cell>
        </row>
        <row r="194">
          <cell r="C194" t="str">
            <v>1 A 01 775 01</v>
          </cell>
          <cell r="D194" t="str">
            <v>- Confecção de tubos de concreto armado D=1,50m CA-4</v>
          </cell>
          <cell r="E194" t="str">
            <v>m</v>
          </cell>
          <cell r="F194">
            <v>801.55</v>
          </cell>
        </row>
        <row r="195">
          <cell r="C195" t="str">
            <v>1 A 01 775 51</v>
          </cell>
          <cell r="D195" t="str">
            <v>- Confecção de tubos concr.armado D=1,50m CA-4 AC/BC</v>
          </cell>
          <cell r="E195" t="str">
            <v>m</v>
          </cell>
          <cell r="F195">
            <v>855.47</v>
          </cell>
        </row>
        <row r="196">
          <cell r="C196" t="str">
            <v>1 A 01 780 01</v>
          </cell>
          <cell r="D196" t="str">
            <v>- Obtenção de grama para replantio</v>
          </cell>
          <cell r="E196" t="str">
            <v>m2</v>
          </cell>
          <cell r="F196">
            <v>1.61</v>
          </cell>
        </row>
        <row r="197">
          <cell r="C197" t="str">
            <v>1 A 01 790 01</v>
          </cell>
          <cell r="D197" t="str">
            <v>- Guia de madeira - 2,5 x 7,0 cm</v>
          </cell>
          <cell r="E197" t="str">
            <v>m</v>
          </cell>
          <cell r="F197">
            <v>8.1</v>
          </cell>
        </row>
        <row r="198">
          <cell r="C198" t="str">
            <v>1 A 01 790 02</v>
          </cell>
          <cell r="D198" t="str">
            <v>- Guia de madeira - 2,5 x 10,0 cm</v>
          </cell>
          <cell r="E198" t="str">
            <v>m</v>
          </cell>
          <cell r="F198">
            <v>3.69</v>
          </cell>
        </row>
        <row r="199">
          <cell r="C199" t="str">
            <v>1 A 01 800 01</v>
          </cell>
          <cell r="D199" t="str">
            <v>- Recuperação de chapa para placa de sinalização</v>
          </cell>
          <cell r="E199" t="str">
            <v>m2</v>
          </cell>
          <cell r="F199">
            <v>33.119999999999997</v>
          </cell>
        </row>
        <row r="200">
          <cell r="C200" t="str">
            <v>1 A 01 810 01</v>
          </cell>
          <cell r="D200" t="str">
            <v>- Calha metálica semi-circular D=0,40 m</v>
          </cell>
          <cell r="E200" t="str">
            <v>m</v>
          </cell>
          <cell r="F200">
            <v>196.05</v>
          </cell>
        </row>
        <row r="201">
          <cell r="C201" t="str">
            <v>1 A 01 850 01</v>
          </cell>
          <cell r="D201" t="str">
            <v>- Confecção de placa de sinalização semi-refletiva</v>
          </cell>
          <cell r="E201" t="str">
            <v>m2</v>
          </cell>
          <cell r="F201">
            <v>152.81</v>
          </cell>
        </row>
        <row r="202">
          <cell r="C202" t="str">
            <v>1 A 01 860 01</v>
          </cell>
          <cell r="D202" t="str">
            <v>- Confecção de placa de sinalização tot. refletiva</v>
          </cell>
          <cell r="E202" t="str">
            <v>m2</v>
          </cell>
          <cell r="F202">
            <v>246.8</v>
          </cell>
        </row>
        <row r="203">
          <cell r="C203" t="str">
            <v>1 A 01 870 01</v>
          </cell>
          <cell r="D203" t="str">
            <v>- Confecção de suporte e travessa p/ placa de sinal.</v>
          </cell>
          <cell r="E203" t="str">
            <v>un</v>
          </cell>
          <cell r="F203">
            <v>64.709999999999994</v>
          </cell>
        </row>
        <row r="204">
          <cell r="C204" t="str">
            <v>1 A 01 890 01</v>
          </cell>
          <cell r="D204" t="str">
            <v>- Escavação manual em material de 1a categoria</v>
          </cell>
          <cell r="E204" t="str">
            <v>m3</v>
          </cell>
          <cell r="F204">
            <v>35.14</v>
          </cell>
        </row>
        <row r="205">
          <cell r="C205" t="str">
            <v>1 A 01 891 01</v>
          </cell>
          <cell r="D205" t="str">
            <v>- Escavação manual de vala em material de 1a cat.</v>
          </cell>
          <cell r="E205" t="str">
            <v>m3</v>
          </cell>
          <cell r="F205">
            <v>40.56</v>
          </cell>
        </row>
        <row r="206">
          <cell r="C206" t="str">
            <v>1 A 01 892 01</v>
          </cell>
          <cell r="D206" t="str">
            <v>- Escavação mecânica de vala em material de 1a cat.</v>
          </cell>
          <cell r="E206" t="str">
            <v>m3</v>
          </cell>
          <cell r="F206">
            <v>5.53</v>
          </cell>
        </row>
        <row r="207">
          <cell r="C207" t="str">
            <v>1 A 01 893 01</v>
          </cell>
          <cell r="D207" t="str">
            <v>- Compactação manual</v>
          </cell>
          <cell r="E207" t="str">
            <v>m3</v>
          </cell>
          <cell r="F207">
            <v>11.65</v>
          </cell>
        </row>
        <row r="208">
          <cell r="C208" t="str">
            <v>1 A 01 893 02</v>
          </cell>
          <cell r="D208" t="str">
            <v>- Reaterro e compactação</v>
          </cell>
          <cell r="E208" t="str">
            <v>m3</v>
          </cell>
          <cell r="F208">
            <v>24.24</v>
          </cell>
        </row>
        <row r="209">
          <cell r="C209" t="str">
            <v>1 A 01 894 01</v>
          </cell>
          <cell r="D209" t="str">
            <v>- Lastro de brita</v>
          </cell>
          <cell r="E209" t="str">
            <v>m3</v>
          </cell>
          <cell r="F209">
            <v>47.83</v>
          </cell>
        </row>
        <row r="210">
          <cell r="C210" t="str">
            <v>1 A 01 894 51</v>
          </cell>
          <cell r="D210" t="str">
            <v>- Lastro de brita BC</v>
          </cell>
          <cell r="E210" t="str">
            <v>m3</v>
          </cell>
          <cell r="F210">
            <v>106.74</v>
          </cell>
        </row>
        <row r="211">
          <cell r="C211" t="str">
            <v>1 A 02 702 00</v>
          </cell>
          <cell r="D211" t="str">
            <v>- Limpeza e enchim. junta pav. concr.(const e rest)</v>
          </cell>
          <cell r="E211" t="str">
            <v>m</v>
          </cell>
          <cell r="F211">
            <v>3.7</v>
          </cell>
        </row>
        <row r="212">
          <cell r="C212" t="str">
            <v>1 A 99 001 00</v>
          </cell>
          <cell r="D212" t="str">
            <v>- Mistura areia-asfalto usinada a frio</v>
          </cell>
          <cell r="E212" t="str">
            <v>m3</v>
          </cell>
          <cell r="F212">
            <v>0</v>
          </cell>
        </row>
        <row r="213">
          <cell r="C213" t="str">
            <v>1 A 99 002 00</v>
          </cell>
          <cell r="D213" t="str">
            <v>- Mistura areia-asfalto usinada a quente</v>
          </cell>
          <cell r="E213" t="str">
            <v>m3</v>
          </cell>
          <cell r="F213">
            <v>0</v>
          </cell>
        </row>
        <row r="214">
          <cell r="C214" t="str">
            <v>1 A 99 003 00</v>
          </cell>
          <cell r="D214" t="str">
            <v>- Mistura betuminosa usinada a frio</v>
          </cell>
          <cell r="E214" t="str">
            <v>m3</v>
          </cell>
          <cell r="F214">
            <v>0</v>
          </cell>
        </row>
        <row r="215">
          <cell r="C215" t="str">
            <v>1 A 99 004 00</v>
          </cell>
          <cell r="D215" t="str">
            <v>- Mistura betuminosa usinada a quente</v>
          </cell>
          <cell r="E215" t="str">
            <v>m3</v>
          </cell>
          <cell r="F215">
            <v>0</v>
          </cell>
        </row>
        <row r="216">
          <cell r="C216" t="str">
            <v>1 A 99 005 00</v>
          </cell>
          <cell r="D216" t="str">
            <v>- Mistura betuminosa</v>
          </cell>
          <cell r="E216" t="str">
            <v>m3</v>
          </cell>
          <cell r="F216">
            <v>0</v>
          </cell>
        </row>
        <row r="217">
          <cell r="C217" t="str">
            <v>AM01</v>
          </cell>
          <cell r="D217" t="str">
            <v>Aço D=4,2 mm CA 25</v>
          </cell>
          <cell r="E217" t="str">
            <v>kg</v>
          </cell>
          <cell r="F217">
            <v>3.6</v>
          </cell>
        </row>
        <row r="218">
          <cell r="C218" t="str">
            <v>AM02</v>
          </cell>
          <cell r="D218" t="str">
            <v>Aço D=6,3 mm CA 25</v>
          </cell>
          <cell r="E218" t="str">
            <v>kg</v>
          </cell>
          <cell r="F218">
            <v>3.46</v>
          </cell>
        </row>
        <row r="219">
          <cell r="C219" t="str">
            <v>AM03</v>
          </cell>
          <cell r="D219" t="str">
            <v>Aço D=10 mm CA 25</v>
          </cell>
          <cell r="E219" t="str">
            <v>kg</v>
          </cell>
          <cell r="F219">
            <v>3.46</v>
          </cell>
        </row>
        <row r="220">
          <cell r="C220" t="str">
            <v>AM04</v>
          </cell>
          <cell r="D220" t="str">
            <v>Aço D=6,3 mm CA 50</v>
          </cell>
          <cell r="E220" t="str">
            <v>kg</v>
          </cell>
          <cell r="F220">
            <v>3.13</v>
          </cell>
        </row>
        <row r="221">
          <cell r="C221" t="str">
            <v>AM05</v>
          </cell>
          <cell r="D221" t="str">
            <v>Aço D=10 mm CA 50</v>
          </cell>
          <cell r="E221" t="str">
            <v>kg</v>
          </cell>
          <cell r="F221">
            <v>3.47</v>
          </cell>
        </row>
        <row r="222">
          <cell r="C222" t="str">
            <v>AM06</v>
          </cell>
          <cell r="D222" t="str">
            <v>Aço D=4,2 mm CA 60</v>
          </cell>
          <cell r="E222" t="str">
            <v>kg</v>
          </cell>
          <cell r="F222">
            <v>3.31</v>
          </cell>
        </row>
        <row r="223">
          <cell r="C223" t="str">
            <v>AM07</v>
          </cell>
          <cell r="D223" t="str">
            <v>Aço D=5,0 mm CA 60</v>
          </cell>
          <cell r="E223" t="str">
            <v>kg</v>
          </cell>
          <cell r="F223">
            <v>3.61</v>
          </cell>
        </row>
        <row r="224">
          <cell r="C224" t="str">
            <v>AM08</v>
          </cell>
          <cell r="D224" t="str">
            <v>Aço D=6,0 mm CA 60</v>
          </cell>
          <cell r="E224" t="str">
            <v>kg</v>
          </cell>
          <cell r="F224">
            <v>3.59</v>
          </cell>
        </row>
        <row r="225">
          <cell r="C225" t="str">
            <v>AM09</v>
          </cell>
          <cell r="D225" t="str">
            <v>Mandíbula móvel p/ britador 6240C</v>
          </cell>
          <cell r="E225" t="str">
            <v>un</v>
          </cell>
          <cell r="F225">
            <v>38.846899999999998</v>
          </cell>
        </row>
        <row r="226">
          <cell r="C226" t="str">
            <v>AM10</v>
          </cell>
          <cell r="D226" t="str">
            <v>Mandíbula fixa p/ britador 6240C</v>
          </cell>
          <cell r="E226" t="str">
            <v>un</v>
          </cell>
          <cell r="F226">
            <v>60.659199999999998</v>
          </cell>
        </row>
        <row r="227">
          <cell r="C227" t="str">
            <v>AM11</v>
          </cell>
          <cell r="D227" t="str">
            <v>Revestimento móvel p/ britador 60TS</v>
          </cell>
          <cell r="E227" t="str">
            <v>un</v>
          </cell>
          <cell r="F227">
            <v>10.003399999999999</v>
          </cell>
        </row>
        <row r="228">
          <cell r="C228" t="str">
            <v>AM12</v>
          </cell>
          <cell r="D228" t="str">
            <v>Revestimento fixo p/ britador 60TS</v>
          </cell>
          <cell r="E228" t="str">
            <v>un</v>
          </cell>
          <cell r="F228">
            <v>6.7404000000000002</v>
          </cell>
        </row>
        <row r="229">
          <cell r="C229" t="str">
            <v>AM13</v>
          </cell>
          <cell r="D229" t="str">
            <v>Aço CA 50 D=12,5mm (1/2")</v>
          </cell>
          <cell r="E229" t="str">
            <v>kg</v>
          </cell>
          <cell r="F229">
            <v>3.41</v>
          </cell>
        </row>
        <row r="230">
          <cell r="C230" t="str">
            <v>AM25</v>
          </cell>
          <cell r="D230" t="str">
            <v>Mandíbula móvel C96 Standart</v>
          </cell>
          <cell r="E230" t="str">
            <v>un</v>
          </cell>
          <cell r="F230">
            <v>41.225000000000001</v>
          </cell>
        </row>
        <row r="231">
          <cell r="C231" t="str">
            <v>AM26</v>
          </cell>
          <cell r="D231" t="str">
            <v>Mandíbula fixa C96 Standart</v>
          </cell>
          <cell r="E231" t="str">
            <v>un</v>
          </cell>
          <cell r="F231">
            <v>27.6402</v>
          </cell>
        </row>
        <row r="232">
          <cell r="C232" t="str">
            <v>AM27</v>
          </cell>
          <cell r="D232" t="str">
            <v>Manta HP200</v>
          </cell>
          <cell r="E232" t="str">
            <v>un</v>
          </cell>
          <cell r="F232">
            <v>29.0062</v>
          </cell>
        </row>
        <row r="233">
          <cell r="C233" t="str">
            <v>AM28</v>
          </cell>
          <cell r="D233" t="str">
            <v>Revestimento bojo STD HP200</v>
          </cell>
          <cell r="E233" t="str">
            <v>un</v>
          </cell>
          <cell r="F233">
            <v>24.6022</v>
          </cell>
        </row>
        <row r="234">
          <cell r="C234" t="str">
            <v>AM29</v>
          </cell>
          <cell r="D234" t="str">
            <v>Cunha lateral superior C96</v>
          </cell>
          <cell r="E234" t="str">
            <v>un</v>
          </cell>
          <cell r="F234">
            <v>20.709800000000001</v>
          </cell>
        </row>
        <row r="235">
          <cell r="C235" t="str">
            <v>AM30</v>
          </cell>
          <cell r="D235" t="str">
            <v>Cunha lateral inferior C96</v>
          </cell>
          <cell r="E235" t="str">
            <v>un</v>
          </cell>
          <cell r="F235">
            <v>16.333400000000001</v>
          </cell>
        </row>
        <row r="236">
          <cell r="C236" t="str">
            <v>AM35</v>
          </cell>
          <cell r="D236" t="str">
            <v>Brita 1</v>
          </cell>
          <cell r="E236" t="str">
            <v>m3</v>
          </cell>
          <cell r="F236">
            <v>83.27</v>
          </cell>
        </row>
        <row r="237">
          <cell r="C237" t="str">
            <v>AM36</v>
          </cell>
          <cell r="D237" t="str">
            <v>Brita 2</v>
          </cell>
          <cell r="E237" t="str">
            <v>m3</v>
          </cell>
          <cell r="F237">
            <v>81.42</v>
          </cell>
        </row>
        <row r="238">
          <cell r="C238" t="str">
            <v>AM37</v>
          </cell>
          <cell r="D238" t="str">
            <v>Brita 3</v>
          </cell>
          <cell r="E238" t="str">
            <v>m3</v>
          </cell>
          <cell r="F238">
            <v>80.89</v>
          </cell>
        </row>
        <row r="239">
          <cell r="C239" t="str">
            <v>F801</v>
          </cell>
          <cell r="D239" t="str">
            <v>Bomba hidráulica alta pressão MAC</v>
          </cell>
          <cell r="E239" t="str">
            <v>dia</v>
          </cell>
          <cell r="F239">
            <v>6.875</v>
          </cell>
        </row>
        <row r="240">
          <cell r="C240" t="str">
            <v>F802</v>
          </cell>
          <cell r="D240" t="str">
            <v>Bomba eletr p/ injeção de nata MAC</v>
          </cell>
          <cell r="E240" t="str">
            <v>dia</v>
          </cell>
          <cell r="F240">
            <v>12.625</v>
          </cell>
        </row>
        <row r="241">
          <cell r="C241" t="str">
            <v>F803</v>
          </cell>
          <cell r="D241" t="str">
            <v>Macaco p/ protensão MAC 7</v>
          </cell>
          <cell r="E241" t="str">
            <v>dia</v>
          </cell>
          <cell r="F241">
            <v>6.875</v>
          </cell>
        </row>
        <row r="242">
          <cell r="C242" t="str">
            <v>F804</v>
          </cell>
          <cell r="D242" t="str">
            <v>Macaco p/ protensão MAC 12</v>
          </cell>
          <cell r="E242" t="str">
            <v>dia</v>
          </cell>
          <cell r="F242">
            <v>10</v>
          </cell>
        </row>
        <row r="243">
          <cell r="C243" t="str">
            <v>F805</v>
          </cell>
          <cell r="D243" t="str">
            <v>Macaco p/ protensão MAC 4</v>
          </cell>
          <cell r="E243" t="str">
            <v>dia</v>
          </cell>
          <cell r="F243">
            <v>5</v>
          </cell>
        </row>
        <row r="244">
          <cell r="C244" t="str">
            <v>F807</v>
          </cell>
          <cell r="D244" t="str">
            <v>Bomba hidr. alta pressão STUP</v>
          </cell>
          <cell r="E244" t="str">
            <v>dia</v>
          </cell>
          <cell r="F244">
            <v>58.125</v>
          </cell>
        </row>
        <row r="245">
          <cell r="C245" t="str">
            <v>F808</v>
          </cell>
          <cell r="D245" t="str">
            <v>Bomba eletr. injeção de nata STUP</v>
          </cell>
          <cell r="E245" t="str">
            <v>dia</v>
          </cell>
          <cell r="F245">
            <v>60.125</v>
          </cell>
        </row>
        <row r="246">
          <cell r="C246" t="str">
            <v>F809</v>
          </cell>
          <cell r="D246" t="str">
            <v>Macaco p/ protensão STUP</v>
          </cell>
          <cell r="E246" t="str">
            <v>dia</v>
          </cell>
          <cell r="F246">
            <v>57.375</v>
          </cell>
        </row>
        <row r="247">
          <cell r="C247" t="str">
            <v>F810</v>
          </cell>
          <cell r="D247" t="str">
            <v>Macaco p/ protensão STUP</v>
          </cell>
          <cell r="E247" t="str">
            <v>dia</v>
          </cell>
          <cell r="F247">
            <v>66.125</v>
          </cell>
        </row>
        <row r="248">
          <cell r="C248" t="str">
            <v>F811</v>
          </cell>
          <cell r="D248" t="str">
            <v>Macaco p/ protensão STUP</v>
          </cell>
          <cell r="E248" t="str">
            <v>dia</v>
          </cell>
          <cell r="F248">
            <v>62.75</v>
          </cell>
        </row>
        <row r="249">
          <cell r="C249" t="str">
            <v>F812</v>
          </cell>
          <cell r="D249" t="str">
            <v>Macaco p/ protensão STUP</v>
          </cell>
          <cell r="E249" t="str">
            <v>dia</v>
          </cell>
          <cell r="F249">
            <v>55.375</v>
          </cell>
        </row>
        <row r="250">
          <cell r="C250" t="str">
            <v>F813</v>
          </cell>
          <cell r="D250" t="str">
            <v>Macaco p/ prot. de tirante D=32mm</v>
          </cell>
          <cell r="E250" t="str">
            <v>dia</v>
          </cell>
          <cell r="F250">
            <v>25</v>
          </cell>
        </row>
        <row r="251">
          <cell r="C251" t="str">
            <v>F814</v>
          </cell>
          <cell r="D251" t="str">
            <v>Injeção de nata de cimento</v>
          </cell>
          <cell r="E251" t="str">
            <v>m</v>
          </cell>
          <cell r="F251">
            <v>13.37</v>
          </cell>
        </row>
        <row r="252">
          <cell r="C252" t="str">
            <v>F943</v>
          </cell>
          <cell r="D252" t="str">
            <v>Terra Armada - moldes metálicos</v>
          </cell>
          <cell r="E252" t="str">
            <v>cj</v>
          </cell>
          <cell r="F252">
            <v>0</v>
          </cell>
        </row>
        <row r="253">
          <cell r="C253" t="str">
            <v>M001</v>
          </cell>
          <cell r="D253" t="str">
            <v>Gasolina</v>
          </cell>
          <cell r="E253" t="str">
            <v>l</v>
          </cell>
          <cell r="F253">
            <v>3.17</v>
          </cell>
        </row>
        <row r="254">
          <cell r="C254" t="str">
            <v>M002</v>
          </cell>
          <cell r="D254" t="str">
            <v>Óleo diesel</v>
          </cell>
          <cell r="E254" t="str">
            <v>l</v>
          </cell>
          <cell r="F254">
            <v>2.97</v>
          </cell>
        </row>
        <row r="255">
          <cell r="C255" t="str">
            <v>M003</v>
          </cell>
          <cell r="D255" t="str">
            <v>Óleo combustível 1A</v>
          </cell>
          <cell r="E255" t="str">
            <v>l</v>
          </cell>
          <cell r="F255">
            <v>2.1</v>
          </cell>
        </row>
        <row r="256">
          <cell r="C256" t="str">
            <v>M004</v>
          </cell>
          <cell r="D256" t="str">
            <v>Álcool</v>
          </cell>
          <cell r="E256" t="str">
            <v>l</v>
          </cell>
          <cell r="F256">
            <v>2.23</v>
          </cell>
        </row>
        <row r="257">
          <cell r="C257" t="str">
            <v>M005</v>
          </cell>
          <cell r="D257" t="str">
            <v>Energia elétrica</v>
          </cell>
          <cell r="E257" t="str">
            <v>kwh</v>
          </cell>
          <cell r="F257">
            <v>0.67</v>
          </cell>
        </row>
        <row r="258">
          <cell r="C258" t="str">
            <v>M101</v>
          </cell>
          <cell r="D258" t="str">
            <v>Cimento asfáltico CAP 50/70</v>
          </cell>
          <cell r="E258" t="str">
            <v>t</v>
          </cell>
          <cell r="F258">
            <v>0</v>
          </cell>
        </row>
        <row r="259">
          <cell r="C259" t="str">
            <v>M102</v>
          </cell>
          <cell r="D259" t="str">
            <v>Cimento asfáltico CAP 30/45</v>
          </cell>
          <cell r="E259" t="str">
            <v>t</v>
          </cell>
          <cell r="F259">
            <v>0</v>
          </cell>
        </row>
        <row r="260">
          <cell r="C260" t="str">
            <v>M103</v>
          </cell>
          <cell r="D260" t="str">
            <v>Asfalto diluído CM-30</v>
          </cell>
          <cell r="E260" t="str">
            <v>t</v>
          </cell>
          <cell r="F260">
            <v>0</v>
          </cell>
        </row>
        <row r="261">
          <cell r="C261" t="str">
            <v>M104</v>
          </cell>
          <cell r="D261" t="str">
            <v>Emulsão asfáltica RR-1C</v>
          </cell>
          <cell r="E261" t="str">
            <v>t</v>
          </cell>
          <cell r="F261">
            <v>0</v>
          </cell>
        </row>
        <row r="262">
          <cell r="C262" t="str">
            <v>M105</v>
          </cell>
          <cell r="D262" t="str">
            <v>Emulsão asfáltica RR-2C</v>
          </cell>
          <cell r="E262" t="str">
            <v>t</v>
          </cell>
          <cell r="F262">
            <v>0</v>
          </cell>
        </row>
        <row r="263">
          <cell r="C263" t="str">
            <v>M107</v>
          </cell>
          <cell r="D263" t="str">
            <v>Emulsão asfáltica RM-1C</v>
          </cell>
          <cell r="E263" t="str">
            <v>t</v>
          </cell>
          <cell r="F263">
            <v>0</v>
          </cell>
        </row>
        <row r="264">
          <cell r="C264" t="str">
            <v>M108</v>
          </cell>
          <cell r="D264" t="str">
            <v>Emulsão asfáltica RM1C c/ polímero</v>
          </cell>
          <cell r="E264" t="str">
            <v>t</v>
          </cell>
          <cell r="F264">
            <v>0</v>
          </cell>
        </row>
        <row r="265">
          <cell r="C265" t="str">
            <v>M109</v>
          </cell>
          <cell r="D265" t="str">
            <v>Emulsão asfáltica RL-1C</v>
          </cell>
          <cell r="E265" t="str">
            <v>t</v>
          </cell>
          <cell r="F265">
            <v>0</v>
          </cell>
        </row>
        <row r="266">
          <cell r="C266" t="str">
            <v>M110</v>
          </cell>
          <cell r="D266" t="str">
            <v>Emulsão polim. p/ micro-rev. a frio</v>
          </cell>
          <cell r="E266" t="str">
            <v>t</v>
          </cell>
          <cell r="F266">
            <v>0</v>
          </cell>
        </row>
        <row r="267">
          <cell r="C267" t="str">
            <v>M115</v>
          </cell>
          <cell r="D267" t="str">
            <v>Adiflex</v>
          </cell>
          <cell r="E267" t="str">
            <v>t</v>
          </cell>
          <cell r="F267">
            <v>0</v>
          </cell>
        </row>
        <row r="268">
          <cell r="C268" t="str">
            <v>M116</v>
          </cell>
          <cell r="D268" t="str">
            <v>Adisol</v>
          </cell>
          <cell r="E268" t="str">
            <v>t</v>
          </cell>
          <cell r="F268">
            <v>0</v>
          </cell>
        </row>
        <row r="269">
          <cell r="C269" t="str">
            <v>M118</v>
          </cell>
          <cell r="D269" t="str">
            <v>Cap 50/70 - asfalto borracha</v>
          </cell>
          <cell r="E269" t="str">
            <v>t</v>
          </cell>
          <cell r="F269">
            <v>0</v>
          </cell>
        </row>
        <row r="270">
          <cell r="C270" t="str">
            <v>M201</v>
          </cell>
          <cell r="D270" t="str">
            <v>Cimento portland CP II-32(a granel)</v>
          </cell>
          <cell r="E270" t="str">
            <v>kg</v>
          </cell>
          <cell r="F270">
            <v>0.35</v>
          </cell>
        </row>
        <row r="271">
          <cell r="C271" t="str">
            <v>M202</v>
          </cell>
          <cell r="D271" t="str">
            <v>Cimento portland CP II-32</v>
          </cell>
          <cell r="E271" t="str">
            <v>sc</v>
          </cell>
          <cell r="F271">
            <v>0.438</v>
          </cell>
        </row>
        <row r="272">
          <cell r="C272" t="str">
            <v>M203</v>
          </cell>
          <cell r="D272" t="str">
            <v>Tubo de concr armado D=0,60m PA-1</v>
          </cell>
          <cell r="E272" t="str">
            <v>m</v>
          </cell>
          <cell r="F272">
            <v>99.47</v>
          </cell>
        </row>
        <row r="273">
          <cell r="C273" t="str">
            <v>M204</v>
          </cell>
          <cell r="D273" t="str">
            <v>Tubo de concr armado D=0,80m PA-1</v>
          </cell>
          <cell r="E273" t="str">
            <v>m</v>
          </cell>
          <cell r="F273">
            <v>219.42</v>
          </cell>
        </row>
        <row r="274">
          <cell r="C274" t="str">
            <v>M205</v>
          </cell>
          <cell r="D274" t="str">
            <v>Tubo de concr armado D=1,00m PA-1</v>
          </cell>
          <cell r="E274" t="str">
            <v>m</v>
          </cell>
          <cell r="F274">
            <v>351.2</v>
          </cell>
        </row>
        <row r="275">
          <cell r="C275" t="str">
            <v>M206</v>
          </cell>
          <cell r="D275" t="str">
            <v>Tubo de concr armado D=1,20m PA-1</v>
          </cell>
          <cell r="E275" t="str">
            <v>m</v>
          </cell>
          <cell r="F275">
            <v>502.01</v>
          </cell>
        </row>
        <row r="276">
          <cell r="C276" t="str">
            <v>M207</v>
          </cell>
          <cell r="D276" t="str">
            <v>Tubo de concr armado D=1,50m PA-1</v>
          </cell>
          <cell r="E276" t="str">
            <v>m</v>
          </cell>
          <cell r="F276">
            <v>780.39</v>
          </cell>
        </row>
        <row r="277">
          <cell r="C277" t="str">
            <v>M208</v>
          </cell>
          <cell r="D277" t="str">
            <v>Tubo de concr armado D=0,60m PA-2</v>
          </cell>
          <cell r="E277" t="str">
            <v>m</v>
          </cell>
          <cell r="F277">
            <v>158.63</v>
          </cell>
        </row>
        <row r="278">
          <cell r="C278" t="str">
            <v>M209</v>
          </cell>
          <cell r="D278" t="str">
            <v>Tubo de concr armado D=0,80m PA-2</v>
          </cell>
          <cell r="E278" t="str">
            <v>m</v>
          </cell>
          <cell r="F278">
            <v>293.06</v>
          </cell>
        </row>
        <row r="279">
          <cell r="C279" t="str">
            <v>M210</v>
          </cell>
          <cell r="D279" t="str">
            <v>Tubo de concr armado D=1,00m PA-2</v>
          </cell>
          <cell r="E279" t="str">
            <v>m</v>
          </cell>
          <cell r="F279">
            <v>405.82</v>
          </cell>
        </row>
        <row r="280">
          <cell r="C280" t="str">
            <v>M211</v>
          </cell>
          <cell r="D280" t="str">
            <v>Tubo de concr armado D=1,20m PA-2</v>
          </cell>
          <cell r="E280" t="str">
            <v>m</v>
          </cell>
          <cell r="F280">
            <v>526.84</v>
          </cell>
        </row>
        <row r="281">
          <cell r="C281" t="str">
            <v>M212</v>
          </cell>
          <cell r="D281" t="str">
            <v>Tubo de concr armado D=1,50m PA-2</v>
          </cell>
          <cell r="E281" t="str">
            <v>m</v>
          </cell>
          <cell r="F281">
            <v>848.84</v>
          </cell>
        </row>
        <row r="282">
          <cell r="C282" t="str">
            <v>M213</v>
          </cell>
          <cell r="D282" t="str">
            <v>Tubo de concr armado D=0,60m PA-3</v>
          </cell>
          <cell r="E282" t="str">
            <v>m</v>
          </cell>
          <cell r="F282">
            <v>185.4</v>
          </cell>
        </row>
        <row r="283">
          <cell r="C283" t="str">
            <v>M214</v>
          </cell>
          <cell r="D283" t="str">
            <v>Tubo de concr armado D=0,80m PA-3</v>
          </cell>
          <cell r="E283" t="str">
            <v>m</v>
          </cell>
          <cell r="F283">
            <v>308.88</v>
          </cell>
        </row>
        <row r="284">
          <cell r="C284" t="str">
            <v>M215</v>
          </cell>
          <cell r="D284" t="str">
            <v>Tubo de concr armado D=1,00m PA-3</v>
          </cell>
          <cell r="E284" t="str">
            <v>m</v>
          </cell>
          <cell r="F284">
            <v>411.46</v>
          </cell>
        </row>
        <row r="285">
          <cell r="C285" t="str">
            <v>M216</v>
          </cell>
          <cell r="D285" t="str">
            <v>Tubo de concr armado D=1,20m PA-3</v>
          </cell>
          <cell r="E285" t="str">
            <v>m</v>
          </cell>
          <cell r="F285">
            <v>626.16</v>
          </cell>
        </row>
        <row r="286">
          <cell r="C286" t="str">
            <v>M217</v>
          </cell>
          <cell r="D286" t="str">
            <v>Tubo de concr armado D=1,50m PA-3</v>
          </cell>
          <cell r="E286" t="str">
            <v>m</v>
          </cell>
          <cell r="F286">
            <v>930.07</v>
          </cell>
        </row>
        <row r="287">
          <cell r="C287" t="str">
            <v>M218</v>
          </cell>
          <cell r="D287" t="str">
            <v>Tubo de concr armado D=0,60m PA-4</v>
          </cell>
          <cell r="E287" t="str">
            <v>m</v>
          </cell>
          <cell r="F287">
            <v>243.2</v>
          </cell>
        </row>
        <row r="288">
          <cell r="C288" t="str">
            <v>M219</v>
          </cell>
          <cell r="D288" t="str">
            <v>Tubo de concr armado D=0,80m PA-4</v>
          </cell>
          <cell r="E288" t="str">
            <v>m</v>
          </cell>
          <cell r="F288">
            <v>353.17</v>
          </cell>
        </row>
        <row r="289">
          <cell r="C289" t="str">
            <v>M220</v>
          </cell>
          <cell r="D289" t="str">
            <v>Tubo de concr armado D=1,00m PA-4</v>
          </cell>
          <cell r="E289" t="str">
            <v>m</v>
          </cell>
          <cell r="F289">
            <v>491.47</v>
          </cell>
        </row>
        <row r="290">
          <cell r="C290" t="str">
            <v>M221</v>
          </cell>
          <cell r="D290" t="str">
            <v>Tubo de concr armado D=1,20m PA-4</v>
          </cell>
          <cell r="E290" t="str">
            <v>m</v>
          </cell>
          <cell r="F290">
            <v>680.68</v>
          </cell>
        </row>
        <row r="291">
          <cell r="C291" t="str">
            <v>M222</v>
          </cell>
          <cell r="D291" t="str">
            <v>Tubo de concr armado D=1,50m PA-4</v>
          </cell>
          <cell r="E291" t="str">
            <v>m</v>
          </cell>
          <cell r="F291">
            <v>992.11</v>
          </cell>
        </row>
        <row r="292">
          <cell r="C292" t="str">
            <v>M307</v>
          </cell>
          <cell r="D292" t="str">
            <v>Cordoalha CP-190 RB D=12,7mm</v>
          </cell>
          <cell r="E292" t="str">
            <v>kg</v>
          </cell>
          <cell r="F292">
            <v>6.89</v>
          </cell>
        </row>
        <row r="293">
          <cell r="C293" t="str">
            <v>M319</v>
          </cell>
          <cell r="D293" t="str">
            <v>Arame recozido nº. 18</v>
          </cell>
          <cell r="E293" t="str">
            <v>kg</v>
          </cell>
          <cell r="F293">
            <v>7.65</v>
          </cell>
        </row>
        <row r="294">
          <cell r="C294" t="str">
            <v>M320</v>
          </cell>
          <cell r="D294" t="str">
            <v>Pregos de ferro 18x30</v>
          </cell>
          <cell r="E294" t="str">
            <v>kg</v>
          </cell>
          <cell r="F294">
            <v>7.48</v>
          </cell>
        </row>
        <row r="295">
          <cell r="C295" t="str">
            <v>M321</v>
          </cell>
          <cell r="D295" t="str">
            <v>Arame farpado nº. 16 galv. simples</v>
          </cell>
          <cell r="E295" t="str">
            <v>rl</v>
          </cell>
          <cell r="F295">
            <v>0.54810000000000003</v>
          </cell>
        </row>
        <row r="296">
          <cell r="C296" t="str">
            <v>M322</v>
          </cell>
          <cell r="D296" t="str">
            <v>Grampo para cerca galvanizado 1 x 9</v>
          </cell>
          <cell r="E296" t="str">
            <v>kg</v>
          </cell>
          <cell r="F296">
            <v>6.27</v>
          </cell>
        </row>
        <row r="297">
          <cell r="C297" t="str">
            <v>M324</v>
          </cell>
          <cell r="D297" t="str">
            <v>Pórtico metálico (15 a 17m de vão)</v>
          </cell>
          <cell r="E297" t="str">
            <v>un</v>
          </cell>
          <cell r="F297">
            <v>31088.21</v>
          </cell>
        </row>
        <row r="298">
          <cell r="C298" t="str">
            <v>M325</v>
          </cell>
          <cell r="D298" t="str">
            <v>Trilho metálico TR-37 (usado)</v>
          </cell>
          <cell r="E298" t="str">
            <v>kg</v>
          </cell>
          <cell r="F298">
            <v>3.05</v>
          </cell>
        </row>
        <row r="299">
          <cell r="C299" t="str">
            <v>M326</v>
          </cell>
          <cell r="D299" t="str">
            <v>Série de brocas S-12 D=22 mm</v>
          </cell>
          <cell r="E299" t="str">
            <v>un</v>
          </cell>
          <cell r="F299">
            <v>546.37</v>
          </cell>
        </row>
        <row r="300">
          <cell r="C300" t="str">
            <v>M328</v>
          </cell>
          <cell r="D300" t="str">
            <v>Luva de emenda D=32mm</v>
          </cell>
          <cell r="E300" t="str">
            <v>un</v>
          </cell>
          <cell r="F300">
            <v>82.85</v>
          </cell>
        </row>
        <row r="301">
          <cell r="C301" t="str">
            <v>M330</v>
          </cell>
          <cell r="D301" t="str">
            <v>Calha met. semicircular D=40 cm</v>
          </cell>
          <cell r="E301" t="str">
            <v>m</v>
          </cell>
          <cell r="F301">
            <v>180.04</v>
          </cell>
        </row>
        <row r="302">
          <cell r="C302" t="str">
            <v>M331</v>
          </cell>
          <cell r="D302" t="str">
            <v>Paraf. fixação calha met. (1/2"x1")</v>
          </cell>
          <cell r="E302" t="str">
            <v>un</v>
          </cell>
          <cell r="F302">
            <v>2.5299999999999998</v>
          </cell>
        </row>
        <row r="303">
          <cell r="C303" t="str">
            <v>M332</v>
          </cell>
          <cell r="D303" t="str">
            <v>Parafuso 1/2" x 3" com porca,</v>
          </cell>
          <cell r="E303" t="str">
            <v>kg</v>
          </cell>
          <cell r="F303">
            <v>12.07</v>
          </cell>
        </row>
        <row r="304">
          <cell r="C304" t="str">
            <v>M334</v>
          </cell>
          <cell r="D304" t="str">
            <v>Paraf. zinc. c/ fenda 1 1/2"x3/16"</v>
          </cell>
          <cell r="E304" t="str">
            <v>un</v>
          </cell>
          <cell r="F304">
            <v>0.1</v>
          </cell>
        </row>
        <row r="305">
          <cell r="C305" t="str">
            <v>M335</v>
          </cell>
          <cell r="D305" t="str">
            <v>Paraf. zincado francês 4" x 5/16"</v>
          </cell>
          <cell r="E305" t="str">
            <v>un</v>
          </cell>
          <cell r="F305">
            <v>0.79</v>
          </cell>
        </row>
        <row r="306">
          <cell r="C306" t="str">
            <v>M338</v>
          </cell>
          <cell r="D306" t="str">
            <v>Tubo de ferro galvanizado D=3/4"</v>
          </cell>
          <cell r="E306" t="str">
            <v>pç</v>
          </cell>
          <cell r="F306">
            <v>12.8133</v>
          </cell>
        </row>
        <row r="307">
          <cell r="C307" t="str">
            <v>M339</v>
          </cell>
          <cell r="D307" t="str">
            <v>Cantoneira ferro 2 1/2"x2 1/2"x3/8"</v>
          </cell>
          <cell r="E307" t="str">
            <v>kg</v>
          </cell>
          <cell r="F307">
            <v>4.55</v>
          </cell>
        </row>
        <row r="308">
          <cell r="C308" t="str">
            <v>M340</v>
          </cell>
          <cell r="D308" t="str">
            <v>Tampão de ferro fundido</v>
          </cell>
          <cell r="E308" t="str">
            <v>un</v>
          </cell>
          <cell r="F308">
            <v>421.17</v>
          </cell>
        </row>
        <row r="309">
          <cell r="C309" t="str">
            <v>M341</v>
          </cell>
          <cell r="D309" t="str">
            <v>Defensa met. maleável simples</v>
          </cell>
          <cell r="E309" t="str">
            <v>mod</v>
          </cell>
          <cell r="F309">
            <v>1407.98</v>
          </cell>
        </row>
        <row r="310">
          <cell r="C310" t="str">
            <v>M342</v>
          </cell>
          <cell r="D310" t="str">
            <v>Defensa met. maleável dupla</v>
          </cell>
          <cell r="E310" t="str">
            <v>mod</v>
          </cell>
          <cell r="F310">
            <v>1755.56</v>
          </cell>
        </row>
        <row r="311">
          <cell r="C311" t="str">
            <v>M343</v>
          </cell>
          <cell r="D311" t="str">
            <v>Defensa met. semi-maleável simples</v>
          </cell>
          <cell r="E311" t="str">
            <v>mod</v>
          </cell>
          <cell r="F311">
            <v>919.34</v>
          </cell>
        </row>
        <row r="312">
          <cell r="C312" t="str">
            <v>M344</v>
          </cell>
          <cell r="D312" t="str">
            <v>Defensa met. semi-maleável dupla</v>
          </cell>
          <cell r="E312" t="str">
            <v>mod</v>
          </cell>
          <cell r="F312">
            <v>1511.25</v>
          </cell>
        </row>
        <row r="313">
          <cell r="C313" t="str">
            <v>M345</v>
          </cell>
          <cell r="D313" t="str">
            <v>Chapa de aço n. 28 fina galvanizada</v>
          </cell>
          <cell r="E313" t="str">
            <v>kg</v>
          </cell>
          <cell r="F313">
            <v>5.74</v>
          </cell>
        </row>
        <row r="314">
          <cell r="C314" t="str">
            <v>M346</v>
          </cell>
          <cell r="D314" t="str">
            <v>Chapa de aço n. 16 (tratada)</v>
          </cell>
          <cell r="E314" t="str">
            <v>m2</v>
          </cell>
          <cell r="F314">
            <v>72.010000000000005</v>
          </cell>
        </row>
        <row r="315">
          <cell r="C315" t="str">
            <v>M347</v>
          </cell>
          <cell r="D315" t="str">
            <v>Dente p/ fresadora W-1000 L</v>
          </cell>
          <cell r="E315" t="str">
            <v>un</v>
          </cell>
          <cell r="F315">
            <v>22.41</v>
          </cell>
        </row>
        <row r="316">
          <cell r="C316" t="str">
            <v>M348</v>
          </cell>
          <cell r="D316" t="str">
            <v>Porta dente p/ fresadora W-1000 L</v>
          </cell>
          <cell r="E316" t="str">
            <v>un</v>
          </cell>
          <cell r="F316">
            <v>227.6</v>
          </cell>
        </row>
        <row r="317">
          <cell r="C317" t="str">
            <v>M349</v>
          </cell>
          <cell r="D317" t="str">
            <v>Dente p/ fresadora W-1900</v>
          </cell>
          <cell r="E317" t="str">
            <v>un</v>
          </cell>
          <cell r="F317">
            <v>24.3</v>
          </cell>
        </row>
        <row r="318">
          <cell r="C318" t="str">
            <v>M350</v>
          </cell>
          <cell r="D318" t="str">
            <v>Porta dente p/ fresadora W-1900</v>
          </cell>
          <cell r="E318" t="str">
            <v>un</v>
          </cell>
          <cell r="F318">
            <v>226.03</v>
          </cell>
        </row>
        <row r="319">
          <cell r="C319" t="str">
            <v>M351</v>
          </cell>
          <cell r="D319" t="str">
            <v>Estrut. (tunnel liner) D=1,6m galv.</v>
          </cell>
          <cell r="E319" t="str">
            <v>m</v>
          </cell>
          <cell r="F319">
            <v>1931.79</v>
          </cell>
        </row>
        <row r="320">
          <cell r="C320" t="str">
            <v>M352</v>
          </cell>
          <cell r="D320" t="str">
            <v>Estrut. (tunnel liner) D=2,0m galv.</v>
          </cell>
          <cell r="E320" t="str">
            <v>m</v>
          </cell>
          <cell r="F320">
            <v>2689.63</v>
          </cell>
        </row>
        <row r="321">
          <cell r="C321" t="str">
            <v>M353</v>
          </cell>
          <cell r="D321" t="str">
            <v>Estrut. (tunnel liner) D=1,6m epoxy</v>
          </cell>
          <cell r="E321" t="str">
            <v>m</v>
          </cell>
          <cell r="F321">
            <v>1931.79</v>
          </cell>
        </row>
        <row r="322">
          <cell r="C322" t="str">
            <v>M354</v>
          </cell>
          <cell r="D322" t="str">
            <v>Estrut, (tunnel liner) D=2,0m epoxy</v>
          </cell>
          <cell r="E322" t="str">
            <v>m</v>
          </cell>
          <cell r="F322">
            <v>2798.13</v>
          </cell>
        </row>
        <row r="323">
          <cell r="C323" t="str">
            <v>M355</v>
          </cell>
          <cell r="D323" t="str">
            <v>Chapa mult. D=1,60 m rev. galv.</v>
          </cell>
          <cell r="E323" t="str">
            <v>m</v>
          </cell>
          <cell r="F323">
            <v>1117.52</v>
          </cell>
        </row>
        <row r="324">
          <cell r="C324" t="str">
            <v>M356</v>
          </cell>
          <cell r="D324" t="str">
            <v>Chapa mult. D=2,00 m rev. galv.</v>
          </cell>
          <cell r="E324" t="str">
            <v>m</v>
          </cell>
          <cell r="F324">
            <v>1612.29</v>
          </cell>
        </row>
        <row r="325">
          <cell r="C325" t="str">
            <v>M357</v>
          </cell>
          <cell r="D325" t="str">
            <v>Chapa mult. D=1,60 m rev. epoxy</v>
          </cell>
          <cell r="E325" t="str">
            <v>m</v>
          </cell>
          <cell r="F325">
            <v>1220.47</v>
          </cell>
        </row>
        <row r="326">
          <cell r="C326" t="str">
            <v>M358</v>
          </cell>
          <cell r="D326" t="str">
            <v>Chapa mult. D=2,00 m rev. epoxy</v>
          </cell>
          <cell r="E326" t="str">
            <v>m</v>
          </cell>
          <cell r="F326">
            <v>1616.55</v>
          </cell>
        </row>
        <row r="327">
          <cell r="C327" t="str">
            <v>M359</v>
          </cell>
          <cell r="D327" t="str">
            <v>Perfil " I " W 254mm X 37,80 kg/m</v>
          </cell>
          <cell r="E327" t="str">
            <v>kg</v>
          </cell>
          <cell r="F327">
            <v>4.37</v>
          </cell>
        </row>
        <row r="328">
          <cell r="C328" t="str">
            <v>M360</v>
          </cell>
          <cell r="D328" t="str">
            <v>Bueiro chapa múlt. D=3,05m E=2,70mm</v>
          </cell>
          <cell r="E328" t="str">
            <v>m</v>
          </cell>
          <cell r="F328">
            <v>4461.34</v>
          </cell>
        </row>
        <row r="329">
          <cell r="C329" t="str">
            <v>M361</v>
          </cell>
          <cell r="D329" t="str">
            <v>Estrut.(tunnel liner) D=1,2m galv.</v>
          </cell>
          <cell r="E329" t="str">
            <v>m</v>
          </cell>
          <cell r="F329">
            <v>1437.59</v>
          </cell>
        </row>
        <row r="330">
          <cell r="C330" t="str">
            <v>M362</v>
          </cell>
          <cell r="D330" t="str">
            <v>Estrut. (tunnel liner) D=1,2m epoxy</v>
          </cell>
          <cell r="E330" t="str">
            <v>m</v>
          </cell>
          <cell r="F330">
            <v>1437.59</v>
          </cell>
        </row>
        <row r="331">
          <cell r="C331" t="str">
            <v>M363</v>
          </cell>
          <cell r="D331" t="str">
            <v>Bloco de desgaste p/ recicladoras</v>
          </cell>
          <cell r="E331" t="str">
            <v>un</v>
          </cell>
          <cell r="F331">
            <v>1892.43</v>
          </cell>
        </row>
        <row r="332">
          <cell r="C332" t="str">
            <v>M364</v>
          </cell>
          <cell r="D332" t="str">
            <v>Porta dentes p/recicladoras</v>
          </cell>
          <cell r="E332" t="str">
            <v>un</v>
          </cell>
          <cell r="F332">
            <v>300.02</v>
          </cell>
        </row>
        <row r="333">
          <cell r="C333" t="str">
            <v>M365</v>
          </cell>
          <cell r="D333" t="str">
            <v>Dente de corte (W6/22) p/ reciclad.</v>
          </cell>
          <cell r="E333" t="str">
            <v>un</v>
          </cell>
          <cell r="F333">
            <v>24.48</v>
          </cell>
        </row>
        <row r="334">
          <cell r="C334" t="str">
            <v>M366</v>
          </cell>
          <cell r="D334" t="str">
            <v>Dente de Corte (W7/22) p/ reciclad.</v>
          </cell>
          <cell r="E334" t="str">
            <v>un</v>
          </cell>
          <cell r="F334">
            <v>26.36</v>
          </cell>
        </row>
        <row r="335">
          <cell r="C335" t="str">
            <v>M370</v>
          </cell>
          <cell r="D335" t="str">
            <v>Bainha metálica diam. int.=45mm MAC</v>
          </cell>
          <cell r="E335" t="str">
            <v>m</v>
          </cell>
          <cell r="F335">
            <v>23.08</v>
          </cell>
        </row>
        <row r="336">
          <cell r="C336" t="str">
            <v>M371</v>
          </cell>
          <cell r="D336" t="str">
            <v>Bainha metálica diam. int.=60mm MAC</v>
          </cell>
          <cell r="E336" t="str">
            <v>m</v>
          </cell>
          <cell r="F336">
            <v>33.79</v>
          </cell>
        </row>
        <row r="337">
          <cell r="C337" t="str">
            <v>M372</v>
          </cell>
          <cell r="D337" t="str">
            <v>Bainha metálica diam. int.=55mm MAC</v>
          </cell>
          <cell r="E337" t="str">
            <v>m</v>
          </cell>
          <cell r="F337">
            <v>32.03</v>
          </cell>
        </row>
        <row r="338">
          <cell r="C338" t="str">
            <v>M373</v>
          </cell>
          <cell r="D338" t="str">
            <v>Bainha metálica diam. int.=70mm MAC</v>
          </cell>
          <cell r="E338" t="str">
            <v>m</v>
          </cell>
          <cell r="F338">
            <v>39.19</v>
          </cell>
        </row>
        <row r="339">
          <cell r="C339" t="str">
            <v>M374</v>
          </cell>
          <cell r="D339" t="str">
            <v>Ancoragem p/ cabo 4V D=1/2" MAC</v>
          </cell>
          <cell r="E339" t="str">
            <v>cj</v>
          </cell>
          <cell r="F339">
            <v>476.56</v>
          </cell>
        </row>
        <row r="340">
          <cell r="C340" t="str">
            <v>M375</v>
          </cell>
          <cell r="D340" t="str">
            <v>Ancoragem p/ cabo 6V D=1/2" MAC</v>
          </cell>
          <cell r="E340" t="str">
            <v>cj</v>
          </cell>
          <cell r="F340">
            <v>545.41999999999996</v>
          </cell>
        </row>
        <row r="341">
          <cell r="C341" t="str">
            <v>M376</v>
          </cell>
          <cell r="D341" t="str">
            <v>Ancoragem p/ cabo 7V D=1/2" MAC</v>
          </cell>
          <cell r="E341" t="str">
            <v>cj</v>
          </cell>
          <cell r="F341">
            <v>793.66</v>
          </cell>
        </row>
        <row r="342">
          <cell r="C342" t="str">
            <v>M377</v>
          </cell>
          <cell r="D342" t="str">
            <v>Ancoragem p/ cabo 12V D=1/2" MAC</v>
          </cell>
          <cell r="E342" t="str">
            <v>cj</v>
          </cell>
          <cell r="F342">
            <v>1202.7</v>
          </cell>
        </row>
        <row r="343">
          <cell r="C343" t="str">
            <v>M378</v>
          </cell>
          <cell r="D343" t="str">
            <v>Apoio do porta dente frezad. W 200</v>
          </cell>
          <cell r="E343" t="str">
            <v>un</v>
          </cell>
          <cell r="F343">
            <v>954.17</v>
          </cell>
        </row>
        <row r="344">
          <cell r="C344" t="str">
            <v>M380</v>
          </cell>
          <cell r="D344" t="str">
            <v>Bainha metálica D=45mm STUP</v>
          </cell>
          <cell r="E344" t="str">
            <v>m</v>
          </cell>
          <cell r="F344">
            <v>24.19</v>
          </cell>
        </row>
        <row r="345">
          <cell r="C345" t="str">
            <v>M381</v>
          </cell>
          <cell r="D345" t="str">
            <v>Bainha metálica D=60mm STUP</v>
          </cell>
          <cell r="E345" t="str">
            <v>m</v>
          </cell>
          <cell r="F345">
            <v>31.09</v>
          </cell>
        </row>
        <row r="346">
          <cell r="C346" t="str">
            <v>M382</v>
          </cell>
          <cell r="D346" t="str">
            <v>Bainha metálica D=55mm STUP</v>
          </cell>
          <cell r="E346" t="str">
            <v>m</v>
          </cell>
          <cell r="F346">
            <v>28.76</v>
          </cell>
        </row>
        <row r="347">
          <cell r="C347" t="str">
            <v>M383</v>
          </cell>
          <cell r="D347" t="str">
            <v>Bainha metálica D=70mm STUP</v>
          </cell>
          <cell r="E347" t="str">
            <v>m</v>
          </cell>
          <cell r="F347">
            <v>37.17</v>
          </cell>
        </row>
        <row r="348">
          <cell r="C348" t="str">
            <v>M384</v>
          </cell>
          <cell r="D348" t="str">
            <v>Ancoragem p/ cabo 4V D=1/2" STUP</v>
          </cell>
          <cell r="E348" t="str">
            <v>cj</v>
          </cell>
          <cell r="F348">
            <v>410.89</v>
          </cell>
        </row>
        <row r="349">
          <cell r="C349" t="str">
            <v>M385</v>
          </cell>
          <cell r="D349" t="str">
            <v>Ancoragem p/ cabo 6V D=1/2" STUP</v>
          </cell>
          <cell r="E349" t="str">
            <v>cj</v>
          </cell>
          <cell r="F349">
            <v>483.92</v>
          </cell>
        </row>
        <row r="350">
          <cell r="C350" t="str">
            <v>M386</v>
          </cell>
          <cell r="D350" t="str">
            <v>Ancoragem p/ cabo 7V D=1/2" STUP</v>
          </cell>
          <cell r="E350" t="str">
            <v>cj</v>
          </cell>
          <cell r="F350">
            <v>679.9</v>
          </cell>
        </row>
        <row r="351">
          <cell r="C351" t="str">
            <v>M387</v>
          </cell>
          <cell r="D351" t="str">
            <v>Ancoragem p/ cabo 12V D=1/2" STUP</v>
          </cell>
          <cell r="E351" t="str">
            <v>cj</v>
          </cell>
          <cell r="F351">
            <v>994.59</v>
          </cell>
        </row>
        <row r="352">
          <cell r="C352" t="str">
            <v>M390</v>
          </cell>
          <cell r="D352" t="str">
            <v>Porca de ancoragem D=32mm</v>
          </cell>
          <cell r="E352" t="str">
            <v>un</v>
          </cell>
          <cell r="F352">
            <v>33.25</v>
          </cell>
        </row>
        <row r="353">
          <cell r="C353" t="str">
            <v>M391</v>
          </cell>
          <cell r="D353" t="str">
            <v>Contra porca h=35mm D=32mm</v>
          </cell>
          <cell r="E353" t="str">
            <v>un</v>
          </cell>
          <cell r="F353">
            <v>30.61</v>
          </cell>
        </row>
        <row r="354">
          <cell r="C354" t="str">
            <v>M392</v>
          </cell>
          <cell r="D354" t="str">
            <v>Aço ST 85/105 D=32mm</v>
          </cell>
          <cell r="E354" t="str">
            <v>m</v>
          </cell>
          <cell r="F354">
            <v>65.47</v>
          </cell>
        </row>
        <row r="355">
          <cell r="C355" t="str">
            <v>M393</v>
          </cell>
          <cell r="D355" t="str">
            <v>Placa de ancoragem - 200x200x38mm</v>
          </cell>
          <cell r="E355" t="str">
            <v>un</v>
          </cell>
          <cell r="F355">
            <v>108.36</v>
          </cell>
        </row>
        <row r="356">
          <cell r="C356" t="str">
            <v>M394</v>
          </cell>
          <cell r="D356" t="str">
            <v>Bainha metálica D=40mm</v>
          </cell>
          <cell r="E356" t="str">
            <v>m</v>
          </cell>
          <cell r="F356">
            <v>20.46</v>
          </cell>
        </row>
        <row r="357">
          <cell r="C357" t="str">
            <v>M401</v>
          </cell>
          <cell r="D357" t="str">
            <v>Pontaletes D=15 cm (tronco p/ esc.)</v>
          </cell>
          <cell r="E357" t="str">
            <v>m</v>
          </cell>
          <cell r="F357">
            <v>6.49</v>
          </cell>
        </row>
        <row r="358">
          <cell r="C358" t="str">
            <v>M402</v>
          </cell>
          <cell r="D358" t="str">
            <v>Pontaletes D=20 cm (tronco p/ esc.)</v>
          </cell>
          <cell r="E358" t="str">
            <v>m</v>
          </cell>
          <cell r="F358">
            <v>11.16</v>
          </cell>
        </row>
        <row r="359">
          <cell r="C359" t="str">
            <v>M403</v>
          </cell>
          <cell r="D359" t="str">
            <v>Mourão madeira H=2,10 m D=0,10 m</v>
          </cell>
          <cell r="E359" t="str">
            <v>un</v>
          </cell>
          <cell r="F359">
            <v>11.67</v>
          </cell>
        </row>
        <row r="360">
          <cell r="C360" t="str">
            <v>M404</v>
          </cell>
          <cell r="D360" t="str">
            <v>Mourão madeira H=2,20 m D=0,15 m</v>
          </cell>
          <cell r="E360" t="str">
            <v>un</v>
          </cell>
          <cell r="F360">
            <v>40.39</v>
          </cell>
        </row>
        <row r="361">
          <cell r="C361" t="str">
            <v>M406</v>
          </cell>
          <cell r="D361" t="str">
            <v>Caibros de 7,5 cm x 7,5 cm</v>
          </cell>
          <cell r="E361" t="str">
            <v>m</v>
          </cell>
          <cell r="F361">
            <v>13.88</v>
          </cell>
        </row>
        <row r="362">
          <cell r="C362" t="str">
            <v>M407</v>
          </cell>
          <cell r="D362" t="str">
            <v>Tábua de 1ª 2,5 cm x 15,0 cm</v>
          </cell>
          <cell r="E362" t="str">
            <v>m</v>
          </cell>
          <cell r="F362">
            <v>15.12</v>
          </cell>
        </row>
        <row r="363">
          <cell r="C363" t="str">
            <v>M408</v>
          </cell>
          <cell r="D363" t="str">
            <v>Tábua de 3ª 2,5 cm x 30,0 cm</v>
          </cell>
          <cell r="E363" t="str">
            <v>m</v>
          </cell>
          <cell r="F363">
            <v>9.15</v>
          </cell>
        </row>
        <row r="364">
          <cell r="C364" t="str">
            <v>M410</v>
          </cell>
          <cell r="D364" t="str">
            <v>Compensado resinado de 17 mm</v>
          </cell>
          <cell r="E364" t="str">
            <v>un</v>
          </cell>
          <cell r="F364">
            <v>20.276900000000001</v>
          </cell>
        </row>
        <row r="365">
          <cell r="C365" t="str">
            <v>M411</v>
          </cell>
          <cell r="D365" t="str">
            <v>Compensado plastificado de 17 mm</v>
          </cell>
          <cell r="E365" t="str">
            <v>un</v>
          </cell>
          <cell r="F365">
            <v>30.922599999999999</v>
          </cell>
        </row>
        <row r="366">
          <cell r="C366" t="str">
            <v>M412</v>
          </cell>
          <cell r="D366" t="str">
            <v>Gastalho 10 x 2,0 cm</v>
          </cell>
          <cell r="E366" t="str">
            <v>m</v>
          </cell>
          <cell r="F366">
            <v>2.31</v>
          </cell>
        </row>
        <row r="367">
          <cell r="C367" t="str">
            <v>M413</v>
          </cell>
          <cell r="D367" t="str">
            <v>Gastalho 10 x 2,5 cm</v>
          </cell>
          <cell r="E367" t="str">
            <v>m</v>
          </cell>
          <cell r="F367">
            <v>3.04</v>
          </cell>
        </row>
        <row r="368">
          <cell r="C368" t="str">
            <v>M414</v>
          </cell>
          <cell r="D368" t="str">
            <v>Pranchão 7,5 x 30,0 cm</v>
          </cell>
          <cell r="E368" t="str">
            <v>m</v>
          </cell>
          <cell r="F368">
            <v>45</v>
          </cell>
        </row>
        <row r="369">
          <cell r="C369" t="str">
            <v>M415</v>
          </cell>
          <cell r="D369" t="str">
            <v>Tábua 2,5 x 22,5 cm</v>
          </cell>
          <cell r="E369" t="str">
            <v>m</v>
          </cell>
          <cell r="F369">
            <v>5.72</v>
          </cell>
        </row>
        <row r="370">
          <cell r="C370" t="str">
            <v>M417</v>
          </cell>
          <cell r="D370" t="str">
            <v>Suporte Ecol. sinaliz. quadrado 8cm</v>
          </cell>
          <cell r="E370" t="str">
            <v>m</v>
          </cell>
          <cell r="F370">
            <v>29.09</v>
          </cell>
        </row>
        <row r="371">
          <cell r="C371" t="str">
            <v>M418</v>
          </cell>
          <cell r="D371" t="str">
            <v>Suporte Ecol. sinaliz. D=6,5cm</v>
          </cell>
          <cell r="E371" t="str">
            <v>m</v>
          </cell>
          <cell r="F371">
            <v>25.62</v>
          </cell>
        </row>
        <row r="372">
          <cell r="C372" t="str">
            <v>M501</v>
          </cell>
          <cell r="D372" t="str">
            <v>Dinamite a 60% (gelatina especial)</v>
          </cell>
          <cell r="E372" t="str">
            <v>kg</v>
          </cell>
          <cell r="F372">
            <v>6.9</v>
          </cell>
        </row>
        <row r="373">
          <cell r="C373" t="str">
            <v>M503</v>
          </cell>
          <cell r="D373" t="str">
            <v>Espoleta comum n. 8</v>
          </cell>
          <cell r="E373" t="str">
            <v>un</v>
          </cell>
          <cell r="F373">
            <v>2.3199999999999998</v>
          </cell>
        </row>
        <row r="374">
          <cell r="C374" t="str">
            <v>M505</v>
          </cell>
          <cell r="D374" t="str">
            <v>Cordel detonante NP 10</v>
          </cell>
          <cell r="E374" t="str">
            <v>m</v>
          </cell>
          <cell r="F374">
            <v>1.18</v>
          </cell>
        </row>
        <row r="375">
          <cell r="C375" t="str">
            <v>M507</v>
          </cell>
          <cell r="D375" t="str">
            <v>Retardador de cordel</v>
          </cell>
          <cell r="E375" t="str">
            <v>un</v>
          </cell>
          <cell r="F375">
            <v>17.12</v>
          </cell>
        </row>
        <row r="376">
          <cell r="C376" t="str">
            <v>M508</v>
          </cell>
          <cell r="D376" t="str">
            <v>Estopim</v>
          </cell>
          <cell r="E376" t="str">
            <v>m</v>
          </cell>
          <cell r="F376">
            <v>2.09</v>
          </cell>
        </row>
        <row r="377">
          <cell r="C377" t="str">
            <v>M601</v>
          </cell>
          <cell r="D377" t="str">
            <v>Tinta refletiva acrílica</v>
          </cell>
          <cell r="E377" t="str">
            <v>ba</v>
          </cell>
          <cell r="F377">
            <v>27.6967</v>
          </cell>
        </row>
        <row r="378">
          <cell r="C378" t="str">
            <v>M602</v>
          </cell>
          <cell r="D378" t="str">
            <v>Adubo NPK (4.14.8)</v>
          </cell>
          <cell r="E378" t="str">
            <v>kg</v>
          </cell>
          <cell r="F378">
            <v>1.28</v>
          </cell>
        </row>
        <row r="379">
          <cell r="C379" t="str">
            <v>M603</v>
          </cell>
          <cell r="D379" t="str">
            <v>Inseticida</v>
          </cell>
          <cell r="E379" t="str">
            <v>l</v>
          </cell>
          <cell r="F379">
            <v>37.82</v>
          </cell>
        </row>
        <row r="380">
          <cell r="C380" t="str">
            <v>M604</v>
          </cell>
          <cell r="D380" t="str">
            <v>Aditivo plastiment BV-40</v>
          </cell>
          <cell r="E380" t="str">
            <v>tam</v>
          </cell>
          <cell r="F380">
            <v>4.3819999999999997</v>
          </cell>
        </row>
        <row r="381">
          <cell r="C381" t="str">
            <v>M605</v>
          </cell>
          <cell r="D381" t="str">
            <v>Cola para tubo PVC</v>
          </cell>
          <cell r="E381" t="str">
            <v>tb</v>
          </cell>
          <cell r="F381">
            <v>4.65E-2</v>
          </cell>
        </row>
        <row r="382">
          <cell r="C382" t="str">
            <v>M606</v>
          </cell>
          <cell r="D382" t="str">
            <v>Tinta anti-corrosiva</v>
          </cell>
          <cell r="E382" t="str">
            <v>ba</v>
          </cell>
          <cell r="F382">
            <v>19.828900000000001</v>
          </cell>
        </row>
        <row r="383">
          <cell r="C383" t="str">
            <v>M607</v>
          </cell>
          <cell r="D383" t="str">
            <v>Óleo de linhaça</v>
          </cell>
          <cell r="E383" t="str">
            <v>tam</v>
          </cell>
          <cell r="F383">
            <v>10.065300000000001</v>
          </cell>
        </row>
        <row r="384">
          <cell r="C384" t="str">
            <v>M608</v>
          </cell>
          <cell r="D384" t="str">
            <v>Detergente</v>
          </cell>
          <cell r="E384" t="str">
            <v>ba</v>
          </cell>
          <cell r="F384">
            <v>2.5377999999999998</v>
          </cell>
        </row>
        <row r="385">
          <cell r="C385" t="str">
            <v>M609</v>
          </cell>
          <cell r="D385" t="str">
            <v>Tinta esmalte sintético semi-fosco</v>
          </cell>
          <cell r="E385" t="str">
            <v>ba</v>
          </cell>
          <cell r="F385">
            <v>16.0778</v>
          </cell>
        </row>
        <row r="386">
          <cell r="C386" t="str">
            <v>M611</v>
          </cell>
          <cell r="D386" t="str">
            <v>Redutor tipo 2002 prim. qualidade</v>
          </cell>
          <cell r="E386" t="str">
            <v>ba</v>
          </cell>
          <cell r="F386">
            <v>6.16</v>
          </cell>
        </row>
        <row r="387">
          <cell r="C387" t="str">
            <v>M612</v>
          </cell>
          <cell r="D387" t="str">
            <v>Lixa para ferro n. 100</v>
          </cell>
          <cell r="E387" t="str">
            <v>un</v>
          </cell>
          <cell r="F387">
            <v>1.42</v>
          </cell>
        </row>
        <row r="388">
          <cell r="C388" t="str">
            <v>M614</v>
          </cell>
          <cell r="D388" t="str">
            <v>Tinta base res. acrilica emul. agua</v>
          </cell>
          <cell r="E388" t="str">
            <v>ba</v>
          </cell>
          <cell r="F388">
            <v>19.5611</v>
          </cell>
        </row>
        <row r="389">
          <cell r="C389" t="str">
            <v>M615</v>
          </cell>
          <cell r="D389" t="str">
            <v>Microesferas PRE-MIX</v>
          </cell>
          <cell r="E389" t="str">
            <v>kg</v>
          </cell>
          <cell r="F389">
            <v>6.79</v>
          </cell>
        </row>
        <row r="390">
          <cell r="C390" t="str">
            <v>M616</v>
          </cell>
          <cell r="D390" t="str">
            <v>Microesferas DROP-ON</v>
          </cell>
          <cell r="E390" t="str">
            <v>kg</v>
          </cell>
          <cell r="F390">
            <v>6.61</v>
          </cell>
        </row>
        <row r="391">
          <cell r="C391" t="str">
            <v>M617</v>
          </cell>
          <cell r="D391" t="str">
            <v>Massa termoplástica para extrusão</v>
          </cell>
          <cell r="E391" t="str">
            <v>sc</v>
          </cell>
          <cell r="F391">
            <v>7.8167999999999997</v>
          </cell>
        </row>
        <row r="392">
          <cell r="C392" t="str">
            <v>M618</v>
          </cell>
          <cell r="D392" t="str">
            <v>Massa termoplástica para aspersão</v>
          </cell>
          <cell r="E392" t="str">
            <v>sc</v>
          </cell>
          <cell r="F392">
            <v>10.25</v>
          </cell>
        </row>
        <row r="393">
          <cell r="C393" t="str">
            <v>M619</v>
          </cell>
          <cell r="D393" t="str">
            <v>Cola poliester</v>
          </cell>
          <cell r="E393" t="str">
            <v>kg</v>
          </cell>
          <cell r="F393">
            <v>15.35</v>
          </cell>
        </row>
        <row r="394">
          <cell r="C394" t="str">
            <v>M620</v>
          </cell>
          <cell r="D394" t="str">
            <v>Protetor de cura do concreto</v>
          </cell>
          <cell r="E394" t="str">
            <v>tam</v>
          </cell>
          <cell r="F394">
            <v>6.8131000000000004</v>
          </cell>
        </row>
        <row r="395">
          <cell r="C395" t="str">
            <v>M621</v>
          </cell>
          <cell r="D395" t="str">
            <v>Desmoldante</v>
          </cell>
          <cell r="E395" t="str">
            <v>tam</v>
          </cell>
          <cell r="F395">
            <v>6.9871999999999996</v>
          </cell>
        </row>
        <row r="396">
          <cell r="C396" t="str">
            <v>M622</v>
          </cell>
          <cell r="D396" t="str">
            <v>Interplast N</v>
          </cell>
          <cell r="E396" t="str">
            <v>sc</v>
          </cell>
          <cell r="F396">
            <v>9.3015000000000008</v>
          </cell>
        </row>
        <row r="397">
          <cell r="C397" t="str">
            <v>M623</v>
          </cell>
          <cell r="D397" t="str">
            <v>Gás propano</v>
          </cell>
          <cell r="E397" t="str">
            <v>kg</v>
          </cell>
          <cell r="F397">
            <v>5</v>
          </cell>
        </row>
        <row r="398">
          <cell r="C398" t="str">
            <v>M624</v>
          </cell>
          <cell r="D398" t="str">
            <v>Tinta para pré-marcação</v>
          </cell>
          <cell r="E398" t="str">
            <v>ba</v>
          </cell>
          <cell r="F398">
            <v>19.5611</v>
          </cell>
        </row>
        <row r="399">
          <cell r="C399" t="str">
            <v>M625</v>
          </cell>
          <cell r="D399" t="str">
            <v>Acetileno</v>
          </cell>
          <cell r="E399" t="str">
            <v>kg</v>
          </cell>
          <cell r="F399">
            <v>39.880000000000003</v>
          </cell>
        </row>
        <row r="400">
          <cell r="C400" t="str">
            <v>M630</v>
          </cell>
          <cell r="D400" t="str">
            <v>Termoplástico pré-formado</v>
          </cell>
          <cell r="E400" t="str">
            <v>m2</v>
          </cell>
          <cell r="F400">
            <v>72.83</v>
          </cell>
        </row>
        <row r="401">
          <cell r="C401" t="str">
            <v>M700</v>
          </cell>
          <cell r="D401" t="str">
            <v>Tijolo comum (5,5x10x20) cm</v>
          </cell>
          <cell r="E401" t="str">
            <v>mlh</v>
          </cell>
          <cell r="F401">
            <v>0.6109</v>
          </cell>
        </row>
        <row r="402">
          <cell r="C402" t="str">
            <v>M702</v>
          </cell>
          <cell r="D402" t="str">
            <v>Cal hidratada</v>
          </cell>
          <cell r="E402" t="str">
            <v>sc</v>
          </cell>
          <cell r="F402">
            <v>0.46450000000000002</v>
          </cell>
        </row>
        <row r="403">
          <cell r="C403" t="str">
            <v>M703</v>
          </cell>
          <cell r="D403" t="str">
            <v>Tijolo 20 x 30 cm</v>
          </cell>
          <cell r="E403" t="str">
            <v>mlh</v>
          </cell>
          <cell r="F403">
            <v>0.87</v>
          </cell>
        </row>
        <row r="404">
          <cell r="C404" t="str">
            <v>M704</v>
          </cell>
          <cell r="D404" t="str">
            <v>Areia lavada</v>
          </cell>
          <cell r="E404" t="str">
            <v>m3</v>
          </cell>
          <cell r="F404">
            <v>65</v>
          </cell>
        </row>
        <row r="405">
          <cell r="C405" t="str">
            <v>M705</v>
          </cell>
          <cell r="D405" t="str">
            <v>Pó de pedra</v>
          </cell>
          <cell r="E405" t="str">
            <v>m3</v>
          </cell>
          <cell r="F405">
            <v>58.8</v>
          </cell>
        </row>
        <row r="406">
          <cell r="C406" t="str">
            <v>M709</v>
          </cell>
          <cell r="D406" t="str">
            <v>Brita corrida</v>
          </cell>
          <cell r="E406" t="str">
            <v>m3</v>
          </cell>
          <cell r="F406">
            <v>70.91</v>
          </cell>
        </row>
        <row r="407">
          <cell r="C407" t="str">
            <v>M710</v>
          </cell>
          <cell r="D407" t="str">
            <v>Pedra de mão</v>
          </cell>
          <cell r="E407" t="str">
            <v>m3</v>
          </cell>
          <cell r="F407">
            <v>80.5</v>
          </cell>
        </row>
        <row r="408">
          <cell r="C408" t="str">
            <v>M715</v>
          </cell>
          <cell r="D408" t="str">
            <v>Pó calcário dolomítico</v>
          </cell>
          <cell r="E408" t="str">
            <v>kg</v>
          </cell>
          <cell r="F408">
            <v>0.16</v>
          </cell>
        </row>
        <row r="409">
          <cell r="C409" t="str">
            <v>M801</v>
          </cell>
          <cell r="D409" t="str">
            <v>Mourão de concreto curvo p/cercas</v>
          </cell>
          <cell r="E409" t="str">
            <v>un</v>
          </cell>
          <cell r="F409">
            <v>37.799999999999997</v>
          </cell>
        </row>
        <row r="410">
          <cell r="C410" t="str">
            <v>M802</v>
          </cell>
          <cell r="D410" t="str">
            <v>Mourão de concreto reto p/cercas</v>
          </cell>
          <cell r="E410" t="str">
            <v>un</v>
          </cell>
          <cell r="F410">
            <v>38.14</v>
          </cell>
        </row>
        <row r="411">
          <cell r="C411" t="str">
            <v>M901</v>
          </cell>
          <cell r="D411" t="str">
            <v>Aparelho de apoio neoprene fretado</v>
          </cell>
          <cell r="E411" t="str">
            <v>dm3</v>
          </cell>
          <cell r="F411">
            <v>92.84</v>
          </cell>
        </row>
        <row r="412">
          <cell r="C412" t="str">
            <v>M902</v>
          </cell>
          <cell r="D412" t="str">
            <v>Tubo de PVC D=75 mm</v>
          </cell>
          <cell r="E412" t="str">
            <v>vr</v>
          </cell>
          <cell r="F412">
            <v>7.5266999999999999</v>
          </cell>
        </row>
        <row r="413">
          <cell r="C413" t="str">
            <v>M903</v>
          </cell>
          <cell r="D413" t="str">
            <v>Geotêxtil não tecido agulhado RT-09</v>
          </cell>
          <cell r="E413" t="str">
            <v>m2</v>
          </cell>
          <cell r="F413">
            <v>3.9</v>
          </cell>
        </row>
        <row r="414">
          <cell r="C414" t="str">
            <v>M904</v>
          </cell>
          <cell r="D414" t="str">
            <v>Geotêxtil não tecido agulhado RT-14</v>
          </cell>
          <cell r="E414" t="str">
            <v>m2</v>
          </cell>
          <cell r="F414">
            <v>6.02</v>
          </cell>
        </row>
        <row r="415">
          <cell r="C415" t="str">
            <v>M905</v>
          </cell>
          <cell r="D415" t="str">
            <v>Filler</v>
          </cell>
          <cell r="E415" t="str">
            <v>kg</v>
          </cell>
          <cell r="F415">
            <v>0.17</v>
          </cell>
        </row>
        <row r="416">
          <cell r="C416" t="str">
            <v>M906</v>
          </cell>
          <cell r="D416" t="str">
            <v>Sementes p/ hidrossemeadura</v>
          </cell>
          <cell r="E416" t="str">
            <v>kg</v>
          </cell>
          <cell r="F416">
            <v>10</v>
          </cell>
        </row>
        <row r="417">
          <cell r="C417" t="str">
            <v>M907</v>
          </cell>
          <cell r="D417" t="str">
            <v>Adubo Orgânico</v>
          </cell>
          <cell r="E417" t="str">
            <v>t</v>
          </cell>
          <cell r="F417">
            <v>0.16300000000000001</v>
          </cell>
        </row>
        <row r="418">
          <cell r="C418" t="str">
            <v>M908</v>
          </cell>
          <cell r="D418" t="str">
            <v>Eletrodo E7018</v>
          </cell>
          <cell r="E418" t="str">
            <v>kg</v>
          </cell>
          <cell r="F418">
            <v>21.06</v>
          </cell>
        </row>
        <row r="419">
          <cell r="C419" t="str">
            <v>M909</v>
          </cell>
          <cell r="D419" t="str">
            <v>Tubo de PVC perfurado D= 150 mm</v>
          </cell>
          <cell r="E419" t="str">
            <v>vr</v>
          </cell>
          <cell r="F419">
            <v>35.356699999999996</v>
          </cell>
        </row>
        <row r="420">
          <cell r="C420" t="str">
            <v>M910</v>
          </cell>
          <cell r="D420" t="str">
            <v>Tubo de PVC rígido D=50 mm</v>
          </cell>
          <cell r="E420" t="str">
            <v>vr</v>
          </cell>
          <cell r="F420">
            <v>5.1666999999999996</v>
          </cell>
        </row>
        <row r="421">
          <cell r="C421" t="str">
            <v>M911</v>
          </cell>
          <cell r="D421" t="str">
            <v>Tubo de PVC D=100 mm</v>
          </cell>
          <cell r="E421" t="str">
            <v>vr</v>
          </cell>
          <cell r="F421">
            <v>12.5083</v>
          </cell>
        </row>
        <row r="422">
          <cell r="C422" t="str">
            <v>M912</v>
          </cell>
          <cell r="D422" t="str">
            <v>Tubo dreno PEAD espiralado D=80mm</v>
          </cell>
          <cell r="E422" t="str">
            <v>rls</v>
          </cell>
          <cell r="F422">
            <v>13.02</v>
          </cell>
        </row>
        <row r="423">
          <cell r="C423" t="str">
            <v>M913</v>
          </cell>
          <cell r="D423" t="str">
            <v>Tubo dreno PEAD espiralado D=100mm</v>
          </cell>
          <cell r="E423" t="str">
            <v>rls</v>
          </cell>
          <cell r="F423">
            <v>16.62</v>
          </cell>
        </row>
        <row r="424">
          <cell r="C424" t="str">
            <v>M914</v>
          </cell>
          <cell r="D424" t="str">
            <v>Tubo dreno PEAD espiralado D= 170mm</v>
          </cell>
          <cell r="E424" t="str">
            <v>br</v>
          </cell>
          <cell r="F424">
            <v>39.013300000000001</v>
          </cell>
        </row>
        <row r="425">
          <cell r="C425" t="str">
            <v>M915</v>
          </cell>
          <cell r="D425" t="str">
            <v>Tubo dreno PEAD espiralado D= 230mm</v>
          </cell>
          <cell r="E425" t="str">
            <v>br</v>
          </cell>
          <cell r="F425">
            <v>63.06</v>
          </cell>
        </row>
        <row r="426">
          <cell r="C426" t="str">
            <v>M920</v>
          </cell>
          <cell r="D426" t="str">
            <v>Meio tubo de concreto D=40 cm</v>
          </cell>
          <cell r="E426" t="str">
            <v>m</v>
          </cell>
          <cell r="F426">
            <v>33.619999999999997</v>
          </cell>
        </row>
        <row r="427">
          <cell r="C427" t="str">
            <v>M921</v>
          </cell>
          <cell r="D427" t="str">
            <v>Gabião caixa 2X1X0,50m ZN/AL</v>
          </cell>
          <cell r="E427" t="str">
            <v>un</v>
          </cell>
          <cell r="F427">
            <v>174.06</v>
          </cell>
        </row>
        <row r="428">
          <cell r="C428" t="str">
            <v>M922</v>
          </cell>
          <cell r="D428" t="str">
            <v>Gabião caixa 2X1X1m ZN/AL</v>
          </cell>
          <cell r="E428" t="str">
            <v>un</v>
          </cell>
          <cell r="F428">
            <v>254.89</v>
          </cell>
        </row>
        <row r="429">
          <cell r="C429" t="str">
            <v>M923</v>
          </cell>
          <cell r="D429" t="str">
            <v>Gabião caixa 2X1X1m ZN/AL+PVC</v>
          </cell>
          <cell r="E429" t="str">
            <v>un</v>
          </cell>
          <cell r="F429">
            <v>306.45</v>
          </cell>
        </row>
        <row r="430">
          <cell r="C430" t="str">
            <v>M924</v>
          </cell>
          <cell r="D430" t="str">
            <v>Gabião caixa 2X1X0,50m ZN/AL+PVC</v>
          </cell>
          <cell r="E430" t="str">
            <v>un</v>
          </cell>
          <cell r="F430">
            <v>280.27</v>
          </cell>
        </row>
        <row r="431">
          <cell r="C431" t="str">
            <v>M925</v>
          </cell>
          <cell r="D431" t="str">
            <v>Gabião saco ZN/AL+PVC</v>
          </cell>
          <cell r="E431" t="str">
            <v>un</v>
          </cell>
          <cell r="F431">
            <v>164.38</v>
          </cell>
        </row>
        <row r="432">
          <cell r="C432" t="str">
            <v>M926</v>
          </cell>
          <cell r="D432" t="str">
            <v>Gabião colchão ZN/AL+PVC 4X2X0,23m</v>
          </cell>
          <cell r="E432" t="str">
            <v>un</v>
          </cell>
          <cell r="F432">
            <v>515.71</v>
          </cell>
        </row>
        <row r="433">
          <cell r="C433" t="str">
            <v>M927</v>
          </cell>
          <cell r="D433" t="str">
            <v>Gabião colchão ZN/AL+PVC 4X2X0,30m</v>
          </cell>
          <cell r="E433" t="str">
            <v>un</v>
          </cell>
          <cell r="F433">
            <v>848.34</v>
          </cell>
        </row>
        <row r="434">
          <cell r="C434" t="str">
            <v>M935</v>
          </cell>
          <cell r="D434" t="str">
            <v>Terra arm. ECE - greide 0&lt;h&lt;6m</v>
          </cell>
          <cell r="E434" t="str">
            <v>m2</v>
          </cell>
          <cell r="F434">
            <v>0</v>
          </cell>
        </row>
        <row r="435">
          <cell r="C435" t="str">
            <v>M936</v>
          </cell>
          <cell r="D435" t="str">
            <v>Terra arm. ECE - greide 6&lt;h&lt;9m</v>
          </cell>
          <cell r="E435" t="str">
            <v>m2</v>
          </cell>
          <cell r="F435">
            <v>0</v>
          </cell>
        </row>
        <row r="436">
          <cell r="C436" t="str">
            <v>M937</v>
          </cell>
          <cell r="D436" t="str">
            <v>Terra arm. ECE - greide 9&lt;h&lt;12m</v>
          </cell>
          <cell r="E436" t="str">
            <v>m2</v>
          </cell>
          <cell r="F436">
            <v>0</v>
          </cell>
        </row>
        <row r="437">
          <cell r="C437" t="str">
            <v>M938</v>
          </cell>
          <cell r="D437" t="str">
            <v>Terra arm. ECE- pé talude 0&lt;h&lt;6m</v>
          </cell>
          <cell r="E437" t="str">
            <v>m2</v>
          </cell>
          <cell r="F437">
            <v>0</v>
          </cell>
        </row>
        <row r="438">
          <cell r="C438" t="str">
            <v>M939</v>
          </cell>
          <cell r="D438" t="str">
            <v>Terra arm. ECE- pé talude 6&lt;h&lt;9m</v>
          </cell>
          <cell r="E438" t="str">
            <v>m2</v>
          </cell>
          <cell r="F438">
            <v>0</v>
          </cell>
        </row>
        <row r="439">
          <cell r="C439" t="str">
            <v>M940</v>
          </cell>
          <cell r="D439" t="str">
            <v>Terra arm. ECE- pé talude 9&lt;h&lt;12m</v>
          </cell>
          <cell r="E439" t="str">
            <v>m2</v>
          </cell>
          <cell r="F439">
            <v>0</v>
          </cell>
        </row>
        <row r="440">
          <cell r="C440" t="str">
            <v>M941</v>
          </cell>
          <cell r="D440" t="str">
            <v>Terra arm. ECE-enc. portante 0&lt;h&lt;6m</v>
          </cell>
          <cell r="E440" t="str">
            <v>m2</v>
          </cell>
          <cell r="F440">
            <v>0</v>
          </cell>
        </row>
        <row r="441">
          <cell r="C441" t="str">
            <v>M942</v>
          </cell>
          <cell r="D441" t="str">
            <v>Terra arm. ECE-enc. portante 6&lt;h&lt;9m</v>
          </cell>
          <cell r="E441" t="str">
            <v>m2</v>
          </cell>
          <cell r="F441">
            <v>0</v>
          </cell>
        </row>
        <row r="442">
          <cell r="C442" t="str">
            <v>M945</v>
          </cell>
          <cell r="D442" t="str">
            <v>Haste para perfuratriz de esteira</v>
          </cell>
          <cell r="E442" t="str">
            <v>un</v>
          </cell>
          <cell r="F442">
            <v>629.92999999999995</v>
          </cell>
        </row>
        <row r="443">
          <cell r="C443" t="str">
            <v>M946</v>
          </cell>
          <cell r="D443" t="str">
            <v>Luva para perfuratriz de esteira</v>
          </cell>
          <cell r="E443" t="str">
            <v>un</v>
          </cell>
          <cell r="F443">
            <v>159.93</v>
          </cell>
        </row>
        <row r="444">
          <cell r="C444" t="str">
            <v>M947</v>
          </cell>
          <cell r="D444" t="str">
            <v>Punho para perfuratriz de esteira</v>
          </cell>
          <cell r="E444" t="str">
            <v>un</v>
          </cell>
          <cell r="F444">
            <v>712.27</v>
          </cell>
        </row>
        <row r="445">
          <cell r="C445" t="str">
            <v>M948</v>
          </cell>
          <cell r="D445" t="str">
            <v>Coroa para perfuratriz de esteira</v>
          </cell>
          <cell r="E445" t="str">
            <v>un</v>
          </cell>
          <cell r="F445">
            <v>451.04</v>
          </cell>
        </row>
        <row r="446">
          <cell r="C446" t="str">
            <v>M949</v>
          </cell>
          <cell r="D446" t="str">
            <v>Disco diam. serra asfalto SD8-034</v>
          </cell>
          <cell r="E446" t="str">
            <v>un</v>
          </cell>
          <cell r="F446">
            <v>351.11</v>
          </cell>
        </row>
        <row r="447">
          <cell r="C447" t="str">
            <v>M950</v>
          </cell>
          <cell r="D447" t="str">
            <v>Coroa impregnada NWG</v>
          </cell>
          <cell r="E447" t="str">
            <v>un</v>
          </cell>
          <cell r="F447">
            <v>557.44000000000005</v>
          </cell>
        </row>
        <row r="448">
          <cell r="C448" t="str">
            <v>M951</v>
          </cell>
          <cell r="D448" t="str">
            <v>Calibrador diamantado NWG</v>
          </cell>
          <cell r="E448" t="str">
            <v>un</v>
          </cell>
          <cell r="F448">
            <v>968.44</v>
          </cell>
        </row>
        <row r="449">
          <cell r="C449" t="str">
            <v>M952</v>
          </cell>
          <cell r="D449" t="str">
            <v>Mola retentora NWG</v>
          </cell>
          <cell r="E449" t="str">
            <v>un</v>
          </cell>
          <cell r="F449">
            <v>41.27</v>
          </cell>
        </row>
        <row r="450">
          <cell r="C450" t="str">
            <v>M953</v>
          </cell>
          <cell r="D450" t="str">
            <v>Barrilete simples NGW5</v>
          </cell>
          <cell r="E450" t="str">
            <v>un</v>
          </cell>
          <cell r="F450">
            <v>750.02</v>
          </cell>
        </row>
        <row r="451">
          <cell r="C451" t="str">
            <v>M954</v>
          </cell>
          <cell r="D451" t="str">
            <v>Haste paredes paralelas c/ niples</v>
          </cell>
          <cell r="E451" t="str">
            <v>un</v>
          </cell>
          <cell r="F451">
            <v>157.79</v>
          </cell>
        </row>
        <row r="452">
          <cell r="C452" t="str">
            <v>M955</v>
          </cell>
          <cell r="D452" t="str">
            <v>Coroa pastilha NWG</v>
          </cell>
          <cell r="E452" t="str">
            <v>un</v>
          </cell>
          <cell r="F452">
            <v>965.03</v>
          </cell>
        </row>
        <row r="453">
          <cell r="C453" t="str">
            <v>M956</v>
          </cell>
          <cell r="D453" t="str">
            <v>Sapata pastilha NW</v>
          </cell>
          <cell r="E453" t="str">
            <v>un</v>
          </cell>
          <cell r="F453">
            <v>220.88</v>
          </cell>
        </row>
        <row r="454">
          <cell r="C454" t="str">
            <v>M957</v>
          </cell>
          <cell r="D454" t="str">
            <v>Revestimento NW10</v>
          </cell>
          <cell r="E454" t="str">
            <v>un</v>
          </cell>
          <cell r="F454">
            <v>238.02</v>
          </cell>
        </row>
        <row r="455">
          <cell r="C455" t="str">
            <v>M958</v>
          </cell>
          <cell r="D455" t="str">
            <v>Calibrador pastilha NWG</v>
          </cell>
          <cell r="E455" t="str">
            <v>un</v>
          </cell>
          <cell r="F455">
            <v>256.55</v>
          </cell>
        </row>
        <row r="456">
          <cell r="C456" t="str">
            <v>M960</v>
          </cell>
          <cell r="D456" t="str">
            <v>Fio de nylon n. 040</v>
          </cell>
          <cell r="E456" t="str">
            <v>rl</v>
          </cell>
          <cell r="F456">
            <v>1.4999999999999999E-2</v>
          </cell>
        </row>
        <row r="457">
          <cell r="C457" t="str">
            <v>M961</v>
          </cell>
          <cell r="D457" t="str">
            <v>Geocomposto Drenante Vertical</v>
          </cell>
          <cell r="E457" t="str">
            <v>m2</v>
          </cell>
          <cell r="F457">
            <v>17.760000000000002</v>
          </cell>
        </row>
        <row r="458">
          <cell r="C458" t="str">
            <v>M962</v>
          </cell>
          <cell r="D458" t="str">
            <v>Dreno Fibroquímico (geodreno)</v>
          </cell>
          <cell r="E458" t="str">
            <v>m</v>
          </cell>
          <cell r="F458">
            <v>4.13</v>
          </cell>
        </row>
        <row r="459">
          <cell r="C459" t="str">
            <v>M963</v>
          </cell>
          <cell r="D459" t="str">
            <v>Tela p/ cont. de erosão superficial</v>
          </cell>
          <cell r="E459" t="str">
            <v>m2</v>
          </cell>
          <cell r="F459">
            <v>27.66</v>
          </cell>
        </row>
        <row r="460">
          <cell r="C460" t="str">
            <v>M968</v>
          </cell>
          <cell r="D460" t="str">
            <v>Coroa p/ perfuratriz 4"</v>
          </cell>
          <cell r="E460" t="str">
            <v>un</v>
          </cell>
          <cell r="F460">
            <v>1680.99</v>
          </cell>
        </row>
        <row r="461">
          <cell r="C461" t="str">
            <v>M969</v>
          </cell>
          <cell r="D461" t="str">
            <v>Película refletiva lentes expostas</v>
          </cell>
          <cell r="E461" t="str">
            <v>m2</v>
          </cell>
          <cell r="F461">
            <v>91.95</v>
          </cell>
        </row>
        <row r="462">
          <cell r="C462" t="str">
            <v>M970</v>
          </cell>
          <cell r="D462" t="str">
            <v>Película refletiva lentes inclusas</v>
          </cell>
          <cell r="E462" t="str">
            <v>m2</v>
          </cell>
          <cell r="F462">
            <v>102.95</v>
          </cell>
        </row>
        <row r="463">
          <cell r="C463" t="str">
            <v>M972</v>
          </cell>
          <cell r="D463" t="str">
            <v>Tacha refletiva monodirecional</v>
          </cell>
          <cell r="E463" t="str">
            <v>un</v>
          </cell>
          <cell r="F463">
            <v>8.3000000000000007</v>
          </cell>
        </row>
        <row r="464">
          <cell r="C464" t="str">
            <v>M973</v>
          </cell>
          <cell r="D464" t="str">
            <v>Tacha refletiva bidirecional</v>
          </cell>
          <cell r="E464" t="str">
            <v>un</v>
          </cell>
          <cell r="F464">
            <v>12.15</v>
          </cell>
        </row>
        <row r="465">
          <cell r="C465" t="str">
            <v>M974</v>
          </cell>
          <cell r="D465" t="str">
            <v>Tachão refletivo monodirecional</v>
          </cell>
          <cell r="E465" t="str">
            <v>un</v>
          </cell>
          <cell r="F465">
            <v>30.7</v>
          </cell>
        </row>
        <row r="466">
          <cell r="C466" t="str">
            <v>M975</v>
          </cell>
          <cell r="D466" t="str">
            <v>Tachão refletivo bidirecional</v>
          </cell>
          <cell r="E466" t="str">
            <v>un</v>
          </cell>
          <cell r="F466">
            <v>31.9</v>
          </cell>
        </row>
        <row r="467">
          <cell r="C467" t="str">
            <v>M976</v>
          </cell>
          <cell r="D467" t="str">
            <v>Baguete limitador de polietileno</v>
          </cell>
          <cell r="E467" t="str">
            <v>m</v>
          </cell>
          <cell r="F467">
            <v>1.3</v>
          </cell>
        </row>
        <row r="468">
          <cell r="C468" t="str">
            <v>M977</v>
          </cell>
          <cell r="D468" t="str">
            <v>Selante asfáltico polimerizado</v>
          </cell>
          <cell r="E468" t="str">
            <v>l</v>
          </cell>
          <cell r="F468">
            <v>3.29</v>
          </cell>
        </row>
        <row r="469">
          <cell r="C469" t="str">
            <v>M980</v>
          </cell>
          <cell r="D469" t="str">
            <v>Indenização de jazida</v>
          </cell>
          <cell r="E469" t="str">
            <v>m3</v>
          </cell>
          <cell r="F469">
            <v>0.01</v>
          </cell>
        </row>
        <row r="470">
          <cell r="C470" t="str">
            <v>M982</v>
          </cell>
          <cell r="D470" t="str">
            <v>Isopor de 5cm de espessura</v>
          </cell>
          <cell r="E470" t="str">
            <v>m2</v>
          </cell>
          <cell r="F470">
            <v>12.73</v>
          </cell>
        </row>
        <row r="471">
          <cell r="C471" t="str">
            <v>M983</v>
          </cell>
          <cell r="D471" t="str">
            <v>Disco diam. p/ máq. de disco 6kW</v>
          </cell>
          <cell r="E471" t="str">
            <v>un</v>
          </cell>
          <cell r="F471">
            <v>269.76</v>
          </cell>
        </row>
        <row r="472">
          <cell r="C472" t="str">
            <v>M985</v>
          </cell>
          <cell r="D472" t="str">
            <v>Tubo plástico para purgadores</v>
          </cell>
          <cell r="E472" t="str">
            <v>m</v>
          </cell>
          <cell r="F472">
            <v>2.83</v>
          </cell>
        </row>
        <row r="473">
          <cell r="C473" t="str">
            <v>M986</v>
          </cell>
          <cell r="D473" t="str">
            <v>Tacha Refl. vidro temp. 180º brca</v>
          </cell>
          <cell r="E473" t="str">
            <v>un</v>
          </cell>
          <cell r="F473">
            <v>15.7</v>
          </cell>
        </row>
        <row r="474">
          <cell r="C474" t="str">
            <v>M987</v>
          </cell>
          <cell r="D474" t="str">
            <v>Tacha Refl. vidro temp. 360° brca</v>
          </cell>
          <cell r="E474" t="str">
            <v>un</v>
          </cell>
          <cell r="F474">
            <v>15.7</v>
          </cell>
        </row>
        <row r="475">
          <cell r="C475" t="str">
            <v>M988</v>
          </cell>
          <cell r="D475" t="str">
            <v>Tacha Refl. vidro temp. 360º amarel</v>
          </cell>
          <cell r="E475" t="str">
            <v>un</v>
          </cell>
          <cell r="F475">
            <v>18.05</v>
          </cell>
        </row>
        <row r="476">
          <cell r="C476" t="str">
            <v>M996</v>
          </cell>
          <cell r="D476" t="str">
            <v>Material Demolido</v>
          </cell>
          <cell r="E476" t="str">
            <v>t</v>
          </cell>
          <cell r="F476">
            <v>0</v>
          </cell>
        </row>
        <row r="477">
          <cell r="C477" t="str">
            <v>M997</v>
          </cell>
          <cell r="D477" t="str">
            <v>Material Fresado</v>
          </cell>
          <cell r="E477" t="str">
            <v>t</v>
          </cell>
          <cell r="F477">
            <v>0</v>
          </cell>
        </row>
        <row r="478">
          <cell r="C478" t="str">
            <v>M998</v>
          </cell>
          <cell r="D478" t="str">
            <v>Madeira</v>
          </cell>
          <cell r="E478" t="str">
            <v>t</v>
          </cell>
          <cell r="F478">
            <v>0</v>
          </cell>
        </row>
        <row r="479">
          <cell r="C479" t="str">
            <v>M999</v>
          </cell>
          <cell r="D479" t="str">
            <v>Material retirado da pista</v>
          </cell>
          <cell r="E479" t="str">
            <v>t</v>
          </cell>
          <cell r="F479">
            <v>0</v>
          </cell>
        </row>
      </sheetData>
      <sheetData sheetId="7">
        <row r="7">
          <cell r="A7" t="str">
            <v>T000</v>
          </cell>
          <cell r="C7" t="str">
            <v>Salário Mínimo</v>
          </cell>
          <cell r="E7">
            <v>1</v>
          </cell>
          <cell r="F7">
            <v>880</v>
          </cell>
          <cell r="G7">
            <v>768.85</v>
          </cell>
          <cell r="H7">
            <v>7.4947999999999997</v>
          </cell>
        </row>
        <row r="8">
          <cell r="A8" t="str">
            <v>T301</v>
          </cell>
          <cell r="C8" t="str">
            <v>Motorista de Veículo leve</v>
          </cell>
          <cell r="E8">
            <v>1.6400000000000001</v>
          </cell>
          <cell r="F8">
            <v>1452</v>
          </cell>
          <cell r="G8">
            <v>1268.6099999999999</v>
          </cell>
          <cell r="H8">
            <v>12.366400000000001</v>
          </cell>
        </row>
        <row r="9">
          <cell r="A9" t="str">
            <v>T302</v>
          </cell>
          <cell r="C9" t="str">
            <v>Motorista de Caminhão</v>
          </cell>
          <cell r="E9">
            <v>1.84</v>
          </cell>
          <cell r="F9">
            <v>1619.2</v>
          </cell>
          <cell r="G9">
            <v>1414.69</v>
          </cell>
          <cell r="H9">
            <v>13.7904</v>
          </cell>
        </row>
        <row r="10">
          <cell r="A10" t="str">
            <v>T303</v>
          </cell>
          <cell r="C10" t="str">
            <v>Motorista de Veículo Especial</v>
          </cell>
          <cell r="E10">
            <v>2.6</v>
          </cell>
          <cell r="F10">
            <v>2288</v>
          </cell>
          <cell r="G10">
            <v>1999.02</v>
          </cell>
          <cell r="H10">
            <v>19.486499999999999</v>
          </cell>
        </row>
        <row r="11">
          <cell r="A11" t="str">
            <v>T311</v>
          </cell>
          <cell r="C11" t="str">
            <v>Operador de equipamento leve 1</v>
          </cell>
          <cell r="E11">
            <v>1.69</v>
          </cell>
          <cell r="F11">
            <v>1487.2</v>
          </cell>
          <cell r="G11">
            <v>1299.3599999999999</v>
          </cell>
          <cell r="H11">
            <v>12.6662</v>
          </cell>
        </row>
        <row r="12">
          <cell r="A12" t="str">
            <v>T312</v>
          </cell>
          <cell r="C12" t="str">
            <v>Operador de equipamento leve 2</v>
          </cell>
          <cell r="E12">
            <v>1.84</v>
          </cell>
          <cell r="F12">
            <v>1619.2</v>
          </cell>
          <cell r="G12">
            <v>1414.69</v>
          </cell>
          <cell r="H12">
            <v>13.7904</v>
          </cell>
        </row>
        <row r="13">
          <cell r="A13" t="str">
            <v>T313</v>
          </cell>
          <cell r="C13" t="str">
            <v>Operador de equip. pesado</v>
          </cell>
          <cell r="E13">
            <v>2.4600000000000004</v>
          </cell>
          <cell r="F13">
            <v>2164.8000000000002</v>
          </cell>
          <cell r="G13">
            <v>1891.38</v>
          </cell>
          <cell r="H13">
            <v>18.437200000000001</v>
          </cell>
        </row>
        <row r="14">
          <cell r="A14" t="str">
            <v>T314</v>
          </cell>
          <cell r="C14" t="str">
            <v>Operador de equip. especial</v>
          </cell>
          <cell r="E14">
            <v>3.2</v>
          </cell>
          <cell r="F14">
            <v>2816</v>
          </cell>
          <cell r="G14">
            <v>2460.33</v>
          </cell>
          <cell r="H14">
            <v>23.9834</v>
          </cell>
        </row>
        <row r="15">
          <cell r="A15" t="str">
            <v>T401</v>
          </cell>
          <cell r="C15" t="str">
            <v>Pré marcador</v>
          </cell>
          <cell r="E15">
            <v>1.6300000000000001</v>
          </cell>
          <cell r="F15">
            <v>1513.6</v>
          </cell>
          <cell r="G15">
            <v>1322.43</v>
          </cell>
          <cell r="H15">
            <v>12.8911</v>
          </cell>
        </row>
        <row r="16">
          <cell r="A16" t="str">
            <v>T501</v>
          </cell>
          <cell r="C16" t="str">
            <v>Encarregado de Turma</v>
          </cell>
          <cell r="E16">
            <v>2.91</v>
          </cell>
          <cell r="F16">
            <v>2560.8000000000002</v>
          </cell>
          <cell r="G16">
            <v>2237.37</v>
          </cell>
          <cell r="H16">
            <v>21.809899999999999</v>
          </cell>
        </row>
        <row r="17">
          <cell r="A17" t="str">
            <v>T511</v>
          </cell>
          <cell r="C17" t="str">
            <v>Encarregado de Pavimentação</v>
          </cell>
          <cell r="E17">
            <v>4.7299999999999995</v>
          </cell>
          <cell r="F17">
            <v>4162.3999999999996</v>
          </cell>
          <cell r="G17">
            <v>3636.68</v>
          </cell>
          <cell r="H17">
            <v>35.450400000000002</v>
          </cell>
        </row>
        <row r="18">
          <cell r="A18" t="str">
            <v>T512</v>
          </cell>
          <cell r="C18" t="str">
            <v>Encarregado de britagem</v>
          </cell>
          <cell r="E18">
            <v>4.7299999999999995</v>
          </cell>
          <cell r="F18">
            <v>4162.3999999999996</v>
          </cell>
          <cell r="G18">
            <v>3636.68</v>
          </cell>
          <cell r="H18">
            <v>35.450400000000002</v>
          </cell>
        </row>
        <row r="19">
          <cell r="A19" t="str">
            <v>T601</v>
          </cell>
          <cell r="C19" t="str">
            <v>Blaster</v>
          </cell>
          <cell r="E19">
            <v>2.4600000000000004</v>
          </cell>
          <cell r="F19">
            <v>2164.8000000000002</v>
          </cell>
          <cell r="G19">
            <v>1891.38</v>
          </cell>
          <cell r="H19">
            <v>18.437200000000001</v>
          </cell>
        </row>
        <row r="20">
          <cell r="A20" t="str">
            <v>T602</v>
          </cell>
          <cell r="C20" t="str">
            <v>Montador</v>
          </cell>
          <cell r="E20">
            <v>1.6300000000000001</v>
          </cell>
          <cell r="F20">
            <v>1513.6</v>
          </cell>
          <cell r="G20">
            <v>1322.43</v>
          </cell>
          <cell r="H20">
            <v>12.8911</v>
          </cell>
        </row>
        <row r="21">
          <cell r="A21" t="str">
            <v>T603</v>
          </cell>
          <cell r="C21" t="str">
            <v>Carpinteiro</v>
          </cell>
          <cell r="E21">
            <v>1.6300000000000001</v>
          </cell>
          <cell r="F21">
            <v>1513.6</v>
          </cell>
          <cell r="G21">
            <v>1322.43</v>
          </cell>
          <cell r="H21">
            <v>12.8911</v>
          </cell>
        </row>
        <row r="22">
          <cell r="A22" t="str">
            <v>T604</v>
          </cell>
          <cell r="C22" t="str">
            <v>Pedreiro</v>
          </cell>
          <cell r="E22">
            <v>1.6300000000000001</v>
          </cell>
          <cell r="F22">
            <v>1513.6</v>
          </cell>
          <cell r="G22">
            <v>1322.43</v>
          </cell>
          <cell r="H22">
            <v>12.8911</v>
          </cell>
        </row>
        <row r="23">
          <cell r="A23" t="str">
            <v>T605</v>
          </cell>
          <cell r="C23" t="str">
            <v>Armador</v>
          </cell>
          <cell r="E23">
            <v>1.6300000000000001</v>
          </cell>
          <cell r="F23">
            <v>1513.6</v>
          </cell>
          <cell r="G23">
            <v>1322.43</v>
          </cell>
          <cell r="H23">
            <v>12.8911</v>
          </cell>
        </row>
        <row r="24">
          <cell r="A24" t="str">
            <v>T606</v>
          </cell>
          <cell r="C24" t="str">
            <v>Ferreiro</v>
          </cell>
          <cell r="E24">
            <v>1.6300000000000001</v>
          </cell>
          <cell r="F24">
            <v>1513.6</v>
          </cell>
          <cell r="G24">
            <v>1322.43</v>
          </cell>
          <cell r="H24">
            <v>12.8911</v>
          </cell>
        </row>
        <row r="25">
          <cell r="A25" t="str">
            <v>T607</v>
          </cell>
          <cell r="C25" t="str">
            <v>Pintor</v>
          </cell>
          <cell r="E25">
            <v>1.6300000000000001</v>
          </cell>
          <cell r="F25">
            <v>1513.6</v>
          </cell>
          <cell r="G25">
            <v>1322.43</v>
          </cell>
          <cell r="H25">
            <v>12.8911</v>
          </cell>
        </row>
        <row r="26">
          <cell r="A26" t="str">
            <v>T608</v>
          </cell>
          <cell r="C26" t="str">
            <v>Soldador</v>
          </cell>
          <cell r="E26">
            <v>2.0699999999999998</v>
          </cell>
          <cell r="F26">
            <v>1821.6</v>
          </cell>
          <cell r="G26">
            <v>1591.53</v>
          </cell>
          <cell r="H26">
            <v>15.514200000000001</v>
          </cell>
        </row>
        <row r="27">
          <cell r="A27" t="str">
            <v>T609</v>
          </cell>
          <cell r="C27" t="str">
            <v>Jardineiro</v>
          </cell>
          <cell r="E27">
            <v>1.6199999999999999</v>
          </cell>
          <cell r="F27">
            <v>1425.6</v>
          </cell>
          <cell r="G27">
            <v>1245.54</v>
          </cell>
          <cell r="H27">
            <v>12.1416</v>
          </cell>
        </row>
        <row r="28">
          <cell r="A28" t="str">
            <v>T610</v>
          </cell>
          <cell r="C28" t="str">
            <v>Serralheiro</v>
          </cell>
          <cell r="E28">
            <v>1.6300000000000001</v>
          </cell>
          <cell r="F28">
            <v>1513.6</v>
          </cell>
          <cell r="G28">
            <v>1322.43</v>
          </cell>
          <cell r="H28">
            <v>12.8911</v>
          </cell>
        </row>
        <row r="29">
          <cell r="A29" t="str">
            <v>T611</v>
          </cell>
          <cell r="C29" t="str">
            <v>Encanador</v>
          </cell>
          <cell r="E29">
            <v>1.6300000000000001</v>
          </cell>
          <cell r="F29">
            <v>1513.6</v>
          </cell>
          <cell r="G29">
            <v>1322.43</v>
          </cell>
          <cell r="H29">
            <v>12.8911</v>
          </cell>
        </row>
        <row r="30">
          <cell r="A30" t="str">
            <v>T701</v>
          </cell>
          <cell r="C30" t="str">
            <v>Servente</v>
          </cell>
          <cell r="E30">
            <v>1.1200000000000001</v>
          </cell>
          <cell r="F30">
            <v>1056</v>
          </cell>
          <cell r="G30">
            <v>922.62</v>
          </cell>
          <cell r="H30">
            <v>8.9938000000000002</v>
          </cell>
        </row>
        <row r="31">
          <cell r="A31" t="str">
            <v>T702</v>
          </cell>
          <cell r="C31" t="str">
            <v>Ajudante</v>
          </cell>
          <cell r="E31">
            <v>1.29</v>
          </cell>
          <cell r="F31">
            <v>1196.8</v>
          </cell>
          <cell r="G31">
            <v>1045.6400000000001</v>
          </cell>
          <cell r="H31">
            <v>10.1929</v>
          </cell>
        </row>
        <row r="32">
          <cell r="A32" t="str">
            <v>T801</v>
          </cell>
          <cell r="C32" t="str">
            <v>Perfurador de tubulão</v>
          </cell>
          <cell r="E32">
            <v>1.6300000000000001</v>
          </cell>
          <cell r="F32">
            <v>1513.6</v>
          </cell>
          <cell r="G32">
            <v>1322.43</v>
          </cell>
          <cell r="H32">
            <v>12.8911</v>
          </cell>
        </row>
      </sheetData>
      <sheetData sheetId="8">
        <row r="6">
          <cell r="A6" t="str">
            <v>E001</v>
          </cell>
          <cell r="B6" t="str">
            <v>Trator de Esteiras : New Holland : 7D - com lâmina</v>
          </cell>
          <cell r="C6">
            <v>362971.83</v>
          </cell>
          <cell r="D6">
            <v>18.437200000000001</v>
          </cell>
          <cell r="E6">
            <v>124.2702</v>
          </cell>
        </row>
        <row r="7">
          <cell r="A7" t="str">
            <v>E002</v>
          </cell>
          <cell r="B7" t="str">
            <v>Trator de Esteiras : Caterpillar : D6N - com lâmina</v>
          </cell>
          <cell r="C7">
            <v>786647.58</v>
          </cell>
          <cell r="D7">
            <v>18.437200000000001</v>
          </cell>
          <cell r="E7">
            <v>221.52080000000001</v>
          </cell>
        </row>
        <row r="8">
          <cell r="A8" t="str">
            <v>E003</v>
          </cell>
          <cell r="B8" t="str">
            <v>Trator de Esteiras : Caterpillar : D8T - com lâmina</v>
          </cell>
          <cell r="C8">
            <v>2185190.13</v>
          </cell>
          <cell r="D8">
            <v>18.437200000000001</v>
          </cell>
          <cell r="E8">
            <v>427.1662</v>
          </cell>
        </row>
        <row r="9">
          <cell r="A9" t="str">
            <v>E005</v>
          </cell>
          <cell r="B9" t="str">
            <v>Motoscraper : Caterpillar : 621H -</v>
          </cell>
          <cell r="C9">
            <v>3333838.17</v>
          </cell>
          <cell r="D9">
            <v>18.437200000000001</v>
          </cell>
          <cell r="E9">
            <v>572.49639999999999</v>
          </cell>
        </row>
        <row r="10">
          <cell r="A10" t="str">
            <v>E006</v>
          </cell>
          <cell r="B10" t="str">
            <v>Motoniveladora : Caterpillar : 120K -</v>
          </cell>
          <cell r="C10">
            <v>728195.44</v>
          </cell>
          <cell r="D10">
            <v>18.437200000000001</v>
          </cell>
          <cell r="E10">
            <v>175.21600000000001</v>
          </cell>
        </row>
        <row r="11">
          <cell r="A11" t="str">
            <v>E007</v>
          </cell>
          <cell r="B11" t="str">
            <v>Trator Agrícola : Massey Ferguson : MF 4291/4 449A -</v>
          </cell>
          <cell r="C11">
            <v>128865.14</v>
          </cell>
          <cell r="D11">
            <v>13.7904</v>
          </cell>
          <cell r="E11">
            <v>77.670199999999994</v>
          </cell>
        </row>
        <row r="12">
          <cell r="A12" t="str">
            <v>E009</v>
          </cell>
          <cell r="B12" t="str">
            <v>Carregadeira de Pneus : Caterpillar : 924H - 1,80 m3</v>
          </cell>
          <cell r="C12">
            <v>427189.22</v>
          </cell>
          <cell r="D12">
            <v>18.437200000000001</v>
          </cell>
          <cell r="E12">
            <v>138.94550000000001</v>
          </cell>
        </row>
        <row r="13">
          <cell r="A13" t="str">
            <v>E010</v>
          </cell>
          <cell r="B13" t="str">
            <v>Carregadeira de Pneus : Caterpillar : 950H - 3,3 m3</v>
          </cell>
          <cell r="C13">
            <v>824813.53</v>
          </cell>
          <cell r="D13">
            <v>18.437200000000001</v>
          </cell>
          <cell r="E13">
            <v>231.25919999999999</v>
          </cell>
        </row>
        <row r="14">
          <cell r="A14" t="str">
            <v>E011</v>
          </cell>
          <cell r="B14" t="str">
            <v>Retroescavadeira : Massey Ferguson : MF-86HS - de pneus</v>
          </cell>
          <cell r="C14">
            <v>179507.4</v>
          </cell>
          <cell r="D14">
            <v>18.437200000000001</v>
          </cell>
          <cell r="E14">
            <v>86.052300000000002</v>
          </cell>
        </row>
        <row r="15">
          <cell r="A15" t="str">
            <v>E013</v>
          </cell>
          <cell r="B15" t="str">
            <v>Rolo Compactador : Dynapac : CA-250-P - pé de carneiro autop. 11,25t vibrat</v>
          </cell>
          <cell r="C15">
            <v>358168.99</v>
          </cell>
          <cell r="D15">
            <v>13.7904</v>
          </cell>
          <cell r="E15">
            <v>120.4877</v>
          </cell>
        </row>
        <row r="16">
          <cell r="A16" t="str">
            <v>E014</v>
          </cell>
          <cell r="B16" t="str">
            <v>Trator de Esteiras : Caterpillar : D8T - com escarificador</v>
          </cell>
          <cell r="C16">
            <v>2168947.98</v>
          </cell>
          <cell r="D16">
            <v>18.437200000000001</v>
          </cell>
          <cell r="E16">
            <v>425.49689999999998</v>
          </cell>
        </row>
        <row r="17">
          <cell r="A17" t="str">
            <v>E016</v>
          </cell>
          <cell r="B17" t="str">
            <v>Carregadeira de Pneus : Case : W-20 E - 1,91 m3</v>
          </cell>
          <cell r="C17">
            <v>361407.47</v>
          </cell>
          <cell r="D17">
            <v>18.437200000000001</v>
          </cell>
          <cell r="E17">
            <v>139.77029999999999</v>
          </cell>
        </row>
        <row r="18">
          <cell r="A18" t="str">
            <v>E062</v>
          </cell>
          <cell r="B18" t="str">
            <v>Escavadeira Hidráulica : Caterpillar : 336DL - com esteira</v>
          </cell>
          <cell r="C18">
            <v>1040488.1</v>
          </cell>
          <cell r="D18">
            <v>23.9834</v>
          </cell>
          <cell r="E18">
            <v>298.85660000000001</v>
          </cell>
        </row>
        <row r="19">
          <cell r="A19" t="str">
            <v>E063</v>
          </cell>
          <cell r="B19" t="str">
            <v>Escavadeira Hidráulica : Caterpillar : 320DL - c/ est. - cap 600l p/ longo alcance</v>
          </cell>
          <cell r="C19">
            <v>943712.1</v>
          </cell>
          <cell r="D19">
            <v>23.9834</v>
          </cell>
          <cell r="E19">
            <v>226.72219999999999</v>
          </cell>
        </row>
        <row r="20">
          <cell r="A20" t="str">
            <v>E065</v>
          </cell>
          <cell r="B20" t="str">
            <v>Draga de Sucção : diversos : - p/ extração de Areia 6"</v>
          </cell>
          <cell r="C20">
            <v>412916.7</v>
          </cell>
          <cell r="D20">
            <v>0</v>
          </cell>
          <cell r="E20">
            <v>127.5312</v>
          </cell>
        </row>
        <row r="21">
          <cell r="A21" t="str">
            <v>E066</v>
          </cell>
          <cell r="B21" t="str">
            <v>Chata - 25m3 : diversos : - com rebocador</v>
          </cell>
          <cell r="C21">
            <v>561139.29</v>
          </cell>
          <cell r="D21">
            <v>19.486499999999999</v>
          </cell>
          <cell r="E21">
            <v>171.4744</v>
          </cell>
        </row>
        <row r="22">
          <cell r="A22" t="str">
            <v>E101</v>
          </cell>
          <cell r="B22" t="str">
            <v>Grade de Discos : Marchesan : - GA 24 x 24</v>
          </cell>
          <cell r="C22">
            <v>23159.360000000001</v>
          </cell>
          <cell r="D22">
            <v>0</v>
          </cell>
          <cell r="E22">
            <v>3.5897000000000001</v>
          </cell>
        </row>
        <row r="23">
          <cell r="A23" t="str">
            <v>E102</v>
          </cell>
          <cell r="B23" t="str">
            <v>Rolo Compactador : Dynapac : CC-424HF - Tanden vibrat. autoprop. 10,2 t</v>
          </cell>
          <cell r="C23">
            <v>400725.07</v>
          </cell>
          <cell r="D23">
            <v>13.7904</v>
          </cell>
          <cell r="E23">
            <v>127.3777</v>
          </cell>
        </row>
        <row r="24">
          <cell r="A24" t="str">
            <v>E104</v>
          </cell>
          <cell r="B24" t="str">
            <v>Rolo Compactador : Dynapac : CC-224HF - liso, tanden vibrat. autoprop. 7,7t</v>
          </cell>
          <cell r="C24">
            <v>686215.12</v>
          </cell>
          <cell r="D24">
            <v>13.7904</v>
          </cell>
          <cell r="E24">
            <v>160.53190000000001</v>
          </cell>
        </row>
        <row r="25">
          <cell r="A25" t="str">
            <v>E105</v>
          </cell>
          <cell r="B25" t="str">
            <v>Rolo Compactador : Caterpillar : PS-360 C - de pneus autoprop. 25 t</v>
          </cell>
          <cell r="C25">
            <v>566096.87</v>
          </cell>
          <cell r="D25">
            <v>13.7904</v>
          </cell>
          <cell r="E25">
            <v>145.73769999999999</v>
          </cell>
        </row>
        <row r="26">
          <cell r="A26" t="str">
            <v>E106</v>
          </cell>
          <cell r="B26" t="str">
            <v>Usina Misturadora : Cifali : - de solos 300 t/h</v>
          </cell>
          <cell r="C26">
            <v>768493.97</v>
          </cell>
          <cell r="D26">
            <v>23.9834</v>
          </cell>
          <cell r="E26">
            <v>111.8113</v>
          </cell>
        </row>
        <row r="27">
          <cell r="A27" t="str">
            <v>E107</v>
          </cell>
          <cell r="B27" t="str">
            <v>Vassoura Mecânica : CMV : VM 2440 - rebocável</v>
          </cell>
          <cell r="C27">
            <v>30772.34</v>
          </cell>
          <cell r="D27">
            <v>0</v>
          </cell>
          <cell r="E27">
            <v>4.6158000000000001</v>
          </cell>
        </row>
        <row r="28">
          <cell r="A28" t="str">
            <v>E108</v>
          </cell>
          <cell r="B28" t="str">
            <v>Distribuidor de Agregados : CMV : - rebocável</v>
          </cell>
          <cell r="C28">
            <v>37600.81</v>
          </cell>
          <cell r="D28">
            <v>0</v>
          </cell>
          <cell r="E28">
            <v>4.2112999999999996</v>
          </cell>
        </row>
        <row r="29">
          <cell r="A29" t="str">
            <v>E109</v>
          </cell>
          <cell r="B29" t="str">
            <v>Distribuidor de Agregados : Romanelli : DAR-5000 - autopropelido</v>
          </cell>
          <cell r="C29">
            <v>802692.73</v>
          </cell>
          <cell r="D29">
            <v>18.437200000000001</v>
          </cell>
          <cell r="E29">
            <v>172.54349999999999</v>
          </cell>
        </row>
        <row r="30">
          <cell r="A30" t="str">
            <v>E110</v>
          </cell>
          <cell r="B30" t="str">
            <v>Tanque de Estocagem de Asfalto : Cifali : - 30.000 l</v>
          </cell>
          <cell r="C30">
            <v>285989.11</v>
          </cell>
          <cell r="D30">
            <v>0</v>
          </cell>
          <cell r="E30">
            <v>20.019200000000001</v>
          </cell>
        </row>
        <row r="31">
          <cell r="A31" t="str">
            <v>E111</v>
          </cell>
          <cell r="B31" t="str">
            <v>Equip. Distribuição de Asfalto : Ferlex : - montado em caminhão</v>
          </cell>
          <cell r="C31">
            <v>377056.9</v>
          </cell>
          <cell r="D31">
            <v>13.7904</v>
          </cell>
          <cell r="E31">
            <v>133.8338</v>
          </cell>
        </row>
        <row r="32">
          <cell r="A32" t="str">
            <v>E112</v>
          </cell>
          <cell r="B32" t="str">
            <v>Aquecedor de Fluido Térmico : Tenge : TH III -</v>
          </cell>
          <cell r="C32">
            <v>196497.81</v>
          </cell>
          <cell r="D32">
            <v>0</v>
          </cell>
          <cell r="E32">
            <v>118.68729999999999</v>
          </cell>
        </row>
        <row r="33">
          <cell r="A33" t="str">
            <v>E113</v>
          </cell>
          <cell r="B33" t="str">
            <v>Usina de Asfalto a Quente : Cifali : DMC-2 - 40 / 60 t/h</v>
          </cell>
          <cell r="C33">
            <v>1888794.08</v>
          </cell>
          <cell r="D33">
            <v>0</v>
          </cell>
          <cell r="E33">
            <v>242.845</v>
          </cell>
        </row>
        <row r="34">
          <cell r="A34" t="str">
            <v>E114</v>
          </cell>
          <cell r="B34" t="str">
            <v>Vibro-acabadora de Asfalto : Cifali : VDA-421 - sobre pneus</v>
          </cell>
          <cell r="C34">
            <v>606466.93000000005</v>
          </cell>
          <cell r="D34">
            <v>23.9834</v>
          </cell>
          <cell r="E34">
            <v>145.91380000000001</v>
          </cell>
        </row>
        <row r="35">
          <cell r="A35" t="str">
            <v>E115</v>
          </cell>
          <cell r="B35" t="str">
            <v>Usina Misturadora : Terex : UPM F 60 - pré mist. a frio 60 t/h</v>
          </cell>
          <cell r="C35">
            <v>111706.86</v>
          </cell>
          <cell r="D35">
            <v>23.9834</v>
          </cell>
          <cell r="E35">
            <v>36.749899999999997</v>
          </cell>
        </row>
        <row r="36">
          <cell r="A36" t="str">
            <v>E116</v>
          </cell>
          <cell r="B36" t="str">
            <v>Usina Misturadora : Cifali : - pré mist. a frio 30/60 t/h</v>
          </cell>
          <cell r="C36">
            <v>92331.88</v>
          </cell>
          <cell r="D36">
            <v>23.9834</v>
          </cell>
          <cell r="E36">
            <v>34.535600000000002</v>
          </cell>
        </row>
        <row r="37">
          <cell r="A37" t="str">
            <v>E117</v>
          </cell>
          <cell r="B37" t="str">
            <v>Rolo Compactador : Muller : RT82H - estático Tanden autoprop. 8,9 t</v>
          </cell>
          <cell r="C37">
            <v>194668.43</v>
          </cell>
          <cell r="D37">
            <v>13.7904</v>
          </cell>
          <cell r="E37">
            <v>65.876400000000004</v>
          </cell>
        </row>
        <row r="38">
          <cell r="A38" t="str">
            <v>E118</v>
          </cell>
          <cell r="B38" t="str">
            <v>Rolo Compactador : Dynapac : CC900 - Tanden vibrat. 1,6 t</v>
          </cell>
          <cell r="C38">
            <v>142492.76999999999</v>
          </cell>
          <cell r="D38">
            <v>13.7904</v>
          </cell>
          <cell r="E38">
            <v>46.9587</v>
          </cell>
        </row>
        <row r="39">
          <cell r="A39" t="str">
            <v>E119</v>
          </cell>
          <cell r="B39" t="str">
            <v>Rolo Compactador : Dynapac : CP 224 - de pneus estat. autoprop. 21,00 t</v>
          </cell>
          <cell r="C39">
            <v>399247.13</v>
          </cell>
          <cell r="D39">
            <v>13.7904</v>
          </cell>
          <cell r="E39">
            <v>109.7492</v>
          </cell>
        </row>
        <row r="40">
          <cell r="A40" t="str">
            <v>E121</v>
          </cell>
          <cell r="B40" t="str">
            <v>Rolo Compactador : Dynapac : CA150 std - liso vibrat.autoprop. 7,0 t</v>
          </cell>
          <cell r="C40">
            <v>201417.93</v>
          </cell>
          <cell r="D40">
            <v>13.7904</v>
          </cell>
          <cell r="E40">
            <v>82.040899999999993</v>
          </cell>
        </row>
        <row r="41">
          <cell r="A41" t="str">
            <v>E122</v>
          </cell>
          <cell r="B41" t="str">
            <v>Equip. Distribuição Lama Asfáltica : M. Benz/Consmaq : 2726 K - montado em caminhão</v>
          </cell>
          <cell r="C41">
            <v>640253.96</v>
          </cell>
          <cell r="D41">
            <v>13.7904</v>
          </cell>
          <cell r="E41">
            <v>204.23679999999999</v>
          </cell>
        </row>
        <row r="42">
          <cell r="A42" t="str">
            <v>E123</v>
          </cell>
          <cell r="B42" t="str">
            <v>Caldeira de Asfalto Rebocável : ALMEIDA : CAD 1500 - 1200 l</v>
          </cell>
          <cell r="C42">
            <v>79137.63</v>
          </cell>
          <cell r="D42">
            <v>0</v>
          </cell>
          <cell r="E42">
            <v>12.3522</v>
          </cell>
        </row>
        <row r="43">
          <cell r="A43" t="str">
            <v>E126</v>
          </cell>
          <cell r="B43" t="str">
            <v>Fresadora a Frio : Wirtgen : W 100 -</v>
          </cell>
          <cell r="C43">
            <v>1100966.3999999999</v>
          </cell>
          <cell r="D43">
            <v>23.9834</v>
          </cell>
          <cell r="E43">
            <v>430.89929999999998</v>
          </cell>
        </row>
        <row r="44">
          <cell r="A44" t="str">
            <v>E127</v>
          </cell>
          <cell r="B44" t="str">
            <v>Fresadora a Frio : Wirtgen : W 200 -</v>
          </cell>
          <cell r="C44">
            <v>3159069.67</v>
          </cell>
          <cell r="D44">
            <v>23.9834</v>
          </cell>
          <cell r="E44">
            <v>1173.6642999999999</v>
          </cell>
        </row>
        <row r="45">
          <cell r="A45" t="str">
            <v>E129</v>
          </cell>
          <cell r="B45" t="str">
            <v>Recicladora de Pavimento : Wirtgen : WR 240 - A frio</v>
          </cell>
          <cell r="C45">
            <v>2416198.08</v>
          </cell>
          <cell r="D45">
            <v>23.9834</v>
          </cell>
          <cell r="E45">
            <v>729.16899999999998</v>
          </cell>
        </row>
        <row r="46">
          <cell r="A46" t="str">
            <v>E138</v>
          </cell>
          <cell r="B46" t="str">
            <v>Estabilizador/Recicladora a Frio : Caterpillar : RM-500 -</v>
          </cell>
          <cell r="C46">
            <v>2838053.27</v>
          </cell>
          <cell r="D46">
            <v>23.9834</v>
          </cell>
          <cell r="E46">
            <v>775.40300000000002</v>
          </cell>
        </row>
        <row r="47">
          <cell r="A47" t="str">
            <v>E139</v>
          </cell>
          <cell r="B47" t="str">
            <v>Rolo Compactador : Dynapac : CA250 - liso auto. vibrat.</v>
          </cell>
          <cell r="C47">
            <v>351261.32</v>
          </cell>
          <cell r="D47">
            <v>13.7904</v>
          </cell>
          <cell r="E47">
            <v>119.3693</v>
          </cell>
        </row>
        <row r="48">
          <cell r="A48" t="str">
            <v>E142</v>
          </cell>
          <cell r="B48" t="str">
            <v>Rolo Compactador : Dynapac : CP274 - de pneus</v>
          </cell>
          <cell r="C48">
            <v>407714.87</v>
          </cell>
          <cell r="D48">
            <v>13.7904</v>
          </cell>
          <cell r="E48">
            <v>111.4461</v>
          </cell>
        </row>
        <row r="49">
          <cell r="A49" t="str">
            <v>E147</v>
          </cell>
          <cell r="B49" t="str">
            <v>Usina de Asfalto a Quente : Cifali : Cifali Magnum 120 - 90/120 t/h com filtro de manga</v>
          </cell>
          <cell r="C49">
            <v>1446939.72</v>
          </cell>
          <cell r="D49">
            <v>23.9834</v>
          </cell>
          <cell r="E49">
            <v>210.01859999999999</v>
          </cell>
        </row>
        <row r="50">
          <cell r="A50" t="str">
            <v>E149</v>
          </cell>
          <cell r="B50" t="str">
            <v>Vibro-acabadora de Asfalto : Terex : TEREX VDA 600 - sobre esteiras</v>
          </cell>
          <cell r="C50">
            <v>695274.97</v>
          </cell>
          <cell r="D50">
            <v>23.9834</v>
          </cell>
          <cell r="E50">
            <v>162.0838</v>
          </cell>
        </row>
        <row r="51">
          <cell r="A51" t="str">
            <v>E156</v>
          </cell>
          <cell r="B51" t="str">
            <v>Carregadeira de Pneus : Case : SR 175 - c/ vassoura SPS 155 DA AGF</v>
          </cell>
          <cell r="C51">
            <v>101429.87</v>
          </cell>
          <cell r="D51">
            <v>18.437200000000001</v>
          </cell>
          <cell r="E51">
            <v>60.381700000000002</v>
          </cell>
        </row>
        <row r="52">
          <cell r="A52" t="str">
            <v>E160</v>
          </cell>
          <cell r="B52" t="str">
            <v>Fresadora e Distribuidora de solo : Gomaco : 9500 - para regular sub leito</v>
          </cell>
          <cell r="C52">
            <v>1664301.35</v>
          </cell>
          <cell r="D52">
            <v>23.9834</v>
          </cell>
          <cell r="E52">
            <v>469.08760000000001</v>
          </cell>
        </row>
        <row r="53">
          <cell r="A53" t="str">
            <v>E161</v>
          </cell>
          <cell r="B53" t="str">
            <v>Equip. Distr. de L.A. Rupt. Contr. : M. Benz/Cifali : MICROFLEX - acoplado a cavalo mecânico</v>
          </cell>
          <cell r="C53">
            <v>990563.05</v>
          </cell>
          <cell r="D53">
            <v>19.486499999999999</v>
          </cell>
          <cell r="E53">
            <v>326.52229999999997</v>
          </cell>
        </row>
        <row r="54">
          <cell r="A54" t="str">
            <v>E201</v>
          </cell>
          <cell r="B54" t="str">
            <v>Compressor de Ar : Atlas Copco : XAHS 157Pd - 295 PCM</v>
          </cell>
          <cell r="C54">
            <v>128862.52</v>
          </cell>
          <cell r="D54">
            <v>13.7904</v>
          </cell>
          <cell r="E54">
            <v>84.013400000000004</v>
          </cell>
        </row>
        <row r="55">
          <cell r="A55" t="str">
            <v>E202</v>
          </cell>
          <cell r="B55" t="str">
            <v>Compressor de Ar : Atlas Copco : XAS 187Pd - 400 PCM</v>
          </cell>
          <cell r="C55">
            <v>111628.97</v>
          </cell>
          <cell r="D55">
            <v>13.7904</v>
          </cell>
          <cell r="E55">
            <v>88.226200000000006</v>
          </cell>
        </row>
        <row r="56">
          <cell r="A56" t="str">
            <v>E203</v>
          </cell>
          <cell r="B56" t="str">
            <v>Compressor de Ar : Atlas Copco : XAS 360 CUD - 762 PCM</v>
          </cell>
          <cell r="C56">
            <v>261121.35</v>
          </cell>
          <cell r="D56">
            <v>13.7904</v>
          </cell>
          <cell r="E56">
            <v>150.2388</v>
          </cell>
        </row>
        <row r="57">
          <cell r="A57" t="str">
            <v>E204</v>
          </cell>
          <cell r="B57" t="str">
            <v>Martelete : Atlas Copco : RH658-6L - perfuratriz manual</v>
          </cell>
          <cell r="C57">
            <v>10701.47</v>
          </cell>
          <cell r="D57">
            <v>12.6662</v>
          </cell>
          <cell r="E57">
            <v>14.4498</v>
          </cell>
        </row>
        <row r="58">
          <cell r="A58" t="str">
            <v>E205</v>
          </cell>
          <cell r="B58" t="str">
            <v>Perfuratriz sobre Esteiras : Atlas Copco : ROC 442PC - Crawler Drill</v>
          </cell>
          <cell r="C58">
            <v>121048.55</v>
          </cell>
          <cell r="D58">
            <v>13.7904</v>
          </cell>
          <cell r="E58">
            <v>33.9651</v>
          </cell>
        </row>
        <row r="59">
          <cell r="A59" t="str">
            <v>E208</v>
          </cell>
          <cell r="B59" t="str">
            <v>Compressor de Ar : Atlas Copco : XAHS 107Pd - 200 PCM</v>
          </cell>
          <cell r="C59">
            <v>110083.35</v>
          </cell>
          <cell r="D59">
            <v>13.7904</v>
          </cell>
          <cell r="E59">
            <v>64.257900000000006</v>
          </cell>
        </row>
        <row r="60">
          <cell r="A60" t="str">
            <v>E209</v>
          </cell>
          <cell r="B60" t="str">
            <v>Martelete : Atlas Copco : TEX270 PS - rompedor 28 kg</v>
          </cell>
          <cell r="C60">
            <v>9248.76</v>
          </cell>
          <cell r="D60">
            <v>12.6662</v>
          </cell>
          <cell r="E60">
            <v>14.207700000000001</v>
          </cell>
        </row>
        <row r="61">
          <cell r="A61" t="str">
            <v>E210</v>
          </cell>
          <cell r="B61" t="str">
            <v>Martelete : Atlas Copco : TEX32 PS - rompedor 33 kg</v>
          </cell>
          <cell r="C61">
            <v>9715.1</v>
          </cell>
          <cell r="D61">
            <v>12.6662</v>
          </cell>
          <cell r="E61">
            <v>14.285399999999999</v>
          </cell>
        </row>
        <row r="62">
          <cell r="A62" t="str">
            <v>E211</v>
          </cell>
          <cell r="B62" t="str">
            <v>Máquina para Pintura : Shulz : CSL 10/100 L - compres. de ar p/ pintura c/ filtro</v>
          </cell>
          <cell r="C62">
            <v>2092.41</v>
          </cell>
          <cell r="D62">
            <v>0</v>
          </cell>
          <cell r="E62">
            <v>1.4678</v>
          </cell>
        </row>
        <row r="63">
          <cell r="A63" t="str">
            <v>E223</v>
          </cell>
          <cell r="B63" t="str">
            <v>Compressor de Ar : Atlas Copco : XATS 167Pd - 360 PCM</v>
          </cell>
          <cell r="C63">
            <v>126177.09</v>
          </cell>
          <cell r="D63">
            <v>13.7904</v>
          </cell>
          <cell r="E63">
            <v>84.245599999999996</v>
          </cell>
        </row>
        <row r="64">
          <cell r="A64" t="str">
            <v>E225</v>
          </cell>
          <cell r="B64" t="str">
            <v>Conjunto de Britagem : Metso Svedala : C96/HP-200 - 80 m3/h</v>
          </cell>
          <cell r="C64">
            <v>4355317.6399999997</v>
          </cell>
          <cell r="D64">
            <v>18.437200000000001</v>
          </cell>
          <cell r="E64">
            <v>642.2604</v>
          </cell>
        </row>
        <row r="65">
          <cell r="A65" t="str">
            <v>E226</v>
          </cell>
          <cell r="B65" t="str">
            <v>Conjunto de Britagem - p/ rachão : Metso Svedala : DS-96 - 80 m3/h  p/ produção de rachão</v>
          </cell>
          <cell r="C65">
            <v>1393463.27</v>
          </cell>
          <cell r="D65">
            <v>18.437200000000001</v>
          </cell>
          <cell r="E65">
            <v>236.07689999999999</v>
          </cell>
        </row>
        <row r="66">
          <cell r="A66" t="str">
            <v>E301</v>
          </cell>
          <cell r="B66" t="str">
            <v>Betoneira : Menegotti : - 400 l</v>
          </cell>
          <cell r="C66">
            <v>4758.5</v>
          </cell>
          <cell r="D66">
            <v>13.7904</v>
          </cell>
          <cell r="E66">
            <v>17.440200000000001</v>
          </cell>
        </row>
        <row r="67">
          <cell r="A67" t="str">
            <v>E302</v>
          </cell>
          <cell r="B67" t="str">
            <v>Betoneira : Menegotti : - 400 l</v>
          </cell>
          <cell r="C67">
            <v>3453.58</v>
          </cell>
          <cell r="D67">
            <v>13.7904</v>
          </cell>
          <cell r="E67">
            <v>16.561699999999998</v>
          </cell>
        </row>
        <row r="68">
          <cell r="A68" t="str">
            <v>E303</v>
          </cell>
          <cell r="B68" t="str">
            <v>Betoneira : Alfa : - 750 l</v>
          </cell>
          <cell r="C68">
            <v>38221.760000000002</v>
          </cell>
          <cell r="D68">
            <v>13.7904</v>
          </cell>
          <cell r="E68">
            <v>24.610700000000001</v>
          </cell>
        </row>
        <row r="69">
          <cell r="A69" t="str">
            <v>E304</v>
          </cell>
          <cell r="B69" t="str">
            <v>Transportador Manual : AJS : - carrinho de mão 80 l</v>
          </cell>
          <cell r="C69">
            <v>153.11000000000001</v>
          </cell>
          <cell r="D69">
            <v>0</v>
          </cell>
          <cell r="E69">
            <v>0.22209999999999999</v>
          </cell>
        </row>
        <row r="70">
          <cell r="A70" t="str">
            <v>E305</v>
          </cell>
          <cell r="B70" t="str">
            <v>Transportador Manual : AJS : A-15 - gerica 180 l</v>
          </cell>
          <cell r="C70">
            <v>371.58</v>
          </cell>
          <cell r="D70">
            <v>0</v>
          </cell>
          <cell r="E70">
            <v>0.53879999999999995</v>
          </cell>
        </row>
        <row r="71">
          <cell r="A71" t="str">
            <v>E306</v>
          </cell>
          <cell r="B71" t="str">
            <v>Vibrador de Concreto : diversos : VIP-MT2 - de imersão</v>
          </cell>
          <cell r="C71">
            <v>1807.48</v>
          </cell>
          <cell r="D71">
            <v>12.6662</v>
          </cell>
          <cell r="E71">
            <v>14.179600000000001</v>
          </cell>
        </row>
        <row r="72">
          <cell r="A72" t="str">
            <v>E307</v>
          </cell>
          <cell r="B72" t="str">
            <v>Fábric. Pré-Moldado Concreto : Servimaq : - tubos  D=0,2</v>
          </cell>
          <cell r="C72">
            <v>16420.61</v>
          </cell>
          <cell r="D72">
            <v>0</v>
          </cell>
          <cell r="E72">
            <v>5.2442000000000002</v>
          </cell>
        </row>
        <row r="73">
          <cell r="A73" t="str">
            <v>E308</v>
          </cell>
          <cell r="B73" t="str">
            <v>Fábric. Pré-Moldado Concreto : Servimaq : - tubos  D=0,3 m M / F</v>
          </cell>
          <cell r="C73">
            <v>18132.73</v>
          </cell>
          <cell r="D73">
            <v>0</v>
          </cell>
          <cell r="E73">
            <v>5.6722999999999999</v>
          </cell>
        </row>
        <row r="74">
          <cell r="A74" t="str">
            <v>E309</v>
          </cell>
          <cell r="B74" t="str">
            <v>Fábric. Pré-Moldado Concreto : Servimaq : - tubos  D=0,4 m M / F</v>
          </cell>
          <cell r="C74">
            <v>19349.37</v>
          </cell>
          <cell r="D74">
            <v>0</v>
          </cell>
          <cell r="E74">
            <v>5.9764999999999997</v>
          </cell>
        </row>
        <row r="75">
          <cell r="A75" t="str">
            <v>E310</v>
          </cell>
          <cell r="B75" t="str">
            <v>Fábric. Pré-Moldado Concreto : Servimaq : - tubos  D=0,6 m M / F</v>
          </cell>
          <cell r="C75">
            <v>23209.87</v>
          </cell>
          <cell r="D75">
            <v>0</v>
          </cell>
          <cell r="E75">
            <v>6.9416000000000002</v>
          </cell>
        </row>
        <row r="76">
          <cell r="A76" t="str">
            <v>E311</v>
          </cell>
          <cell r="B76" t="str">
            <v>Fábric. Pré-Moldado Concreto : Servimaq : - tubos  D=0,8 m M / F</v>
          </cell>
          <cell r="C76">
            <v>25015.84</v>
          </cell>
          <cell r="D76">
            <v>0</v>
          </cell>
          <cell r="E76">
            <v>7.3930999999999996</v>
          </cell>
        </row>
        <row r="77">
          <cell r="A77" t="str">
            <v>E312</v>
          </cell>
          <cell r="B77" t="str">
            <v>Fábric. Pré-Moldado Concreto : Servimaq : - tubos  D=1,0 m M / F</v>
          </cell>
          <cell r="C77">
            <v>26841.919999999998</v>
          </cell>
          <cell r="D77">
            <v>0</v>
          </cell>
          <cell r="E77">
            <v>7.8495999999999997</v>
          </cell>
        </row>
        <row r="78">
          <cell r="A78" t="str">
            <v>E313</v>
          </cell>
          <cell r="B78" t="str">
            <v>Fábric. Pré-Moldado Concreto : Servimaq : - tubos  D=1,2 m M / F</v>
          </cell>
          <cell r="C78">
            <v>26462.05</v>
          </cell>
          <cell r="D78">
            <v>0</v>
          </cell>
          <cell r="E78">
            <v>7.7546999999999997</v>
          </cell>
        </row>
        <row r="79">
          <cell r="A79" t="str">
            <v>E314</v>
          </cell>
          <cell r="B79" t="str">
            <v>Fábric. Pré-Moldado Concreto : Servimaq : - tubos  D=1,5 m M / F</v>
          </cell>
          <cell r="C79">
            <v>25131.01</v>
          </cell>
          <cell r="D79">
            <v>0</v>
          </cell>
          <cell r="E79">
            <v>7.4218999999999999</v>
          </cell>
        </row>
        <row r="80">
          <cell r="A80" t="str">
            <v>E316</v>
          </cell>
          <cell r="B80" t="str">
            <v>Fábric. Pré-Moldado Concreto : Servimaq : - inst. compl. - mourão</v>
          </cell>
          <cell r="C80">
            <v>9789.32</v>
          </cell>
          <cell r="D80">
            <v>0</v>
          </cell>
          <cell r="E80">
            <v>2.4472999999999998</v>
          </cell>
        </row>
        <row r="81">
          <cell r="A81" t="str">
            <v>E317</v>
          </cell>
          <cell r="B81" t="str">
            <v>Fábric. Pré-Moldado Concreto : Servimaq : - inst. compl. - balizador</v>
          </cell>
          <cell r="C81">
            <v>11690.26</v>
          </cell>
          <cell r="D81">
            <v>0</v>
          </cell>
          <cell r="E81">
            <v>2.9224999999999999</v>
          </cell>
        </row>
        <row r="82">
          <cell r="A82" t="str">
            <v>E318</v>
          </cell>
          <cell r="B82" t="str">
            <v>Fábric. Pré-Moldado Concreto : Servimaq : - inst. compl. - guarda-corpo</v>
          </cell>
          <cell r="C82">
            <v>14547.36</v>
          </cell>
          <cell r="D82">
            <v>0</v>
          </cell>
          <cell r="E82">
            <v>3.6368</v>
          </cell>
        </row>
        <row r="83">
          <cell r="A83" t="str">
            <v>E330</v>
          </cell>
          <cell r="B83" t="str">
            <v>Espalhadora de concreto : Gomaco : PS 2600 -</v>
          </cell>
          <cell r="C83">
            <v>1638987.23</v>
          </cell>
          <cell r="D83">
            <v>23.9834</v>
          </cell>
          <cell r="E83">
            <v>388.38940000000002</v>
          </cell>
        </row>
        <row r="84">
          <cell r="A84" t="str">
            <v>E331</v>
          </cell>
          <cell r="B84" t="str">
            <v>Acabadora de concreto : Gomaco : GP-2600 - com forma deslizante</v>
          </cell>
          <cell r="C84">
            <v>2368511.67</v>
          </cell>
          <cell r="D84">
            <v>23.9834</v>
          </cell>
          <cell r="E84">
            <v>524.71529999999996</v>
          </cell>
        </row>
        <row r="85">
          <cell r="A85" t="str">
            <v>E332</v>
          </cell>
          <cell r="B85" t="str">
            <v>Texturizadora e Lançadora : Gomaco : TC 400 - sem estação meteorológica</v>
          </cell>
          <cell r="C85">
            <v>583420.41</v>
          </cell>
          <cell r="D85">
            <v>13.7904</v>
          </cell>
          <cell r="E85">
            <v>140.9956</v>
          </cell>
        </row>
        <row r="86">
          <cell r="A86" t="str">
            <v>E333</v>
          </cell>
          <cell r="B86" t="str">
            <v>Serra de Disco Diamantado : Norton : C13-E - para concreto</v>
          </cell>
          <cell r="C86">
            <v>5253.48</v>
          </cell>
          <cell r="D86">
            <v>12.6662</v>
          </cell>
          <cell r="E86">
            <v>28.7227</v>
          </cell>
        </row>
        <row r="87">
          <cell r="A87" t="str">
            <v>E334</v>
          </cell>
          <cell r="B87" t="str">
            <v>Seladora de Juntas : Crafco : EZ Serie ll 500 -</v>
          </cell>
          <cell r="C87">
            <v>780859.88</v>
          </cell>
          <cell r="D87">
            <v>12.6662</v>
          </cell>
          <cell r="E87">
            <v>143.94380000000001</v>
          </cell>
        </row>
        <row r="88">
          <cell r="A88" t="str">
            <v>E335</v>
          </cell>
          <cell r="B88" t="str">
            <v>Central de Concreto : CIBI : UNI-5 - 180m3 / h - dosadora e misturadora.</v>
          </cell>
          <cell r="C88">
            <v>3388225.19</v>
          </cell>
          <cell r="D88">
            <v>23.9834</v>
          </cell>
          <cell r="E88">
            <v>470.48410000000001</v>
          </cell>
        </row>
        <row r="89">
          <cell r="A89" t="str">
            <v>E336</v>
          </cell>
          <cell r="B89" t="str">
            <v>Serra de Disco Diamantado : CSM - Maq. e Equip. para Construção : SP-8 (gasolina) - serra para cortar piso/asfalto</v>
          </cell>
          <cell r="C89">
            <v>5769.37</v>
          </cell>
          <cell r="D89">
            <v>0</v>
          </cell>
          <cell r="E89">
            <v>4.7271000000000001</v>
          </cell>
        </row>
        <row r="90">
          <cell r="A90" t="str">
            <v>E337</v>
          </cell>
          <cell r="B90" t="str">
            <v>Régua vibratória : Weber : RV 4 - 4,25m</v>
          </cell>
          <cell r="C90">
            <v>3139.44</v>
          </cell>
          <cell r="D90">
            <v>12.6662</v>
          </cell>
          <cell r="E90">
            <v>15.7202</v>
          </cell>
        </row>
        <row r="91">
          <cell r="A91" t="str">
            <v>E338</v>
          </cell>
          <cell r="B91" t="str">
            <v>Serra de Juntas : Clipper : DRW Clipper C 13 E - para concreto</v>
          </cell>
          <cell r="C91">
            <v>9263.58</v>
          </cell>
          <cell r="D91">
            <v>12.6662</v>
          </cell>
          <cell r="E91">
            <v>23.6584</v>
          </cell>
        </row>
        <row r="92">
          <cell r="A92" t="str">
            <v>E339</v>
          </cell>
          <cell r="B92" t="str">
            <v>Fábric. Pré-Moldado Concreto : Servimaq : - placas p/ pavimento</v>
          </cell>
          <cell r="C92">
            <v>16111.16</v>
          </cell>
          <cell r="D92">
            <v>0</v>
          </cell>
          <cell r="E92">
            <v>4.0278999999999998</v>
          </cell>
        </row>
        <row r="93">
          <cell r="A93" t="str">
            <v>E340</v>
          </cell>
          <cell r="B93" t="str">
            <v>Jateadora de Areia : Anco : Anco Blast CSS270 - pressurizado</v>
          </cell>
          <cell r="C93">
            <v>12012.34</v>
          </cell>
          <cell r="D93">
            <v>12.6662</v>
          </cell>
          <cell r="E93">
            <v>16.370100000000001</v>
          </cell>
        </row>
        <row r="94">
          <cell r="A94" t="str">
            <v>E343</v>
          </cell>
          <cell r="B94" t="str">
            <v>Betoneira : Menegotti : CSN CS - 600 l</v>
          </cell>
          <cell r="C94">
            <v>11375.67</v>
          </cell>
          <cell r="D94">
            <v>13.7904</v>
          </cell>
          <cell r="E94">
            <v>24.9255</v>
          </cell>
        </row>
        <row r="95">
          <cell r="A95" t="str">
            <v>E400</v>
          </cell>
          <cell r="B95" t="str">
            <v>Caminhão Basculante : Mercedes Benz : ATEGO 1518/36 - 5 m3 - 8,8 t</v>
          </cell>
          <cell r="C95">
            <v>210218.49</v>
          </cell>
          <cell r="D95">
            <v>13.7904</v>
          </cell>
          <cell r="E95">
            <v>94.553299999999993</v>
          </cell>
        </row>
        <row r="96">
          <cell r="A96" t="str">
            <v>E401</v>
          </cell>
          <cell r="B96" t="str">
            <v>Caminhão Carroceria : M. Benz / Rodoeixo : Standart p/ 5,50 m3 - caminhão c/ caçamba termica</v>
          </cell>
          <cell r="C96">
            <v>271277.12</v>
          </cell>
          <cell r="D96">
            <v>13.7904</v>
          </cell>
          <cell r="E96">
            <v>104.7993</v>
          </cell>
        </row>
        <row r="97">
          <cell r="A97" t="str">
            <v>E402</v>
          </cell>
          <cell r="B97" t="str">
            <v>Caminhão Carroceria : Mercedes Benz : 2726 K - de madeira 15 t</v>
          </cell>
          <cell r="C97">
            <v>326987.96999999997</v>
          </cell>
          <cell r="D97">
            <v>13.7904</v>
          </cell>
          <cell r="E97">
            <v>154.39150000000001</v>
          </cell>
        </row>
        <row r="98">
          <cell r="A98" t="str">
            <v>E403</v>
          </cell>
          <cell r="B98" t="str">
            <v>Caminhão Basculante : Mercedes Benz : LK 1620 - 6 m3 - 10,5 t</v>
          </cell>
          <cell r="C98">
            <v>261214.06</v>
          </cell>
          <cell r="D98">
            <v>13.7904</v>
          </cell>
          <cell r="E98">
            <v>126.6765</v>
          </cell>
        </row>
        <row r="99">
          <cell r="A99" t="str">
            <v>E404</v>
          </cell>
          <cell r="B99" t="str">
            <v>Caminhão Basculante : Mercedes Benz : 2726 K - 10 m3 - 15 t</v>
          </cell>
          <cell r="C99">
            <v>345035.85</v>
          </cell>
          <cell r="D99">
            <v>13.7904</v>
          </cell>
          <cell r="E99">
            <v>157.81979999999999</v>
          </cell>
        </row>
        <row r="100">
          <cell r="A100" t="str">
            <v>E405</v>
          </cell>
          <cell r="B100" t="str">
            <v>Caminhão Basculante : Mercedes Benz : 2726 K - p/ rocha 8 m3 - 13 t</v>
          </cell>
          <cell r="C100">
            <v>371462.2</v>
          </cell>
          <cell r="D100">
            <v>13.7904</v>
          </cell>
          <cell r="E100">
            <v>162.2543</v>
          </cell>
        </row>
        <row r="101">
          <cell r="A101" t="str">
            <v>E406</v>
          </cell>
          <cell r="B101" t="str">
            <v>Caminhão Tanque : Mercedes Benz : ATEGO 1418/42 -
6.000 l</v>
          </cell>
          <cell r="C101">
            <v>229048.03</v>
          </cell>
          <cell r="D101">
            <v>13.7904</v>
          </cell>
          <cell r="E101">
            <v>104.97669999999999</v>
          </cell>
        </row>
        <row r="102">
          <cell r="A102" t="str">
            <v>E407</v>
          </cell>
          <cell r="B102" t="str">
            <v>Caminhão Tanque : Mercedes Benz : 2726 K - 10.000 l</v>
          </cell>
          <cell r="C102">
            <v>368842.16</v>
          </cell>
          <cell r="D102">
            <v>13.7904</v>
          </cell>
          <cell r="E102">
            <v>160.47120000000001</v>
          </cell>
        </row>
        <row r="103">
          <cell r="A103" t="str">
            <v>E408</v>
          </cell>
          <cell r="B103" t="str">
            <v>Caminhão Carroceria : Mercedes Benz : 710 / 37 - 4 t</v>
          </cell>
          <cell r="C103">
            <v>152988.67000000001</v>
          </cell>
          <cell r="D103">
            <v>13.7904</v>
          </cell>
          <cell r="E103">
            <v>71.653300000000002</v>
          </cell>
        </row>
        <row r="104">
          <cell r="A104" t="str">
            <v>E409</v>
          </cell>
          <cell r="B104" t="str">
            <v>Caminhão Carroceria : Mercedes Benz : ATEGO 1418/42 - fixa 9 t</v>
          </cell>
          <cell r="C104">
            <v>196445.52</v>
          </cell>
          <cell r="D104">
            <v>13.7904</v>
          </cell>
          <cell r="E104">
            <v>100.24079999999999</v>
          </cell>
        </row>
        <row r="105">
          <cell r="A105" t="str">
            <v>E410</v>
          </cell>
          <cell r="B105" t="str">
            <v>Caminhão Basculante : Mercedes Benz : 1215 C - 4 m3 - 7,1 t</v>
          </cell>
          <cell r="C105">
            <v>209735.5</v>
          </cell>
          <cell r="D105">
            <v>13.7904</v>
          </cell>
          <cell r="E105">
            <v>97.990399999999994</v>
          </cell>
        </row>
        <row r="106">
          <cell r="A106" t="str">
            <v>E411</v>
          </cell>
          <cell r="B106" t="str">
            <v>Cavalo Mecânico com Reboque : M. Benz/Randon : LS-1634/45 - 29,5 t</v>
          </cell>
          <cell r="C106">
            <v>502276.57</v>
          </cell>
          <cell r="D106">
            <v>19.486499999999999</v>
          </cell>
          <cell r="E106">
            <v>208.81899999999999</v>
          </cell>
        </row>
        <row r="107">
          <cell r="A107" t="str">
            <v>E412</v>
          </cell>
          <cell r="B107" t="str">
            <v>Veículo Leve : Volkswagen : GOL 1000 - automóvel até 100 hp</v>
          </cell>
          <cell r="C107">
            <v>37797.980000000003</v>
          </cell>
          <cell r="D107">
            <v>12.366400000000001</v>
          </cell>
          <cell r="E107">
            <v>54.158000000000001</v>
          </cell>
        </row>
        <row r="108">
          <cell r="A108" t="str">
            <v>E416</v>
          </cell>
          <cell r="B108" t="str">
            <v>Veículo Leve : Chevrolet : S10 - pick up (4X4)</v>
          </cell>
          <cell r="C108">
            <v>106774.63</v>
          </cell>
          <cell r="D108">
            <v>12.366400000000001</v>
          </cell>
          <cell r="E108">
            <v>75.752300000000005</v>
          </cell>
        </row>
        <row r="109">
          <cell r="A109" t="str">
            <v>E421</v>
          </cell>
          <cell r="B109" t="str">
            <v>Caminhão Tanque : Mercedes Benz : 2726 K - 13.000 l</v>
          </cell>
          <cell r="C109">
            <v>376464.96</v>
          </cell>
          <cell r="D109">
            <v>13.7904</v>
          </cell>
          <cell r="E109">
            <v>161.57859999999999</v>
          </cell>
        </row>
        <row r="110">
          <cell r="A110" t="str">
            <v>E422</v>
          </cell>
          <cell r="B110" t="str">
            <v>Caminhão Tanque : Mercedes Benz : L1620/51 - 8.000 l</v>
          </cell>
          <cell r="C110">
            <v>231891.54</v>
          </cell>
          <cell r="D110">
            <v>13.7904</v>
          </cell>
          <cell r="E110">
            <v>105.38979999999999</v>
          </cell>
        </row>
        <row r="111">
          <cell r="A111" t="str">
            <v>E427</v>
          </cell>
          <cell r="B111" t="str">
            <v>Caminhão Betoneira : Volkswagen : Constellation 26-260 - 11,5 t  5m3</v>
          </cell>
          <cell r="C111">
            <v>308068.99</v>
          </cell>
          <cell r="D111">
            <v>13.7904</v>
          </cell>
          <cell r="E111">
            <v>151.6164</v>
          </cell>
        </row>
        <row r="112">
          <cell r="A112" t="str">
            <v>E432</v>
          </cell>
          <cell r="B112" t="str">
            <v>Caminhão Basculante : Volvo : FMX 6X4R - 40 t</v>
          </cell>
          <cell r="C112">
            <v>465333.85</v>
          </cell>
          <cell r="D112">
            <v>13.7904</v>
          </cell>
          <cell r="E112">
            <v>222.85339999999999</v>
          </cell>
        </row>
        <row r="113">
          <cell r="A113" t="str">
            <v>E433</v>
          </cell>
          <cell r="B113" t="str">
            <v>Caminhão Basculante : Mercedes Benz : 2726 - para rocha 18 t</v>
          </cell>
          <cell r="C113">
            <v>509987.41</v>
          </cell>
          <cell r="D113">
            <v>13.7904</v>
          </cell>
          <cell r="E113">
            <v>230.3466</v>
          </cell>
        </row>
        <row r="114">
          <cell r="A114" t="str">
            <v>E434</v>
          </cell>
          <cell r="B114" t="str">
            <v>Caminhão Carroceria : Mercedes Benz : L 1620/51 - c/ guindauto  6 t x m</v>
          </cell>
          <cell r="C114">
            <v>251584.22</v>
          </cell>
          <cell r="D114">
            <v>13.7904</v>
          </cell>
          <cell r="E114">
            <v>99.953500000000005</v>
          </cell>
        </row>
        <row r="115">
          <cell r="A115" t="str">
            <v>E501</v>
          </cell>
          <cell r="B115" t="str">
            <v>Grupo Gerador : Heimer : GEHM-40 - 36/40 KVA</v>
          </cell>
          <cell r="C115">
            <v>53988.4</v>
          </cell>
          <cell r="D115">
            <v>0</v>
          </cell>
          <cell r="E115">
            <v>26.114899999999999</v>
          </cell>
        </row>
        <row r="116">
          <cell r="A116" t="str">
            <v>E502</v>
          </cell>
          <cell r="B116" t="str">
            <v>Grupo Gerador : Heimer : GEHM-150 - 136 / 150 KVA</v>
          </cell>
          <cell r="C116">
            <v>115534.74</v>
          </cell>
          <cell r="D116">
            <v>0</v>
          </cell>
          <cell r="E116">
            <v>89.5488</v>
          </cell>
        </row>
        <row r="117">
          <cell r="A117" t="str">
            <v>E503</v>
          </cell>
          <cell r="B117" t="str">
            <v>Grupo Gerador : Heimer : GEHM-180 - 164 / 180 KVA</v>
          </cell>
          <cell r="C117">
            <v>129040.05</v>
          </cell>
          <cell r="D117">
            <v>0</v>
          </cell>
          <cell r="E117">
            <v>107.4832</v>
          </cell>
        </row>
        <row r="118">
          <cell r="A118" t="str">
            <v>E504</v>
          </cell>
          <cell r="B118" t="str">
            <v>Grupo Gerador : Heimer : GEHMB-360 - 288 KVA</v>
          </cell>
          <cell r="C118">
            <v>140434.98000000001</v>
          </cell>
          <cell r="D118">
            <v>0</v>
          </cell>
          <cell r="E118">
            <v>162.0419</v>
          </cell>
        </row>
        <row r="119">
          <cell r="A119" t="str">
            <v>E505</v>
          </cell>
          <cell r="B119" t="str">
            <v>Grupo Gerador : Heimer : GEHB-17 KVA - 17,0 / 15,5 KVA</v>
          </cell>
          <cell r="C119">
            <v>33638.75</v>
          </cell>
          <cell r="D119">
            <v>0</v>
          </cell>
          <cell r="E119">
            <v>12.1538</v>
          </cell>
        </row>
        <row r="120">
          <cell r="A120" t="str">
            <v>E507</v>
          </cell>
          <cell r="B120" t="str">
            <v>Grupo Gerador : Heimer : GEHP-110 - 100 / 110 KVA</v>
          </cell>
          <cell r="C120">
            <v>83722.87</v>
          </cell>
          <cell r="D120">
            <v>0</v>
          </cell>
          <cell r="E120">
            <v>65.572500000000005</v>
          </cell>
        </row>
        <row r="121">
          <cell r="A121" t="str">
            <v>E508</v>
          </cell>
          <cell r="B121" t="str">
            <v>Grupo Gerador : Pramac : BL 6500 E - Manual/eletrico</v>
          </cell>
          <cell r="C121">
            <v>3113.42</v>
          </cell>
          <cell r="D121">
            <v>0</v>
          </cell>
          <cell r="E121">
            <v>9.2102000000000004</v>
          </cell>
        </row>
        <row r="122">
          <cell r="A122" t="str">
            <v>E509</v>
          </cell>
          <cell r="B122" t="str">
            <v>Grupo Gerador : Heimer : GEHMI-40 - 32,0 KVA</v>
          </cell>
          <cell r="C122">
            <v>46838.34</v>
          </cell>
          <cell r="D122">
            <v>0</v>
          </cell>
          <cell r="E122">
            <v>22.336600000000001</v>
          </cell>
        </row>
        <row r="123">
          <cell r="A123" t="str">
            <v>E601</v>
          </cell>
          <cell r="B123" t="str">
            <v>Roçadeira : M. Ferguson / Marchesan : RAC 2 1700 Baldan
- em trator de pneus</v>
          </cell>
          <cell r="C123">
            <v>141613.96</v>
          </cell>
          <cell r="D123">
            <v>13.7904</v>
          </cell>
          <cell r="E123">
            <v>79.725899999999996</v>
          </cell>
        </row>
        <row r="124">
          <cell r="A124" t="str">
            <v>E602</v>
          </cell>
          <cell r="B124" t="str">
            <v>Roçadeira : Yanmar : XTA-TC145 - em micro trator</v>
          </cell>
          <cell r="C124">
            <v>26775.62</v>
          </cell>
          <cell r="D124">
            <v>13.7904</v>
          </cell>
          <cell r="E124">
            <v>26.8706</v>
          </cell>
        </row>
        <row r="125">
          <cell r="A125" t="str">
            <v>E901</v>
          </cell>
          <cell r="B125" t="str">
            <v>Campânula de Ar Comprimido : Bhemel : - 3 m3</v>
          </cell>
          <cell r="C125">
            <v>89034.44</v>
          </cell>
          <cell r="D125">
            <v>0</v>
          </cell>
          <cell r="E125">
            <v>9.0654000000000003</v>
          </cell>
        </row>
        <row r="126">
          <cell r="A126" t="str">
            <v>E903</v>
          </cell>
          <cell r="B126" t="str">
            <v>Bate-Estacas : Magam : IM -1450 PM/E - de gravidade p/
3.500 a 4000 kg</v>
          </cell>
          <cell r="C126">
            <v>713597.84</v>
          </cell>
          <cell r="D126">
            <v>13.7904</v>
          </cell>
          <cell r="E126">
            <v>196.83019999999999</v>
          </cell>
        </row>
        <row r="127">
          <cell r="A127" t="str">
            <v>E904</v>
          </cell>
          <cell r="B127" t="str">
            <v>Máquina de Bancada : Maksiwa : SCMA - serra circular de 12"</v>
          </cell>
          <cell r="C127">
            <v>2787.28</v>
          </cell>
          <cell r="D127">
            <v>0</v>
          </cell>
          <cell r="E127">
            <v>2.5306000000000002</v>
          </cell>
        </row>
        <row r="128">
          <cell r="A128" t="str">
            <v>E905</v>
          </cell>
          <cell r="B128" t="str">
            <v>Máquina Manual : Tirfor : TU-L 30 - talha guincho para 3 t</v>
          </cell>
          <cell r="C128">
            <v>3194.25</v>
          </cell>
          <cell r="D128">
            <v>0</v>
          </cell>
          <cell r="E128">
            <v>0.33689999999999998</v>
          </cell>
        </row>
        <row r="129">
          <cell r="A129" t="str">
            <v>E906</v>
          </cell>
          <cell r="B129" t="str">
            <v>Compactador Manual : Wacker : ES 60 - soquete vibratório</v>
          </cell>
          <cell r="C129">
            <v>18904.8</v>
          </cell>
          <cell r="D129">
            <v>12.6662</v>
          </cell>
          <cell r="E129">
            <v>17.481100000000001</v>
          </cell>
        </row>
        <row r="130">
          <cell r="A130" t="str">
            <v>E907</v>
          </cell>
          <cell r="B130" t="str">
            <v>Conjunto Moto-Bomba : Hero : 180-SH-75 - com motor</v>
          </cell>
          <cell r="C130">
            <v>48467.69</v>
          </cell>
          <cell r="D130">
            <v>0</v>
          </cell>
          <cell r="E130">
            <v>17.488800000000001</v>
          </cell>
        </row>
        <row r="131">
          <cell r="A131" t="str">
            <v>E908</v>
          </cell>
          <cell r="B131" t="str">
            <v>Máquina para Pintura : Consmaq : - Pintura a frio</v>
          </cell>
          <cell r="C131">
            <v>840198.78</v>
          </cell>
          <cell r="D131">
            <v>13.7904</v>
          </cell>
          <cell r="E131">
            <v>142.5822</v>
          </cell>
        </row>
        <row r="132">
          <cell r="A132" t="str">
            <v>E909</v>
          </cell>
          <cell r="B132" t="str">
            <v>Equip. para Hidrosemeadura : M. Benz/Consmaq : 1420 - 5500 l</v>
          </cell>
          <cell r="C132">
            <v>464073.78</v>
          </cell>
          <cell r="D132">
            <v>13.7904</v>
          </cell>
          <cell r="E132">
            <v>137.15180000000001</v>
          </cell>
        </row>
        <row r="133">
          <cell r="A133" t="str">
            <v>E911</v>
          </cell>
          <cell r="B133" t="str">
            <v>Tripé-Sonda : Maquesonda : MACH 850 - Tripé-Sonda com motor</v>
          </cell>
          <cell r="C133">
            <v>132264.42000000001</v>
          </cell>
          <cell r="D133">
            <v>0</v>
          </cell>
          <cell r="E133">
            <v>34.365000000000002</v>
          </cell>
        </row>
        <row r="134">
          <cell r="A134" t="str">
            <v>E912</v>
          </cell>
          <cell r="B134" t="str">
            <v>Máquina Manual : Bosch : GBS 20-2 - furadeira elétrica de Impacto</v>
          </cell>
          <cell r="C134">
            <v>919.99</v>
          </cell>
          <cell r="D134">
            <v>0</v>
          </cell>
          <cell r="E134">
            <v>0.70289999999999997</v>
          </cell>
        </row>
        <row r="135">
          <cell r="A135" t="str">
            <v>E914</v>
          </cell>
          <cell r="B135" t="str">
            <v>Compactador Manual : Wacker : VP-2050 Y - placa vibratória c/ motor</v>
          </cell>
          <cell r="C135">
            <v>16967.07</v>
          </cell>
          <cell r="D135">
            <v>12.6662</v>
          </cell>
          <cell r="E135">
            <v>16.9085</v>
          </cell>
        </row>
        <row r="136">
          <cell r="A136" t="str">
            <v>E916</v>
          </cell>
          <cell r="B136" t="str">
            <v>Máquina Manual : Stihl : MS-381 - moto serra nº 8</v>
          </cell>
          <cell r="C136">
            <v>2032.38</v>
          </cell>
          <cell r="D136">
            <v>12.6662</v>
          </cell>
          <cell r="E136">
            <v>19.6035</v>
          </cell>
        </row>
        <row r="137">
          <cell r="A137" t="str">
            <v>E917</v>
          </cell>
          <cell r="B137" t="str">
            <v>Máquina de Bancada : Franho : - C-6A universal de corte p/ chapa</v>
          </cell>
          <cell r="C137">
            <v>31043.32</v>
          </cell>
          <cell r="D137">
            <v>12.6662</v>
          </cell>
          <cell r="E137">
            <v>18.159400000000002</v>
          </cell>
        </row>
        <row r="138">
          <cell r="A138" t="str">
            <v>E918</v>
          </cell>
          <cell r="B138" t="str">
            <v>Máquina de Bancada : Harlo : VF-8 - prensa excêntrica</v>
          </cell>
          <cell r="C138">
            <v>55089.86</v>
          </cell>
          <cell r="D138">
            <v>0</v>
          </cell>
          <cell r="E138">
            <v>5.8817000000000004</v>
          </cell>
        </row>
        <row r="139">
          <cell r="A139" t="str">
            <v>E919</v>
          </cell>
          <cell r="B139" t="str">
            <v>Máquina de Bancada : Cor Dob Ind. e Com. de Máquinas : GHP 2.5X2030mm - guilhotina</v>
          </cell>
          <cell r="C139">
            <v>58074.63</v>
          </cell>
          <cell r="D139">
            <v>0</v>
          </cell>
          <cell r="E139">
            <v>8.2928999999999995</v>
          </cell>
        </row>
        <row r="140">
          <cell r="A140" t="str">
            <v>E920</v>
          </cell>
          <cell r="B140" t="str">
            <v>Máquina para Pintura : Elgimaq : com aspersão/extrusão - para aplicação de termoplastico</v>
          </cell>
          <cell r="C140">
            <v>1161158.78</v>
          </cell>
          <cell r="D140">
            <v>13.7904</v>
          </cell>
          <cell r="E140">
            <v>168.25899999999999</v>
          </cell>
        </row>
        <row r="141">
          <cell r="A141" t="str">
            <v>E922</v>
          </cell>
          <cell r="B141" t="str">
            <v>Martelete : Bosch : GBH 5-40 DCE - perfurador/ rompedor elétrico</v>
          </cell>
          <cell r="C141">
            <v>2770.77</v>
          </cell>
          <cell r="D141">
            <v>12.6662</v>
          </cell>
          <cell r="E141">
            <v>13.7379</v>
          </cell>
        </row>
        <row r="142">
          <cell r="A142" t="str">
            <v>E923</v>
          </cell>
          <cell r="B142" t="str">
            <v>Máquina Manual : Bosch : GWS 22U 7" - lixadeira eletrica angular</v>
          </cell>
          <cell r="C142">
            <v>768.16</v>
          </cell>
          <cell r="D142">
            <v>0</v>
          </cell>
          <cell r="E142">
            <v>1.4514</v>
          </cell>
        </row>
        <row r="143">
          <cell r="A143" t="str">
            <v>E924</v>
          </cell>
          <cell r="B143" t="str">
            <v>Equip. para Solda : Max Bantam : Bantam 250 Serralheiro - transformador solda elétr. 250 amp</v>
          </cell>
          <cell r="C143">
            <v>345.27</v>
          </cell>
          <cell r="D143">
            <v>0</v>
          </cell>
          <cell r="E143">
            <v>4.7256999999999998</v>
          </cell>
        </row>
        <row r="144">
          <cell r="A144" t="str">
            <v>E925</v>
          </cell>
          <cell r="B144" t="str">
            <v>Aplicador de Material Termoplástico : Elgimaq : - Kit para aplicação em alto relevo</v>
          </cell>
          <cell r="C144">
            <v>217536.83</v>
          </cell>
          <cell r="D144">
            <v>0</v>
          </cell>
          <cell r="E144">
            <v>31.684899999999999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7">
          <cell r="L7">
            <v>2304.16</v>
          </cell>
        </row>
      </sheetData>
      <sheetData sheetId="17">
        <row r="58">
          <cell r="K58">
            <v>17312.849999999999</v>
          </cell>
        </row>
      </sheetData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>
        <row r="54">
          <cell r="K54">
            <v>336.16999999999996</v>
          </cell>
        </row>
      </sheetData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>
        <row r="54">
          <cell r="K54">
            <v>13.159777999999999</v>
          </cell>
        </row>
      </sheetData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g_mec_fx_dm_"/>
      <sheetName val="Boletim de Desempenho Parcial"/>
    </sheetNames>
    <sheetDataSet>
      <sheetData sheetId="0"/>
      <sheetData sheetId="1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imbo de Nota"/>
      <sheetName val="croqui localiz_"/>
      <sheetName val="Banco"/>
      <sheetName val="Boletim"/>
      <sheetName val="Transporte-N"/>
      <sheetName val="MEDICÃO ADMINISTRAÇÃO"/>
      <sheetName val="Extenso 1 (381)"/>
      <sheetName val="Extenso"/>
      <sheetName val="Dados Contrato"/>
      <sheetName val="Elementos"/>
      <sheetName val="Pluviometria"/>
      <sheetName val="Boletim de Desempenho"/>
      <sheetName val="Cronograma"/>
      <sheetName val="Quadro Ind."/>
      <sheetName val="Nivel Cons."/>
      <sheetName val="Avanço Físico"/>
      <sheetName val="MEDIÇÃO LÍQUIDA"/>
      <sheetName val="MEDIÇÃO CONSOLIDADA"/>
      <sheetName val="Cont_Saldo"/>
      <sheetName val="MEDICÃO RESUMO (040)"/>
      <sheetName val="MEDICÃO RESUMO (381)"/>
      <sheetName val="MEDICÃO RESUMO GERAL"/>
      <sheetName val="01-Muro Gabião"/>
      <sheetName val="Desmat. Destoc.-2"/>
      <sheetName val="03-Esc. Carga 1ª Cat."/>
      <sheetName val="04-Reaterro Apiloado"/>
      <sheetName val="05-Reg. Mec. Faixa Domínio"/>
      <sheetName val="06-Solo p Base Remendo"/>
      <sheetName val="07-Recomp. Rev. CBUQ"/>
      <sheetName val="08-Remoção Mec. Revest. Bet."/>
      <sheetName val="09-Fresagem"/>
      <sheetName val="10-Concreto Ciclópico"/>
      <sheetName val="11-Concreto (Manual + Lanç.)"/>
      <sheetName val="12-Concreto (Conf. + Lanç.)"/>
      <sheetName val="13-Argamassa"/>
      <sheetName val="14-Dobragem e Armadura"/>
      <sheetName val="15-Forma de Madeira"/>
      <sheetName val="16-Reaterro e Comp. Bueiro"/>
      <sheetName val="17-Limpeza de Ponte"/>
      <sheetName val="18-Escavação Manual"/>
      <sheetName val="19-Escav. Mecaniz."/>
      <sheetName val="20-Assent. Dreno Profundo"/>
      <sheetName val="21-Enronc. Pedra Arrum."/>
      <sheetName val="22-Enleivamento"/>
      <sheetName val="23-Enronc. Pedra Jogada"/>
      <sheetName val="24-Alvenaria"/>
      <sheetName val="25-Muro Gabião"/>
      <sheetName val="26-Tapa Buraco"/>
      <sheetName val="27-Remendo Profundo Manual"/>
      <sheetName val="28-Remendo Profundo Mecaniz"/>
      <sheetName val="29-Selagem Trinca"/>
      <sheetName val="30-Correção.Defeito.CBUQ"/>
      <sheetName val="31-Limpesa.Sarjeta"/>
      <sheetName val="32-Valeta.Corte"/>
      <sheetName val="33-Limp. de Vala Dren."/>
      <sheetName val="34-Limpeza de Bueiro"/>
      <sheetName val="35-Desobstrução de Bueiro"/>
      <sheetName val="36-Assent. Tubo 60"/>
      <sheetName val="37-Assent. Tubo 80"/>
      <sheetName val="38-Assent. Tubo 100"/>
      <sheetName val="39-Assent. Tubo 120"/>
      <sheetName val="40-Limp. Placa Sinaliz."/>
      <sheetName val="41-Recomp. Placa Sinaliz."/>
      <sheetName val="42-Caiação"/>
      <sheetName val="43-Renov. Sinal."/>
      <sheetName val="44-Recomp. Total Cerca"/>
      <sheetName val="45-Recomp. Parc. Cerca Mourão"/>
      <sheetName val="46-Recomp. Parc. Cerca Arame"/>
      <sheetName val="47-Recomp. Manual Aterro"/>
      <sheetName val="48-Recomp. Mecan. Aterro1"/>
      <sheetName val="49-Rem. Man. Barreira"/>
      <sheetName val="50-Rem. Mecan. Barreira"/>
      <sheetName val="51-Roçada Manual"/>
      <sheetName val="52-Roçada Colonião"/>
      <sheetName val="53-Roçada Mecaniz"/>
      <sheetName val="54-Capina Manual"/>
      <sheetName val="55-Transp. Comercial 10m3"/>
      <sheetName val="56-Transp. Local 5m3"/>
      <sheetName val="57-Transp. Local Remendo"/>
      <sheetName val="58-Transp. Local Carroc."/>
      <sheetName val="59-Transp. Comercial Carroc."/>
      <sheetName val="55-Transp. Comercial 10m3 (040)"/>
      <sheetName val="56-Transp. Local 5m3 (040)"/>
      <sheetName val="57-Transp. Local Remendo (040)"/>
      <sheetName val="58-Transp. Local Carroc. (040)"/>
      <sheetName val="59-Transp. Com. Carroc. (040)"/>
      <sheetName val="55-Transp. Comercial 10m3 (2)"/>
      <sheetName val="56-Transp. Local 5m3 (2)"/>
      <sheetName val="Transp. Local Remendo-57 (2)"/>
      <sheetName val="58-Transp. Local Carroc. (2)"/>
      <sheetName val="59Transp. Comercial Carroc. (2)"/>
      <sheetName val="60-Moto Serra"/>
      <sheetName val="61-Encarregado"/>
      <sheetName val="62-Servente"/>
      <sheetName val="63-Pedreiro"/>
      <sheetName val="64-Carpinteiro"/>
      <sheetName val="65-Carregadeira Case"/>
      <sheetName val="66-Retroescavadeira"/>
      <sheetName val="67-Caminhão Basc. 5m3"/>
      <sheetName val="68-Caminhão Basc. 10m3"/>
      <sheetName val="69-Caminhão Tanque"/>
      <sheetName val="70-Caminhão Carroceria"/>
      <sheetName val="Tapa Buraco com Clipper-25"/>
      <sheetName val="Tapa Buraco-N"/>
      <sheetName val="Transporte.Mat.Remendo-N"/>
      <sheetName val="Reaterro e Compac. Bueiro"/>
      <sheetName val="Relatorio BR 040.262.381"/>
      <sheetName val="Avanço"/>
      <sheetName val="Indice"/>
      <sheetName val="Gabião"/>
      <sheetName val="P_Ligação"/>
      <sheetName val="Regularização"/>
      <sheetName val="Solo p rem_"/>
      <sheetName val="Rec.Revest.MBUQ"/>
      <sheetName val="Concreto de Cimento"/>
      <sheetName val="Forma madeira"/>
      <sheetName val="Escavação Mecanizada"/>
      <sheetName val="Enrocam. pedra.jogada"/>
      <sheetName val="Vala.drenagem"/>
      <sheetName val="Caiação."/>
      <sheetName val="Rec Mec de Aterro"/>
      <sheetName val="Gráf1"/>
      <sheetName val="MBetuminosa"/>
      <sheetName val="Rec revest"/>
      <sheetName val="Rem pav"/>
      <sheetName val="Ciclopico"/>
      <sheetName val="Portland"/>
      <sheetName val="Aço"/>
      <sheetName val="Argamassa"/>
      <sheetName val="Reaterro"/>
      <sheetName val="Forma"/>
      <sheetName val="Escav_ Mec"/>
      <sheetName val="Dreno"/>
      <sheetName val="Grama"/>
      <sheetName val="New jersey"/>
      <sheetName val="Enrocamento"/>
      <sheetName val="Remendo manual"/>
      <sheetName val="Remendo mec_"/>
      <sheetName val="Guarda corpo"/>
      <sheetName val="Fresagem"/>
      <sheetName val="V de corte"/>
      <sheetName val="Limpeza Bueiro"/>
      <sheetName val="bueiro 80"/>
      <sheetName val="Placas"/>
      <sheetName val="Defensa"/>
      <sheetName val="Balizador"/>
      <sheetName val="Cerca _MOIRÃ0_"/>
      <sheetName val="Cerca _ARAME_"/>
      <sheetName val="Sinalização"/>
      <sheetName val="Aterro manual"/>
      <sheetName val="Aterro"/>
      <sheetName val="Rem_ manual"/>
      <sheetName val="Barreira Mec_"/>
      <sheetName val="Colonião"/>
      <sheetName val="5m³"/>
      <sheetName val="Mat_ Remendos"/>
      <sheetName val="traço"/>
      <sheetName val="Carroceria"/>
      <sheetName val="Limpeza Descida Dágua"/>
      <sheetName val="Armadura"/>
      <sheetName val="Betuminosos"/>
      <sheetName val="Encarregado"/>
      <sheetName val="Servente"/>
      <sheetName val="Pedreiro"/>
      <sheetName val="Retroescavadeira"/>
      <sheetName val="SERVIÇOS EXTRAS"/>
      <sheetName val="Cubação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pa"/>
      <sheetName val="Sumário"/>
      <sheetName val="Capa Apres"/>
      <sheetName val="Apres"/>
      <sheetName val="Capa Mapa"/>
      <sheetName val="Mapa"/>
      <sheetName val="Capa Premissas"/>
      <sheetName val="Premissas"/>
      <sheetName val="Capa Caract. Seg."/>
      <sheetName val="Áreas gramadas"/>
      <sheetName val="Drenagem"/>
      <sheetName val="OAE"/>
      <sheetName val="Capa Memória de Calc"/>
      <sheetName val="Características 1"/>
      <sheetName val="Percentual 1"/>
      <sheetName val="M2 1"/>
      <sheetName val="Características 2"/>
      <sheetName val="Percentual 2"/>
      <sheetName val="M2 2"/>
      <sheetName val="BASE_Características total"/>
      <sheetName val="BASE_Percentual total"/>
      <sheetName val="BASE_M2 total"/>
      <sheetName val="Quantitativos"/>
      <sheetName val="CMB"/>
      <sheetName val="ESP"/>
      <sheetName val="Fresagem"/>
      <sheetName val="Capa Resumo"/>
      <sheetName val="Unifilar"/>
      <sheetName val="Orçamento Total"/>
      <sheetName val="Orçamento por Kmf"/>
      <sheetName val="Orçamento por SOLUÇÃO"/>
      <sheetName val="Crono. Financ. (kmf)"/>
      <sheetName val="BASE_Orçamento por Kmf"/>
      <sheetName val="BASE_Crono. Financ. (kmf)"/>
      <sheetName val="Orçamento Kmf"/>
      <sheetName val="Orçam. Resumo"/>
      <sheetName val="Crono. Financ."/>
      <sheetName val="Canteiro"/>
      <sheetName val="Capa Documentação"/>
      <sheetName val="Capa Anexo I"/>
      <sheetName val="LVC"/>
      <sheetName val="Capa Anexo II"/>
      <sheetName val="Capa Anexo III"/>
      <sheetName val="Capa Anexo IV"/>
      <sheetName val="AVS"/>
      <sheetName val="Ctr."/>
      <sheetName val="C_U"/>
      <sheetName val="Plan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>
        <row r="47">
          <cell r="E47" t="str">
            <v>ANEXO I - Levantamento Visual Contínuo (LVC)</v>
          </cell>
        </row>
      </sheetData>
      <sheetData sheetId="40" refreshError="1"/>
      <sheetData sheetId="41" refreshError="1">
        <row r="47">
          <cell r="E47" t="str">
            <v>ANEXO II - Avaliação Objetiva de Superfície (IGG)</v>
          </cell>
        </row>
      </sheetData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pa"/>
      <sheetName val="Capa (2)"/>
      <sheetName val="Sumário"/>
      <sheetName val="Capa Apres"/>
      <sheetName val="Apres"/>
      <sheetName val="Capa Mapa"/>
      <sheetName val="Mapa"/>
      <sheetName val="Capa Premissas"/>
      <sheetName val="Premissas"/>
      <sheetName val="Capa Caract. Seg."/>
      <sheetName val="Áreas gramadas"/>
      <sheetName val="OAE"/>
      <sheetName val="DRENAGEM"/>
      <sheetName val="Capa Memória de Calc"/>
      <sheetName val="Características"/>
      <sheetName val="Percentual"/>
      <sheetName val="M2"/>
      <sheetName val="Quantitativos"/>
      <sheetName val="CMB"/>
      <sheetName val="ESP"/>
      <sheetName val="Fresagem"/>
      <sheetName val="Capa Resumo"/>
      <sheetName val="Unifilar"/>
      <sheetName val="Orçamento Total"/>
      <sheetName val="Crono. Financ. (kmf) (2)"/>
      <sheetName val="Orçamento por Kmf"/>
      <sheetName val="Orçamento por Solução"/>
      <sheetName val="Orçamento Unitario"/>
      <sheetName val="Orçamento Kmf"/>
      <sheetName val="Orçam. Resumo"/>
      <sheetName val="Crono. Financ."/>
      <sheetName val="Canteiro"/>
      <sheetName val="Capa Documentação"/>
      <sheetName val="Capa Anexo I"/>
      <sheetName val="LVC"/>
      <sheetName val="Capa Anexo II"/>
      <sheetName val="Capa Anexo III"/>
      <sheetName val="Capa Anexo IV"/>
      <sheetName val="AVS"/>
      <sheetName val="Ctr."/>
      <sheetName val="Teor"/>
      <sheetName val="Carimbo de No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o Anual de Trab Orçamento "/>
      <sheetName val="Quadro de Quantidades "/>
      <sheetName val="Cronog Físico Finaceiro "/>
      <sheetName val="Projeto Básico"/>
      <sheetName val="Instalação de Canteiro"/>
      <sheetName val="CRONFISFIN_"/>
      <sheetName val="T_Local Mat_Bet_120_356_482"/>
      <sheetName val="MEMODESC "/>
      <sheetName val="Custo U_ BRITA R_ PROF_jan_01"/>
      <sheetName val="Custo Unit_ P_ LIG_jan_01"/>
      <sheetName val="Mobilização e Desmobilização"/>
      <sheetName val="Aquisiç Transp Mat Betuminoso "/>
      <sheetName val="Gráfico Distâncias Transporte"/>
      <sheetName val="Transp Comercial 10 m³"/>
      <sheetName val="Transp Local Basculante 5 m³ "/>
      <sheetName val="Transp Local  Material Remendo"/>
      <sheetName val="Tansp Local Carroceria 4 T"/>
      <sheetName val="Custo Unit_ MBB jan_01"/>
      <sheetName val="Custo Unit_ T_Bur_jan_01"/>
      <sheetName val="Custo Unit_ R_Prof_jan_01"/>
      <sheetName val="Custo U_Corr_Def_MBB_jan_01"/>
      <sheetName val="PONTES"/>
      <sheetName val="Extenso"/>
      <sheetName val="Custo Unit_ Imprim_abr_00"/>
      <sheetName val="Custo U_ Fres_ Desc_jun_00_"/>
      <sheetName val="Custo Unit_ Sel_Trin_jun_00_"/>
      <sheetName val="C_ U_ CAPA SEL_ C_ P_jun_00_"/>
      <sheetName val="C_ U_ Conc_ Ciclop_jun_00_"/>
      <sheetName val="Custo Unit_ MBUF_jun_00_"/>
      <sheetName val="C_ U_ REC_REV_MBUF_jun_00_"/>
      <sheetName val="Custo Unit_ MBUQ_jun_00_"/>
      <sheetName val="C_ U_ REC_REV_MBUQ_jun_00_"/>
      <sheetName val="Custo U_ A_Dreno Pr_jun_00_"/>
      <sheetName val="Custo U_ Fabr_T_ Dreno_jun_00_"/>
      <sheetName val="Custo U_ Enr_P_ Jogada_jun_00_"/>
      <sheetName val="Custo U_ ASSENT_ TUBO 0_60 _2_"/>
      <sheetName val="Custo U_ Fabr_Tubo 0_60  _2_"/>
      <sheetName val="Custo U_ ASSENT_ TUBO 0_80 _2_"/>
      <sheetName val="Custo U_ Fabr_Tubo 0_80 _2_"/>
      <sheetName val="Custo U_ ASSENT_ TUBO 1_0 _2_"/>
      <sheetName val="Custo U_ Fabr_Tubo 1_0 _2_"/>
      <sheetName val="Custo U_ Sub_ Balizadorset_99"/>
      <sheetName val="Custo U_ F_Balizadorset_99"/>
      <sheetName val="Custo U_ R_p_ cerca Conc_set_99"/>
      <sheetName val="Custo U_ F_Mourão Est_set_99"/>
      <sheetName val="Custo U_ F_Mourão Suporteset_99"/>
      <sheetName val="Carimbo de Nota"/>
    </sheetNames>
    <sheetDataSet>
      <sheetData sheetId="0"/>
      <sheetData sheetId="1"/>
      <sheetData sheetId="2"/>
      <sheetData sheetId="3"/>
      <sheetData sheetId="4"/>
      <sheetData sheetId="5">
        <row r="1">
          <cell r="A1" t="e">
            <v>#REF!</v>
          </cell>
          <cell r="I1" t="e">
            <v>#REF!</v>
          </cell>
        </row>
        <row r="2">
          <cell r="A2" t="e">
            <v>#REF!</v>
          </cell>
          <cell r="K2" t="str">
            <v>EXTENSÃO(KM):</v>
          </cell>
          <cell r="L2">
            <v>97.6</v>
          </cell>
        </row>
        <row r="3">
          <cell r="A3" t="e">
            <v>#REF!</v>
          </cell>
        </row>
        <row r="4">
          <cell r="E4" t="str">
            <v>CRONOGRAMA FÍSICO-FINANCEIRO</v>
          </cell>
        </row>
        <row r="5">
          <cell r="A5" t="str">
            <v>ITEM</v>
          </cell>
          <cell r="B5" t="str">
            <v>DISCRIMINAÇÃO</v>
          </cell>
          <cell r="C5" t="str">
            <v>QUANT.</v>
          </cell>
          <cell r="D5" t="str">
            <v>UN</v>
          </cell>
          <cell r="E5">
            <v>1</v>
          </cell>
          <cell r="F5">
            <v>2</v>
          </cell>
          <cell r="G5">
            <v>3</v>
          </cell>
          <cell r="H5">
            <v>4</v>
          </cell>
          <cell r="I5">
            <v>5</v>
          </cell>
          <cell r="J5">
            <v>6</v>
          </cell>
          <cell r="K5">
            <v>7</v>
          </cell>
          <cell r="L5">
            <v>8</v>
          </cell>
          <cell r="M5">
            <v>9</v>
          </cell>
          <cell r="N5">
            <v>10</v>
          </cell>
          <cell r="O5">
            <v>11</v>
          </cell>
          <cell r="P5">
            <v>12</v>
          </cell>
        </row>
        <row r="6">
          <cell r="A6" t="str">
            <v>01.401.00</v>
          </cell>
          <cell r="B6" t="str">
            <v>RECOMPOSIÇÃO DE REVESTIMENTO PRIMÁRIO</v>
          </cell>
          <cell r="C6" t="str">
            <v>$'Plano Anual de Trab Orçamento '.#REF!#REF!</v>
          </cell>
          <cell r="D6" t="str">
            <v>m³</v>
          </cell>
        </row>
        <row r="7">
          <cell r="A7" t="str">
            <v>01.930.00</v>
          </cell>
          <cell r="B7" t="str">
            <v>REGULARIZAÇÃO MECANIZADA FAIXA DOMÍNIO</v>
          </cell>
          <cell r="C7" t="str">
            <v>$'Plano Anual de Trab Orçamento '.#REF!#REF!</v>
          </cell>
          <cell r="D7" t="str">
            <v>m²</v>
          </cell>
        </row>
        <row r="8">
          <cell r="A8" t="str">
            <v>02.200.00</v>
          </cell>
          <cell r="B8" t="str">
            <v>SOLO PARA BASE REMENDO PROFUNDO</v>
          </cell>
          <cell r="C8" t="str">
            <v>$'Plano Anual de Trab Orçamento '.#REF!#REF!</v>
          </cell>
          <cell r="D8" t="str">
            <v>m³</v>
          </cell>
        </row>
        <row r="9">
          <cell r="A9" t="str">
            <v>02.230.00</v>
          </cell>
          <cell r="B9" t="str">
            <v>BRITA PARA BASE REMENDO PROFUNDO</v>
          </cell>
          <cell r="C9" t="e">
            <v>#REF!</v>
          </cell>
          <cell r="D9" t="str">
            <v>m³</v>
          </cell>
        </row>
        <row r="10">
          <cell r="A10" t="str">
            <v>02.400.00</v>
          </cell>
          <cell r="B10" t="str">
            <v>PINTURA DE LIGAÇÃO</v>
          </cell>
          <cell r="C10" t="str">
            <v>$'Plano Anual de Trab Orçamento '.#REF!#REF!</v>
          </cell>
          <cell r="D10" t="str">
            <v>m²</v>
          </cell>
        </row>
        <row r="11">
          <cell r="A11" t="str">
            <v>02.500.00</v>
          </cell>
          <cell r="B11" t="str">
            <v>CAPA SELANTE COM PEDRISCO</v>
          </cell>
          <cell r="C11" t="str">
            <v>$'Plano Anual de Trab Orçamento '.#REF!#REF!</v>
          </cell>
          <cell r="D11" t="str">
            <v>m²</v>
          </cell>
        </row>
        <row r="12">
          <cell r="A12" t="str">
            <v>02.530.00</v>
          </cell>
          <cell r="B12" t="str">
            <v>MISTURA BETUMINOSA EM BETONEIRA</v>
          </cell>
          <cell r="C12" t="e">
            <v>#REF!</v>
          </cell>
          <cell r="D12" t="str">
            <v>m³</v>
          </cell>
        </row>
        <row r="13">
          <cell r="A13" t="str">
            <v>03.310.00</v>
          </cell>
          <cell r="B13" t="str">
            <v xml:space="preserve"> CONCRETO CICLÓPICO</v>
          </cell>
          <cell r="C13" t="str">
            <v>$'Plano Anual de Trab Orçamento '.#REF!#REF!</v>
          </cell>
          <cell r="D13" t="str">
            <v>m³</v>
          </cell>
        </row>
        <row r="14">
          <cell r="A14" t="str">
            <v>02.540.01</v>
          </cell>
          <cell r="B14" t="str">
            <v>RECOMPOSIÇÃO DO REVESTIMENTO C/ MBUQ</v>
          </cell>
          <cell r="C14" t="str">
            <v>$'Plano Anual de Trab Orçamento '.#REF!#REF!</v>
          </cell>
          <cell r="D14" t="str">
            <v>m³</v>
          </cell>
        </row>
        <row r="15">
          <cell r="A15" t="str">
            <v>03.310.00</v>
          </cell>
          <cell r="B15" t="str">
            <v xml:space="preserve"> CONCRETO CICLÓPICO</v>
          </cell>
          <cell r="C15" t="str">
            <v>$'Plano Anual de Trab Orçamento '.#REF!#REF!</v>
          </cell>
          <cell r="D15" t="str">
            <v>m³</v>
          </cell>
        </row>
        <row r="16">
          <cell r="A16" t="str">
            <v>03.329.00</v>
          </cell>
          <cell r="B16" t="str">
            <v>CONCRETO CIMENTO PORTLAND</v>
          </cell>
          <cell r="C16" t="e">
            <v>#REF!</v>
          </cell>
          <cell r="D16" t="str">
            <v>m³</v>
          </cell>
        </row>
        <row r="17">
          <cell r="A17" t="str">
            <v>03.340.02</v>
          </cell>
          <cell r="B17" t="str">
            <v>ARGAMASSA CIMENTO-AREIA  1:6</v>
          </cell>
          <cell r="C17" t="e">
            <v>#REF!</v>
          </cell>
          <cell r="D17" t="str">
            <v>m³</v>
          </cell>
        </row>
        <row r="18">
          <cell r="A18" t="str">
            <v>03.370.00</v>
          </cell>
          <cell r="B18" t="str">
            <v>FORMAS</v>
          </cell>
          <cell r="C18" t="e">
            <v>#REF!</v>
          </cell>
          <cell r="D18" t="str">
            <v>m²</v>
          </cell>
        </row>
        <row r="19">
          <cell r="A19" t="str">
            <v>03.940.00</v>
          </cell>
          <cell r="B19" t="str">
            <v>REATERRO APILOADO</v>
          </cell>
          <cell r="C19" t="e">
            <v>#REF!</v>
          </cell>
          <cell r="D19" t="str">
            <v>m³</v>
          </cell>
        </row>
        <row r="20">
          <cell r="A20" t="str">
            <v>03.950.00</v>
          </cell>
          <cell r="B20" t="str">
            <v>LIMPEZA DE PONTE</v>
          </cell>
          <cell r="C20" t="e">
            <v>#REF!</v>
          </cell>
          <cell r="D20" t="str">
            <v>m</v>
          </cell>
        </row>
        <row r="21">
          <cell r="A21" t="str">
            <v>04.000.00</v>
          </cell>
          <cell r="B21" t="str">
            <v>ESCAVAÇÃO MANUAL</v>
          </cell>
          <cell r="C21" t="e">
            <v>#REF!</v>
          </cell>
          <cell r="D21" t="str">
            <v>m³</v>
          </cell>
        </row>
        <row r="22">
          <cell r="A22" t="str">
            <v>04.001.00</v>
          </cell>
          <cell r="B22" t="str">
            <v>ESC. DE VALA EM MATERIAL DE 1ª CAT.</v>
          </cell>
          <cell r="C22" t="e">
            <v>#REF!</v>
          </cell>
          <cell r="D22" t="str">
            <v>m³</v>
          </cell>
        </row>
        <row r="23">
          <cell r="A23" t="str">
            <v>04.590.00</v>
          </cell>
          <cell r="B23" t="str">
            <v>ASSENTAMENTO DE DRENO PROFUNDO</v>
          </cell>
          <cell r="C23" t="str">
            <v>$'Plano Anual de Trab Orçamento '.#REF!#REF!</v>
          </cell>
          <cell r="D23" t="str">
            <v>m</v>
          </cell>
        </row>
        <row r="24">
          <cell r="A24" t="str">
            <v>05.000.00</v>
          </cell>
          <cell r="B24" t="str">
            <v>ENROCAMENTO DE PEDRA ARRUMADA</v>
          </cell>
          <cell r="C24" t="e">
            <v>#REF!</v>
          </cell>
          <cell r="D24" t="str">
            <v>m³</v>
          </cell>
        </row>
        <row r="25">
          <cell r="A25" t="str">
            <v>05.001.00</v>
          </cell>
          <cell r="B25" t="str">
            <v>ENROCAMENTO DE PEDRA JOGADA</v>
          </cell>
          <cell r="C25" t="str">
            <v>$'Plano Anual de Trab Orçamento '.#REF!#REF!</v>
          </cell>
          <cell r="D25" t="str">
            <v>m³</v>
          </cell>
        </row>
        <row r="26">
          <cell r="A26" t="str">
            <v>05.101.02</v>
          </cell>
          <cell r="B26" t="str">
            <v>REVESTIMENTO VEGETAL C/ GRAMA EM LEIVAS</v>
          </cell>
          <cell r="C26" t="e">
            <v>#REF!</v>
          </cell>
          <cell r="D26" t="str">
            <v>m²</v>
          </cell>
        </row>
        <row r="27">
          <cell r="A27" t="str">
            <v>08.100.00</v>
          </cell>
          <cell r="B27" t="str">
            <v>TAPA BURACO</v>
          </cell>
          <cell r="C27" t="e">
            <v>#REF!</v>
          </cell>
          <cell r="D27" t="str">
            <v>km</v>
          </cell>
        </row>
        <row r="28">
          <cell r="A28" t="str">
            <v>08.101.01</v>
          </cell>
          <cell r="B28" t="str">
            <v>REMENDO PROF. C/ DEM. MANUAL</v>
          </cell>
          <cell r="C28" t="e">
            <v>#REF!</v>
          </cell>
          <cell r="D28" t="str">
            <v>km</v>
          </cell>
        </row>
        <row r="29">
          <cell r="A29" t="str">
            <v>08.101.02</v>
          </cell>
          <cell r="B29" t="str">
            <v>REMENDO PROF. C/ DEM. MECANIZADA</v>
          </cell>
          <cell r="C29" t="str">
            <v>$'Plano Anual de Trab Orçamento '.#REF!#REF!</v>
          </cell>
          <cell r="D29" t="str">
            <v>km</v>
          </cell>
        </row>
        <row r="30">
          <cell r="A30" t="str">
            <v>08.103.00</v>
          </cell>
          <cell r="B30" t="str">
            <v>SELAGEM DE TRINCA</v>
          </cell>
          <cell r="C30" t="str">
            <v>$'Plano Anual de Trab Orçamento '.#REF!#REF!</v>
          </cell>
          <cell r="D30" t="str">
            <v>km</v>
          </cell>
        </row>
        <row r="31">
          <cell r="A31" t="str">
            <v>08.109.00</v>
          </cell>
          <cell r="B31" t="str">
            <v>CORREÇÃO DE DEFEITOS C/ MIST. BETUM.</v>
          </cell>
          <cell r="C31" t="str">
            <v>$'Plano Anual de Trab Orçamento '.#REF!#REF!</v>
          </cell>
          <cell r="D31" t="str">
            <v>km</v>
          </cell>
        </row>
        <row r="32">
          <cell r="A32" t="str">
            <v>08.109.22</v>
          </cell>
          <cell r="B32" t="str">
            <v>FRESAGEM DESCONTÍNUA A FRIO ESP. 5 CM</v>
          </cell>
          <cell r="C32" t="str">
            <v>$'Plano Anual de Trab Orçamento '.#REF!#REF!</v>
          </cell>
          <cell r="D32" t="str">
            <v>m²</v>
          </cell>
        </row>
        <row r="33">
          <cell r="A33" t="str">
            <v>08.200.00</v>
          </cell>
          <cell r="B33" t="str">
            <v>RECOMPOSIÇÃO DE GUARDA CORPO</v>
          </cell>
          <cell r="C33" t="e">
            <v>#REF!</v>
          </cell>
          <cell r="D33" t="str">
            <v>m</v>
          </cell>
        </row>
        <row r="34">
          <cell r="A34" t="str">
            <v>08.300.01</v>
          </cell>
          <cell r="B34" t="str">
            <v>LIMPEZA SARJETA E MEIO-FIO</v>
          </cell>
          <cell r="C34" t="e">
            <v>#REF!</v>
          </cell>
          <cell r="D34" t="str">
            <v>m</v>
          </cell>
        </row>
        <row r="35">
          <cell r="A35" t="str">
            <v>08.301.01</v>
          </cell>
          <cell r="B35" t="str">
            <v>LIMPEZA DE VALETA DE CORTE</v>
          </cell>
          <cell r="C35" t="e">
            <v>#REF!</v>
          </cell>
          <cell r="D35" t="str">
            <v>m</v>
          </cell>
        </row>
        <row r="36">
          <cell r="A36" t="str">
            <v>08.301.02</v>
          </cell>
          <cell r="B36" t="str">
            <v>LIMPEZA DE VALA DE DRENAGEM</v>
          </cell>
          <cell r="C36" t="e">
            <v>#REF!</v>
          </cell>
          <cell r="D36" t="str">
            <v>m</v>
          </cell>
        </row>
        <row r="37">
          <cell r="A37" t="str">
            <v>08.302.01</v>
          </cell>
          <cell r="B37" t="str">
            <v>LIMPEZA  DE BUEIRO</v>
          </cell>
          <cell r="C37" t="e">
            <v>#REF!</v>
          </cell>
          <cell r="D37" t="str">
            <v>m³</v>
          </cell>
        </row>
        <row r="38">
          <cell r="A38" t="str">
            <v>08.302.02</v>
          </cell>
          <cell r="B38" t="str">
            <v>DESOBSTRUÇÃO  DE BUEIRO</v>
          </cell>
          <cell r="C38" t="e">
            <v>#REF!</v>
          </cell>
          <cell r="D38" t="str">
            <v>m³</v>
          </cell>
        </row>
        <row r="39">
          <cell r="A39" t="str">
            <v>08.302.03</v>
          </cell>
          <cell r="B39" t="str">
            <v>ASSENTAMENTO TUBO CONCRETO D=0,6 M</v>
          </cell>
          <cell r="C39" t="str">
            <v>$'Plano Anual de Trab Orçamento '.#REF!#REF!</v>
          </cell>
          <cell r="D39" t="str">
            <v>m</v>
          </cell>
        </row>
        <row r="40">
          <cell r="A40" t="str">
            <v>08.302.04</v>
          </cell>
          <cell r="B40" t="str">
            <v>ASSENTAMENTO TUBO CONCRETO D=0,8 M</v>
          </cell>
          <cell r="C40" t="str">
            <v>$'Plano Anual de Trab Orçamento '.#REF!#REF!</v>
          </cell>
          <cell r="D40" t="str">
            <v>m</v>
          </cell>
        </row>
        <row r="41">
          <cell r="A41" t="str">
            <v>08.302.05</v>
          </cell>
          <cell r="B41" t="str">
            <v>ASSENTAMENTO TUBO CONCRETO D=1,0 M</v>
          </cell>
          <cell r="C41" t="str">
            <v>$'Plano Anual de Trab Orçamento '.#REF!#REF!</v>
          </cell>
          <cell r="D41" t="str">
            <v>m</v>
          </cell>
        </row>
        <row r="42">
          <cell r="A42" t="str">
            <v>08.400.01</v>
          </cell>
          <cell r="B42" t="str">
            <v>RECOMPOSIÇÃO DE PLACAS DE SINALIZAÇÃO</v>
          </cell>
          <cell r="C42" t="e">
            <v>#REF!</v>
          </cell>
          <cell r="D42" t="str">
            <v>ud</v>
          </cell>
        </row>
        <row r="43">
          <cell r="A43" t="str">
            <v>08.400.02</v>
          </cell>
          <cell r="B43" t="str">
            <v>SUBSTITUIÇÃO DE BALIZADOR</v>
          </cell>
          <cell r="C43" t="str">
            <v>$'Plano Anual de Trab Orçamento '.#REF!#REF!</v>
          </cell>
          <cell r="D43" t="str">
            <v>ud</v>
          </cell>
        </row>
        <row r="44">
          <cell r="A44" t="str">
            <v>08.401.00</v>
          </cell>
          <cell r="B44" t="str">
            <v>RECOMPOSIÇÃO DE DEFENSA METÁLICA</v>
          </cell>
          <cell r="C44" t="e">
            <v>#REF!</v>
          </cell>
          <cell r="D44" t="str">
            <v>m</v>
          </cell>
        </row>
        <row r="45">
          <cell r="A45" t="str">
            <v>08.402.00</v>
          </cell>
          <cell r="B45" t="str">
            <v>CAIAÇÃO</v>
          </cell>
          <cell r="C45" t="e">
            <v>#REF!</v>
          </cell>
          <cell r="D45" t="str">
            <v>m²</v>
          </cell>
        </row>
        <row r="46">
          <cell r="A46" t="str">
            <v>08.404.01</v>
          </cell>
          <cell r="B46" t="str">
            <v>RECOMP. PARCIAL CERCA  CONCR.-MOURÃO</v>
          </cell>
          <cell r="C46" t="str">
            <v>$'Plano Anual de Trab Orçamento '.#REF!#REF!</v>
          </cell>
          <cell r="D46" t="str">
            <v>km</v>
          </cell>
        </row>
        <row r="47">
          <cell r="A47" t="str">
            <v>08.404.02</v>
          </cell>
          <cell r="B47" t="str">
            <v>RECOMP. PARCIAL CERCA  CONCR.-ARAME</v>
          </cell>
          <cell r="C47" t="str">
            <v>$'Plano Anual de Trab Orçamento '.#REF!#REF!</v>
          </cell>
          <cell r="D47" t="str">
            <v>km</v>
          </cell>
        </row>
        <row r="48">
          <cell r="A48" t="str">
            <v>08.500.00</v>
          </cell>
          <cell r="B48" t="str">
            <v>RECOMPOSIÇÃO MANUAL DE ATERRO</v>
          </cell>
          <cell r="C48" t="e">
            <v>#REF!</v>
          </cell>
          <cell r="D48" t="str">
            <v>km</v>
          </cell>
        </row>
        <row r="49">
          <cell r="A49" t="str">
            <v>08.501.00</v>
          </cell>
          <cell r="B49" t="str">
            <v>RECOMPOSIÇÃO MECANIZADA DE ATERRO</v>
          </cell>
          <cell r="C49" t="str">
            <v>$'Plano Anual de Trab Orçamento '.#REF!#REF!</v>
          </cell>
          <cell r="D49" t="str">
            <v>km</v>
          </cell>
        </row>
        <row r="50">
          <cell r="A50" t="str">
            <v>08.510.00</v>
          </cell>
          <cell r="B50" t="str">
            <v>REMOCÀO MANUAL DE BARREIRA</v>
          </cell>
          <cell r="C50" t="e">
            <v>#REF!</v>
          </cell>
          <cell r="D50" t="str">
            <v>km</v>
          </cell>
        </row>
        <row r="51">
          <cell r="A51" t="str">
            <v>08.511.00</v>
          </cell>
          <cell r="B51" t="str">
            <v>REMOCÀO MECANIZADA DE BARREIRA</v>
          </cell>
          <cell r="C51" t="e">
            <v>#REF!</v>
          </cell>
          <cell r="D51" t="str">
            <v>km</v>
          </cell>
        </row>
        <row r="52">
          <cell r="A52" t="str">
            <v>08.900.00</v>
          </cell>
          <cell r="B52" t="str">
            <v>ROÇADA MANUAL</v>
          </cell>
          <cell r="C52" t="e">
            <v>#REF!</v>
          </cell>
          <cell r="D52" t="str">
            <v>ha</v>
          </cell>
        </row>
        <row r="53">
          <cell r="A53" t="str">
            <v>08.900.01</v>
          </cell>
          <cell r="B53" t="str">
            <v>ROÇADA DE CAPIM COLONIÃO</v>
          </cell>
          <cell r="C53" t="e">
            <v>#REF!</v>
          </cell>
          <cell r="D53" t="str">
            <v>ha</v>
          </cell>
        </row>
        <row r="54">
          <cell r="A54" t="str">
            <v>08.901.01</v>
          </cell>
          <cell r="B54" t="str">
            <v>CORTE E LIMPEZA DE ÁREAS GRAMADAS</v>
          </cell>
          <cell r="C54" t="e">
            <v>#REF!</v>
          </cell>
          <cell r="D54" t="str">
            <v>m²</v>
          </cell>
        </row>
        <row r="55">
          <cell r="A55" t="str">
            <v>08.910.00</v>
          </cell>
          <cell r="B55" t="str">
            <v>CAPINA MANUAL</v>
          </cell>
          <cell r="C55" t="e">
            <v>#REF!</v>
          </cell>
          <cell r="D55" t="str">
            <v>m²</v>
          </cell>
        </row>
        <row r="56">
          <cell r="A56" t="str">
            <v>09.002.00</v>
          </cell>
          <cell r="B56" t="str">
            <v>TRANSPORTE CAMINHÃO EM BASCULANTE 4m³</v>
          </cell>
          <cell r="C56" t="e">
            <v>#REF!</v>
          </cell>
          <cell r="D56" t="str">
            <v>t.km</v>
          </cell>
        </row>
        <row r="57">
          <cell r="A57" t="str">
            <v>09.002.01</v>
          </cell>
          <cell r="B57" t="str">
            <v>TRANSPORTE CAMINHÃO CARROCERIA FIXA 4 T</v>
          </cell>
          <cell r="C57" t="e">
            <v>#REF!</v>
          </cell>
          <cell r="D57" t="str">
            <v>t.km</v>
          </cell>
        </row>
        <row r="58">
          <cell r="A58" t="str">
            <v>09.002.03</v>
          </cell>
          <cell r="B58" t="str">
            <v>TRANSPORTE ESPECIAL EM BASCULANTE 4m3</v>
          </cell>
          <cell r="C58" t="str">
            <v>$'Plano Anual de Trab Orçamento '.#REF!#REF!</v>
          </cell>
          <cell r="D58" t="str">
            <v>t.km</v>
          </cell>
        </row>
        <row r="59">
          <cell r="A59" t="str">
            <v>09.102.00</v>
          </cell>
          <cell r="B59" t="str">
            <v>TRANSPORTE LOCAL DE MAT. BET. À FRIO</v>
          </cell>
          <cell r="C59" t="str">
            <v>$'Plano Anual de Trab Orçamento '.#REF!#REF!</v>
          </cell>
          <cell r="D59" t="str">
            <v>t.km</v>
          </cell>
        </row>
        <row r="60">
          <cell r="A60" t="str">
            <v>09.202.00</v>
          </cell>
          <cell r="B60" t="str">
            <v>TRANSPORTE DE ÁGUA</v>
          </cell>
          <cell r="C60" t="str">
            <v>$'Plano Anual de Trab Orçamento '.#REF!#REF!</v>
          </cell>
          <cell r="D60" t="str">
            <v>t.km</v>
          </cell>
        </row>
        <row r="61">
          <cell r="A61" t="str">
            <v>M.3.34</v>
          </cell>
          <cell r="B61" t="str">
            <v>PARAFUSO FIXAÇÃO PLACA SINALIZAÇÃO</v>
          </cell>
          <cell r="C61" t="e">
            <v>#REF!</v>
          </cell>
          <cell r="D61" t="str">
            <v>un</v>
          </cell>
        </row>
        <row r="62">
          <cell r="A62" t="str">
            <v>M.3.35</v>
          </cell>
          <cell r="B62" t="str">
            <v>PARAFUSO FIXAÇÃO TRAVESSA EM PL. SINAL.</v>
          </cell>
          <cell r="C62" t="e">
            <v>#REF!</v>
          </cell>
          <cell r="D62" t="str">
            <v>un</v>
          </cell>
        </row>
        <row r="63">
          <cell r="A63" t="str">
            <v>m.3.46</v>
          </cell>
          <cell r="B63" t="str">
            <v>CHAPA DE AÇO Nº 16 TRATADA</v>
          </cell>
          <cell r="C63" t="e">
            <v>#REF!</v>
          </cell>
          <cell r="D63" t="str">
            <v>m²</v>
          </cell>
        </row>
        <row r="64">
          <cell r="A64" t="str">
            <v>M.4.06</v>
          </cell>
          <cell r="B64" t="str">
            <v>CAIBRO 7,5 CM x 7,5 cm</v>
          </cell>
          <cell r="C64" t="e">
            <v>#REF!</v>
          </cell>
          <cell r="D64" t="str">
            <v>m</v>
          </cell>
        </row>
        <row r="65">
          <cell r="A65" t="str">
            <v>M.6.09</v>
          </cell>
          <cell r="B65" t="str">
            <v>TINTA ESMALTE SINTÉTICO FOSCO</v>
          </cell>
          <cell r="C65" t="e">
            <v>#REF!</v>
          </cell>
          <cell r="D65" t="str">
            <v>l</v>
          </cell>
        </row>
        <row r="66">
          <cell r="A66" t="str">
            <v>M.6.12</v>
          </cell>
          <cell r="B66" t="str">
            <v>LIXA PARA FERRO Nº 100</v>
          </cell>
          <cell r="C66" t="e">
            <v>#REF!</v>
          </cell>
          <cell r="D66" t="str">
            <v>un</v>
          </cell>
        </row>
        <row r="67">
          <cell r="A67" t="str">
            <v>M.9.70</v>
          </cell>
          <cell r="B67" t="str">
            <v>PELÍCULA REFLETIVA LENTES INCLUSAS</v>
          </cell>
          <cell r="C67" t="e">
            <v>#REF!</v>
          </cell>
          <cell r="D67" t="str">
            <v>m²</v>
          </cell>
        </row>
        <row r="68">
          <cell r="A68" t="str">
            <v>E.4.12</v>
          </cell>
          <cell r="B68" t="str">
            <v>VEÍCULO SEDAN ATÉ 100 HP</v>
          </cell>
          <cell r="C68">
            <v>12</v>
          </cell>
          <cell r="D68" t="str">
            <v>mês</v>
          </cell>
        </row>
        <row r="69">
          <cell r="B69" t="str">
            <v>VALORES EM REAIS</v>
          </cell>
          <cell r="C69" t="str">
            <v>VALOR MENSAL</v>
          </cell>
        </row>
        <row r="70">
          <cell r="C70" t="str">
            <v>VALOR ACUMULADO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LATÓRIO"/>
      <sheetName val="RESUMO-DVOP"/>
      <sheetName val="Cronograma Físico-Financeiro"/>
      <sheetName val="REAJU"/>
      <sheetName val="Aterro"/>
      <sheetName val="Aterro a 100% PN (2)"/>
      <sheetName val="DMT MEDIÇÃO (2)"/>
      <sheetName val="DMT MEDIÇÃO"/>
      <sheetName val="Plan1"/>
      <sheetName val="Cortes"/>
      <sheetName val="ESCAVAÇÃO"/>
      <sheetName val="Limpeza da faixa de domínio"/>
      <sheetName val="Colchão drenante"/>
      <sheetName val="Pintura"/>
      <sheetName val="Grama"/>
      <sheetName val="Meio fio"/>
      <sheetName val="Plan2"/>
      <sheetName val="Transporte de brita"/>
      <sheetName val="Sarjeta geral "/>
      <sheetName val="DRENO"/>
      <sheetName val="SINALIZAÇÃO HORIZONTAL (2)"/>
      <sheetName val="SINALIZAÇÃO VERTICAL"/>
      <sheetName val="SINALIZAÇÃO HORIZONTAL"/>
      <sheetName val="Mat Asf"/>
      <sheetName val="RESUMO_DVOP"/>
      <sheetName val="SERV-EXTRAS"/>
      <sheetName val="Planilha 358 (Saldo)"/>
    </sheetNames>
    <sheetDataSet>
      <sheetData sheetId="0" refreshError="1"/>
      <sheetData sheetId="1" refreshError="1">
        <row r="35">
          <cell r="C35" t="str">
            <v>Local e data: Peixoto de Azevedo/MT, 28 de fevereiro de 1998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"/>
      <sheetName val="RESUMO-4ª MED"/>
      <sheetName val="desmat. destoc 0,15m"/>
      <sheetName val="desmat. destoc 0,15 a 0,30m"/>
      <sheetName val="ECT DMT 50m"/>
      <sheetName val="ECT DMT 50-200m"/>
      <sheetName val="ECT DMT 200-400m "/>
      <sheetName val="ECT DMT 400-600m  "/>
      <sheetName val="ECT DMT 600-800m"/>
      <sheetName val="ECT DMT 800-1000m "/>
      <sheetName val="ECT DMT 1000-1200m "/>
      <sheetName val="ECT DMT 1200-1400m"/>
      <sheetName val="ECT DMT 1400-1600m "/>
      <sheetName val="ECT DMT 1600-1800m"/>
      <sheetName val="ECT DMT 1800-2000m"/>
      <sheetName val="ECT DMT 2000-3000m "/>
      <sheetName val="ECT DMT 3000-5000m"/>
      <sheetName val="Compactação Aterro 95%"/>
      <sheetName val="Compactação Aterro 100% "/>
      <sheetName val="Compactação  botafora"/>
      <sheetName val="Alvenaria pedra argam"/>
      <sheetName val="Alvenaria tijolo"/>
      <sheetName val="AUXILIAR Dentes BDTC 1,00m "/>
      <sheetName val="AUXILIAR Dentes BDTC 1,20m "/>
      <sheetName val="AUXILIAR Dentes BSTC 0,60m"/>
      <sheetName val="AUXILIAR Dentes BSTC 0,80m "/>
      <sheetName val="AUXILIAR Dentes BSTC 1,00m "/>
      <sheetName val="AUXILIAR Dentes BSTC 1,20m  "/>
      <sheetName val="Usinagem CBUQ"/>
      <sheetName val="Forma comum"/>
      <sheetName val="Forma compensada resinada"/>
      <sheetName val="AUXILIAR Concreto magro"/>
      <sheetName val="AUXILIAR Concreto 10 MPa"/>
      <sheetName val="AUXILIAR Concreto 12 MPa"/>
      <sheetName val="AUXILIAR Concreto 15 MPa"/>
      <sheetName val="Concr. estr. 18 MPa Convencio"/>
      <sheetName val="AUXILIAR Concreto 22 MPa"/>
      <sheetName val="AUXILIAR Concreto 18 MPa"/>
      <sheetName val="AUXILIAR Ciclópico 12 MPa"/>
      <sheetName val="AUXILIAR Argamassa 1-3"/>
      <sheetName val="AUXILIAR Argamassa 1-4"/>
      <sheetName val="Fabricação balizador"/>
      <sheetName val="Concreto 18 MPa (mourão)"/>
      <sheetName val="Mourão esticador cerca"/>
      <sheetName val="Mourão suporte cerca"/>
      <sheetName val="AUXILIAR tubo perfurado"/>
      <sheetName val="AUXILIAR tubo poroso"/>
      <sheetName val="AUXILIAR tubo d=30cm"/>
      <sheetName val="AUXILIAR tubo d=60cm "/>
      <sheetName val="AUXILIAR tubo d=80cm"/>
      <sheetName val="AUXILIAR tubo d=1,0m "/>
      <sheetName val="AUXILIAR tubo d=1,20m"/>
      <sheetName val="Confecção Placa sinalização"/>
      <sheetName val="Confecção suporte placa sinal"/>
      <sheetName val="AUXILIAR lastro brita"/>
      <sheetName val="Compactação  manual"/>
      <sheetName val="Reaterro e compactação"/>
      <sheetName val="Escavação mecanica e reaterro"/>
      <sheetName val="Valeta VPC 01"/>
      <sheetName val="Valeta VPA 01"/>
      <sheetName val="Dreno DPS 01"/>
      <sheetName val="Dreno DPS 02"/>
      <sheetName val="Dreno DPS 07"/>
      <sheetName val="Dreno DPS 08"/>
      <sheetName val="Boca saída dreno BSD 01"/>
      <sheetName val="Boca saída dreno BSD 02"/>
      <sheetName val="Sarjeta STC 02"/>
      <sheetName val="Teor"/>
      <sheetName val="C.U"/>
      <sheetName val="Capa Memória de Calc"/>
      <sheetName val="Capa Resumo"/>
      <sheetName val="Capa Documentação"/>
      <sheetName val="Capa Anexo I"/>
      <sheetName val="Capa Anexo II"/>
      <sheetName val="Capa Anexo III"/>
      <sheetName val="Capa Premissas"/>
      <sheetName val="Capa Caract. Seg."/>
      <sheetName val="Capa Anexo IV"/>
      <sheetName val="Capa Apres"/>
      <sheetName val="Capa Mapa"/>
      <sheetName val="P A T O 98 D"/>
      <sheetName val="450"/>
      <sheetName val="PROJETO"/>
      <sheetName val="Capa Caract_ Seg_"/>
      <sheetName val="Orçamentária"/>
      <sheetName val="Instalação e manutenção de cant"/>
      <sheetName val="DADOS"/>
      <sheetName val="RELATÓRIO"/>
      <sheetName val="Resumo 1"/>
      <sheetName val="Mat"/>
      <sheetName val="IDENTIFIC. EMPRESA - Q1"/>
      <sheetName val="P A T O 99 B"/>
      <sheetName val="SINALIZAÇÃO VERTICAL"/>
      <sheetName val="Cálculo"/>
      <sheetName val="DG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JETO"/>
    </sheetNames>
    <sheetDataSet>
      <sheetData sheetId="0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Vorigi"/>
      <sheetName val="FVmodif"/>
      <sheetName val="FVresumo"/>
      <sheetName val="FVadotar"/>
      <sheetName val="Calculo4010"/>
      <sheetName val="ExempFC1"/>
      <sheetName val="ExemFC2"/>
      <sheetName val="ExemFC3"/>
      <sheetName val="Exemp1"/>
      <sheetName val="Exemp2"/>
      <sheetName val="Exemp3"/>
      <sheetName val="Exemp4"/>
      <sheetName val="Exemp5"/>
      <sheetName val="Exemp6"/>
      <sheetName val="Exemp7"/>
      <sheetName val="Exemp8"/>
      <sheetName val="PROJETO"/>
      <sheetName val="Exerci1"/>
      <sheetName val="Exerci2"/>
      <sheetName val="PROVA"/>
      <sheetName val="Plan3"/>
      <sheetName val="Plan4"/>
      <sheetName val="Plan5"/>
      <sheetName val="Plan6"/>
      <sheetName val="Plan7"/>
      <sheetName val="Plan8"/>
      <sheetName val="Plan9"/>
      <sheetName val="Plan10"/>
      <sheetName val="Plan11"/>
      <sheetName val="Plan12"/>
      <sheetName val="Plan13"/>
      <sheetName val="Plan14"/>
      <sheetName val="Plan15"/>
      <sheetName val="Plan16"/>
      <sheetName val="C"/>
      <sheetName val="FV-DNER"/>
      <sheetName val="orçamento_global"/>
      <sheetName val="FIDENS-R$mil"/>
      <sheetName val="PRO-08"/>
      <sheetName val="PLANILHA ATUALIZADA"/>
      <sheetName val="Vínculo (2)"/>
      <sheetName val="DADOS"/>
      <sheetName val="TransComerc_Basc10m³"/>
      <sheetName val="TapaBuraco"/>
      <sheetName val="Quadro Geral"/>
      <sheetName val="PRO_08"/>
      <sheetName val="Capa Memória de Calc"/>
      <sheetName val="Capa Resumo"/>
      <sheetName val="Capa Apres"/>
      <sheetName val="Capa Documentação"/>
      <sheetName val="Capa Anexo I"/>
      <sheetName val="Capa Anexo II"/>
      <sheetName val="Capa Anexo III"/>
      <sheetName val="Capa Anexo IV"/>
      <sheetName val="Capa Mapa"/>
      <sheetName val="Capa Premissas"/>
      <sheetName val="Capa Caract. Seg."/>
      <sheetName val="Capa Caract_ Seg_"/>
      <sheetName val="Teor"/>
      <sheetName val="Serviços"/>
      <sheetName val="Especif"/>
      <sheetName val="RESUMO_AUT1"/>
      <sheetName val="Plan1"/>
      <sheetName val="RESUMO DE MEDIÇÃO"/>
      <sheetName val="Vínculo"/>
      <sheetName val="points"/>
      <sheetName val="Ma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MED"/>
      <sheetName val="Relatório-1ª med."/>
      <sheetName val="DRENA"/>
      <sheetName val="ESCAVOCAR"/>
      <sheetName val="TRANSPTERR"/>
      <sheetName val="REG SUBLEITO"/>
      <sheetName val="SUBBASE"/>
      <sheetName val="BASE"/>
      <sheetName val="TRANSPBASE"/>
      <sheetName val="Plan2"/>
      <sheetName val="Plan3"/>
      <sheetName val="Plan4"/>
      <sheetName val="Plan5"/>
      <sheetName val="Plan6"/>
      <sheetName val="Plan7"/>
      <sheetName val="Plan8"/>
      <sheetName val="Plan9"/>
      <sheetName val="Plan10"/>
      <sheetName val="Plan11"/>
      <sheetName val="Plan12"/>
      <sheetName val="Plan13"/>
      <sheetName val="Plan14"/>
      <sheetName val="Plan15"/>
      <sheetName val="Plan16"/>
      <sheetName val="Relatório_1ª med_"/>
      <sheetName val="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960887"/>
      <sheetName val="PROJETO"/>
      <sheetName val="Capa"/>
      <sheetName val="Sumário"/>
      <sheetName val="Capa Apres"/>
      <sheetName val="Apres"/>
      <sheetName val="Capa Mapa"/>
      <sheetName val="Mapa"/>
      <sheetName val="Capa Premissas"/>
      <sheetName val="Premissas"/>
      <sheetName val="Capa Caract. Seg."/>
      <sheetName val="Áreas gramadas"/>
      <sheetName val="OAE"/>
      <sheetName val="Drenagem"/>
      <sheetName val="Capa Memória de Calc"/>
      <sheetName val="Características"/>
      <sheetName val="Percentual"/>
      <sheetName val="M2"/>
      <sheetName val="Quantitativos"/>
      <sheetName val="CMB"/>
      <sheetName val="ESP"/>
      <sheetName val="Fresagem"/>
      <sheetName val="Capa Resumo"/>
      <sheetName val="Unifilar"/>
      <sheetName val="Orçamento Total"/>
      <sheetName val="Crono. Financ. (kmf) (2)"/>
      <sheetName val="Orçamento por Kmf"/>
      <sheetName val="Orçamento por solução"/>
      <sheetName val="Orçamento Kmf"/>
      <sheetName val="Orçam. Resumo"/>
      <sheetName val="Crono. Financ."/>
      <sheetName val="Canteiro"/>
      <sheetName val="Capa Documentação"/>
      <sheetName val="Capa Anexo I"/>
      <sheetName val="LVC"/>
      <sheetName val="Capa Anexo II"/>
      <sheetName val="Capa Anexo III"/>
      <sheetName val="Capa Anexo IV"/>
      <sheetName val="AVS"/>
      <sheetName val="Ctr."/>
      <sheetName val="OR960887.XLS"/>
      <sheetName val="Dados"/>
      <sheetName val="Carimbo de Nota"/>
      <sheetName val="DG"/>
      <sheetName val="QuQuant"/>
      <sheetName val="Orçamentária"/>
      <sheetName val="Orçamento"/>
      <sheetName val="FLUXO - EXECUÇÃO PRÓPRIA"/>
    </sheetNames>
    <definedNames>
      <definedName name="PassaExtenso"/>
    </defined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LATÓRIO"/>
      <sheetName val="RESUMO-DVOP_JBS (2)"/>
      <sheetName val="Boletim"/>
      <sheetName val="Empreiteira_Agrimat"/>
      <sheetName val="RESUMO-DVOP MOD SEET"/>
      <sheetName val="Reajustamento"/>
      <sheetName val="Forma Tubulão"/>
      <sheetName val="Forma Compensado"/>
      <sheetName val="AÇO CA-50"/>
      <sheetName val="Crono Físico-Financeiro"/>
      <sheetName val="Mat Asf "/>
      <sheetName val="RESUMO-DVOP_AGRIMAT"/>
      <sheetName val="REAJU (2)"/>
      <sheetName val="Total Mat Asf"/>
      <sheetName val="Meio fio"/>
      <sheetName val="Desmatamento "/>
      <sheetName val="Regular mec Faixa dom"/>
      <sheetName val="Remoção"/>
      <sheetName val="DMT 50m"/>
      <sheetName val="SPA_Esc Jaz e Tranp."/>
      <sheetName val="DMT 600 a 800m"/>
      <sheetName val="DMT 1000 a 1200m"/>
      <sheetName val="Remoção Solo Mole"/>
      <sheetName val="Reconf Plataforma"/>
      <sheetName val="Enrocamento Rachão"/>
      <sheetName val="OAC"/>
      <sheetName val="Agregados P OAC"/>
      <sheetName val="Regula"/>
      <sheetName val="Sub-base"/>
      <sheetName val="Base"/>
      <sheetName val="Imprimação"/>
      <sheetName val="TSD-FOG"/>
      <sheetName val="CAPA SELANTE"/>
      <sheetName val="AGREGADOS"/>
      <sheetName val="Dreno"/>
      <sheetName val="Cerca"/>
      <sheetName val="Valeta"/>
      <sheetName val="Grama muda"/>
      <sheetName val="Valeta (3)"/>
      <sheetName val="AGREGADOS P DRENAGEM"/>
      <sheetName val="TSS"/>
      <sheetName val="DMT modelo (2)"/>
      <sheetName val="DMT"/>
      <sheetName val="Aterro"/>
      <sheetName val="Aterro 100%"/>
      <sheetName val="Aterro 95%"/>
      <sheetName val="Transp. Rio Honorato"/>
      <sheetName val="Cálculo Ponte"/>
      <sheetName val="Defensa"/>
      <sheetName val="Placas"/>
      <sheetName val="Grama"/>
      <sheetName val="Pintura"/>
      <sheetName val="REAJU"/>
      <sheetName val="RESUMO-DVO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>
        <row r="10">
          <cell r="L10" t="str">
            <v>I.C. Nº 001/2005/00/00-ASJU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pa"/>
      <sheetName val="Diagrama"/>
      <sheetName val="DMT"/>
      <sheetName val="PATO"/>
      <sheetName val="Quantidades"/>
      <sheetName val="transporte"/>
      <sheetName val="Cronograma"/>
      <sheetName val="Cronograma (2)"/>
      <sheetName val="Quant."/>
      <sheetName val="ABC Sv"/>
      <sheetName val="ABC Sv (2)"/>
      <sheetName val="mobilização"/>
      <sheetName val="prancha"/>
      <sheetName val="canteiro"/>
      <sheetName val="layout"/>
      <sheetName val="ANP"/>
      <sheetName val="trans_betum_CGB"/>
      <sheetName val="Micro"/>
      <sheetName val="MBUQ"/>
      <sheetName val="pint_lig"/>
      <sheetName val="imprimação"/>
      <sheetName val="TSD"/>
      <sheetName val="Correção"/>
      <sheetName val="SICRO"/>
      <sheetName val="SICRO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>
        <row r="6">
          <cell r="A6" t="str">
            <v>AM101</v>
          </cell>
          <cell r="B6" t="str">
            <v>CAP 50 70</v>
          </cell>
          <cell r="C6">
            <v>1.3704801342872837</v>
          </cell>
          <cell r="D6">
            <v>1370.48</v>
          </cell>
        </row>
        <row r="7">
          <cell r="A7" t="str">
            <v>AM103</v>
          </cell>
          <cell r="B7" t="str">
            <v>CM 30</v>
          </cell>
          <cell r="C7">
            <v>1.94579754827088</v>
          </cell>
          <cell r="D7">
            <v>1945.8</v>
          </cell>
        </row>
        <row r="8">
          <cell r="A8" t="str">
            <v>AM104</v>
          </cell>
          <cell r="B8" t="str">
            <v>RR 1C</v>
          </cell>
          <cell r="C8">
            <v>0.99334595520177704</v>
          </cell>
          <cell r="D8">
            <v>993.35</v>
          </cell>
        </row>
        <row r="9">
          <cell r="A9" t="str">
            <v>AM105</v>
          </cell>
          <cell r="B9" t="str">
            <v>RR 2C</v>
          </cell>
          <cell r="C9">
            <v>1.0838926768252233</v>
          </cell>
          <cell r="D9">
            <v>1083.8900000000001</v>
          </cell>
        </row>
        <row r="10">
          <cell r="A10" t="str">
            <v>AM110</v>
          </cell>
          <cell r="B10" t="str">
            <v>RC 1C - E</v>
          </cell>
          <cell r="C10">
            <v>1.4578905522692402</v>
          </cell>
          <cell r="D10">
            <v>1457.89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>
        <row r="8">
          <cell r="B8" t="str">
            <v>2 S 01 000 00</v>
          </cell>
          <cell r="C8" t="str">
            <v>Desm. dest. limpeza áreas c/arv. diam. até 0,15 m</v>
          </cell>
          <cell r="D8" t="str">
            <v>m²</v>
          </cell>
          <cell r="E8">
            <v>0.32</v>
          </cell>
        </row>
        <row r="9">
          <cell r="B9" t="str">
            <v>2 S 02 603 50</v>
          </cell>
          <cell r="C9" t="str">
            <v>Sub-base de concreto rolado ac/bc</v>
          </cell>
          <cell r="D9" t="str">
            <v>m³</v>
          </cell>
          <cell r="E9">
            <v>214.66</v>
          </cell>
        </row>
        <row r="10">
          <cell r="B10" t="str">
            <v>2 S 03 327 50</v>
          </cell>
          <cell r="C10" t="str">
            <v>Concr estr.fck=25mpa-c.raz.uso der conf.lanç.ac/bc</v>
          </cell>
          <cell r="D10" t="str">
            <v>m³</v>
          </cell>
          <cell r="E10">
            <v>453.73</v>
          </cell>
        </row>
        <row r="11">
          <cell r="B11" t="str">
            <v>2 S 03 370 00</v>
          </cell>
          <cell r="C11" t="str">
            <v>Forma comum de madeira</v>
          </cell>
          <cell r="D11" t="str">
            <v>m²</v>
          </cell>
          <cell r="E11">
            <v>81.709999999999994</v>
          </cell>
        </row>
        <row r="12">
          <cell r="B12" t="str">
            <v>2 S 03 000 02</v>
          </cell>
          <cell r="C12" t="str">
            <v>Escavação manual de cavas em material de 1ª cat</v>
          </cell>
          <cell r="D12" t="str">
            <v>m³</v>
          </cell>
          <cell r="E12">
            <v>56.06</v>
          </cell>
        </row>
        <row r="13">
          <cell r="B13" t="str">
            <v>2 S 03 580 01</v>
          </cell>
          <cell r="C13" t="str">
            <v>Fornecimento, preparo e colocação em formas aço ca 60</v>
          </cell>
          <cell r="D13" t="str">
            <v xml:space="preserve"> Kg </v>
          </cell>
          <cell r="E13">
            <v>8.34</v>
          </cell>
        </row>
        <row r="14">
          <cell r="B14" t="str">
            <v>2 S 03 580 03</v>
          </cell>
          <cell r="C14" t="str">
            <v>Fornecimento, preparo e colocação em formas aço ca 25</v>
          </cell>
          <cell r="D14" t="str">
            <v xml:space="preserve"> Kg </v>
          </cell>
          <cell r="E14">
            <v>8.23</v>
          </cell>
        </row>
        <row r="15">
          <cell r="B15" t="str">
            <v>2 S 04 100 53</v>
          </cell>
          <cell r="C15" t="str">
            <v xml:space="preserve">Corpo BSTC D=1,00 m AC/BC/PC </v>
          </cell>
          <cell r="D15" t="str">
            <v>m</v>
          </cell>
          <cell r="E15">
            <v>811.39</v>
          </cell>
        </row>
        <row r="16">
          <cell r="B16" t="str">
            <v>2 S 04 101 53</v>
          </cell>
          <cell r="C16" t="str">
            <v xml:space="preserve">Boca BSTC D=1,00 m AC/BC/PC </v>
          </cell>
          <cell r="D16" t="str">
            <v>und</v>
          </cell>
          <cell r="E16">
            <v>2649.49</v>
          </cell>
        </row>
        <row r="17">
          <cell r="B17" t="str">
            <v>2 S 04 110 51</v>
          </cell>
          <cell r="C17" t="str">
            <v xml:space="preserve">Corpo BDTC D=1,00 m AC/BC/PC </v>
          </cell>
          <cell r="D17" t="str">
            <v>m</v>
          </cell>
          <cell r="E17">
            <v>1656.79</v>
          </cell>
        </row>
        <row r="18">
          <cell r="B18" t="str">
            <v>2 S 04 111 51</v>
          </cell>
          <cell r="C18" t="str">
            <v xml:space="preserve">Boca BDTC D=1,00 m AC/BC/PC </v>
          </cell>
          <cell r="D18" t="str">
            <v>und</v>
          </cell>
          <cell r="E18">
            <v>3687.26</v>
          </cell>
        </row>
        <row r="19">
          <cell r="B19" t="str">
            <v>2 S 04 100 54</v>
          </cell>
          <cell r="C19" t="str">
            <v xml:space="preserve">Corpo BSTC D=1,20 m AC/BC/PC </v>
          </cell>
          <cell r="D19" t="str">
            <v>m</v>
          </cell>
          <cell r="E19">
            <v>1082.2</v>
          </cell>
        </row>
        <row r="20">
          <cell r="B20" t="str">
            <v>2 S 04 101 54</v>
          </cell>
          <cell r="C20" t="str">
            <v xml:space="preserve">Boca BSTC D=1,20 m AC/BC/PC </v>
          </cell>
          <cell r="D20" t="str">
            <v>und</v>
          </cell>
          <cell r="E20">
            <v>3784.22</v>
          </cell>
        </row>
        <row r="21">
          <cell r="B21" t="str">
            <v>2 S 04 110 52</v>
          </cell>
          <cell r="C21" t="str">
            <v xml:space="preserve">Corpo BDTC D=1,20 m AC/BC/PC </v>
          </cell>
          <cell r="D21" t="str">
            <v>m</v>
          </cell>
          <cell r="E21">
            <v>2103.27</v>
          </cell>
        </row>
        <row r="22">
          <cell r="B22" t="str">
            <v>2 S 04 111 52</v>
          </cell>
          <cell r="C22" t="str">
            <v xml:space="preserve">Boca BDTC D=1,20 m AC/BC/PC </v>
          </cell>
          <cell r="D22" t="str">
            <v>und</v>
          </cell>
          <cell r="E22">
            <v>5282.87</v>
          </cell>
        </row>
        <row r="23">
          <cell r="B23" t="str">
            <v>2 S 04 210 60</v>
          </cell>
          <cell r="C23" t="str">
            <v>Corpo BDCC 2,00 x 2,00 m alt. 2,50 a 5,00 m AC/BC</v>
          </cell>
          <cell r="D23" t="str">
            <v>m</v>
          </cell>
          <cell r="E23">
            <v>4334.32</v>
          </cell>
        </row>
        <row r="24">
          <cell r="B24" t="str">
            <v>2 S 04 211 52</v>
          </cell>
          <cell r="C24" t="str">
            <v>Boca BDCC 2,00 x 2,00 m normal AC/BC</v>
          </cell>
          <cell r="D24" t="str">
            <v>und</v>
          </cell>
          <cell r="E24">
            <v>19098.12</v>
          </cell>
        </row>
        <row r="25">
          <cell r="B25" t="str">
            <v>2 S 04 900 51</v>
          </cell>
          <cell r="C25" t="str">
            <v>Sarjeta triangular de concreto - STC 01 AC/BC</v>
          </cell>
          <cell r="D25" t="str">
            <v>m</v>
          </cell>
          <cell r="E25">
            <v>68</v>
          </cell>
        </row>
        <row r="26">
          <cell r="B26" t="str">
            <v>2 S 04 910 51</v>
          </cell>
          <cell r="C26" t="str">
            <v>Meio-fio de concreto - MFC 01 AC/BC</v>
          </cell>
          <cell r="D26" t="str">
            <v>m</v>
          </cell>
          <cell r="E26">
            <v>75.56</v>
          </cell>
        </row>
        <row r="27">
          <cell r="B27" t="str">
            <v>2 S 04 910 53</v>
          </cell>
          <cell r="C27" t="str">
            <v>Meio fio de concreto - MFC 03 AC/BC</v>
          </cell>
          <cell r="D27" t="str">
            <v>m</v>
          </cell>
          <cell r="E27">
            <v>36.700000000000003</v>
          </cell>
        </row>
        <row r="28">
          <cell r="B28" t="str">
            <v>2 S 04 910 55</v>
          </cell>
          <cell r="C28" t="str">
            <v>Meio-fio de concreto - MFC 05 AC/BC</v>
          </cell>
          <cell r="D28" t="str">
            <v>m</v>
          </cell>
          <cell r="E28">
            <v>36.04</v>
          </cell>
        </row>
        <row r="29">
          <cell r="B29" t="str">
            <v>2 S 04 910 56</v>
          </cell>
          <cell r="C29" t="str">
            <v>Meio-fio de concreto - MFC 06 AC/BC</v>
          </cell>
          <cell r="D29" t="str">
            <v>m</v>
          </cell>
          <cell r="E29">
            <v>23.37</v>
          </cell>
        </row>
        <row r="30">
          <cell r="B30" t="str">
            <v>2 S 04 940 52</v>
          </cell>
          <cell r="C30" t="str">
            <v>Descida d'água tipo rap. - canal retang.- DAR 02 AC/BC</v>
          </cell>
          <cell r="D30" t="str">
            <v>m</v>
          </cell>
          <cell r="E30">
            <v>93.09</v>
          </cell>
        </row>
        <row r="31">
          <cell r="B31" t="str">
            <v>2 S 04 942 51</v>
          </cell>
          <cell r="C31" t="str">
            <v>Entrada d'água - EDA 01 AC/BC</v>
          </cell>
          <cell r="D31" t="str">
            <v>m</v>
          </cell>
          <cell r="E31">
            <v>51.5</v>
          </cell>
        </row>
        <row r="32">
          <cell r="B32" t="str">
            <v>2 S 04 942 52</v>
          </cell>
          <cell r="C32" t="str">
            <v>Entrada d'água - EDA 02 AC/BC</v>
          </cell>
          <cell r="D32" t="str">
            <v>m</v>
          </cell>
          <cell r="E32">
            <v>61.94</v>
          </cell>
        </row>
        <row r="33">
          <cell r="B33" t="str">
            <v>2 S 04 950 71</v>
          </cell>
          <cell r="C33" t="str">
            <v>Dissipador de energia - DEB 01 AC/BC</v>
          </cell>
          <cell r="D33" t="str">
            <v>und</v>
          </cell>
          <cell r="E33">
            <v>302</v>
          </cell>
        </row>
        <row r="34">
          <cell r="B34" t="str">
            <v>2 S 03 300 51</v>
          </cell>
          <cell r="C34" t="str">
            <v>Confecção e lanç.de concr.magro em betoneira AC/BC</v>
          </cell>
          <cell r="D34" t="str">
            <v>m³</v>
          </cell>
          <cell r="E34">
            <v>365.42</v>
          </cell>
        </row>
        <row r="35">
          <cell r="B35" t="str">
            <v>2 S 05 100 00</v>
          </cell>
          <cell r="C35" t="str">
            <v>Enleivamento</v>
          </cell>
          <cell r="D35" t="str">
            <v>m²</v>
          </cell>
          <cell r="E35">
            <v>7.11</v>
          </cell>
        </row>
        <row r="36">
          <cell r="B36" t="str">
            <v>2 S 05 102 00</v>
          </cell>
          <cell r="C36" t="str">
            <v>Hidrossemeadura</v>
          </cell>
          <cell r="D36" t="str">
            <v>m²</v>
          </cell>
          <cell r="E36">
            <v>1.01</v>
          </cell>
        </row>
        <row r="37">
          <cell r="B37" t="str">
            <v>2 S 05 302 03</v>
          </cell>
          <cell r="C37" t="str">
            <v>Muro gabião cx1,00 alt.8X10 ZN/AL+PVC D=2,4mm</v>
          </cell>
          <cell r="D37" t="str">
            <v>m³</v>
          </cell>
          <cell r="E37">
            <v>367.52</v>
          </cell>
        </row>
        <row r="38">
          <cell r="B38" t="str">
            <v>2 S 06 410 00</v>
          </cell>
          <cell r="C38" t="str">
            <v>Cerca de arame farpado com suporte de madeira</v>
          </cell>
          <cell r="D38" t="str">
            <v>m</v>
          </cell>
          <cell r="E38">
            <v>15.63</v>
          </cell>
        </row>
        <row r="39">
          <cell r="B39" t="str">
            <v>3 S 01 401 00</v>
          </cell>
          <cell r="C39" t="str">
            <v xml:space="preserve">Recomposição do Revestimento Primário </v>
          </cell>
          <cell r="D39" t="str">
            <v>m³</v>
          </cell>
          <cell r="E39">
            <v>14.17</v>
          </cell>
        </row>
        <row r="40">
          <cell r="B40" t="str">
            <v>3 S 01 930 00</v>
          </cell>
          <cell r="C40" t="str">
            <v>Regularização mecânica da faixa de domínio</v>
          </cell>
          <cell r="D40" t="str">
            <v>m²</v>
          </cell>
          <cell r="E40">
            <v>0.23</v>
          </cell>
        </row>
        <row r="41">
          <cell r="B41" t="str">
            <v>3 S 02 200 01</v>
          </cell>
          <cell r="C41" t="str">
            <v xml:space="preserve">Recomposição de camada granular do pavimento </v>
          </cell>
          <cell r="D41" t="str">
            <v>m³</v>
          </cell>
          <cell r="E41">
            <v>17.36</v>
          </cell>
        </row>
        <row r="42">
          <cell r="B42" t="str">
            <v>3 S 02 220 50</v>
          </cell>
          <cell r="C42" t="str">
            <v>Solo brita p/ base de remendo profundo BC</v>
          </cell>
          <cell r="D42" t="str">
            <v>m³</v>
          </cell>
          <cell r="E42">
            <v>57.78</v>
          </cell>
        </row>
        <row r="43">
          <cell r="B43" t="str">
            <v>3 S 02 300 00</v>
          </cell>
          <cell r="C43" t="str">
            <v>Imprimação</v>
          </cell>
          <cell r="D43" t="str">
            <v>m²</v>
          </cell>
          <cell r="E43">
            <v>0.26</v>
          </cell>
        </row>
        <row r="44">
          <cell r="B44" t="str">
            <v>3 S 02 400 00</v>
          </cell>
          <cell r="C44" t="str">
            <v>Pintura de ligação</v>
          </cell>
          <cell r="D44" t="str">
            <v>m²</v>
          </cell>
          <cell r="E44">
            <v>0.18</v>
          </cell>
        </row>
        <row r="45">
          <cell r="B45" t="str">
            <v>3 S 02 501 51</v>
          </cell>
          <cell r="C45" t="str">
            <v>Tratamento superficial duplo com emulsão BC (acostamentos L=1,5m) BC</v>
          </cell>
          <cell r="D45" t="str">
            <v>m²</v>
          </cell>
          <cell r="E45">
            <v>4.04</v>
          </cell>
        </row>
        <row r="46">
          <cell r="B46" t="str">
            <v>3 S 02 510 51</v>
          </cell>
          <cell r="C46" t="str">
            <v>Lama asfáltica grossa (granulometrias III e IV) BC</v>
          </cell>
          <cell r="D46" t="str">
            <v>m²</v>
          </cell>
          <cell r="E46">
            <v>2.21</v>
          </cell>
        </row>
        <row r="47">
          <cell r="B47" t="str">
            <v>3 S 02 530 02</v>
          </cell>
          <cell r="C47" t="str">
            <v>Rec.do rev. com mistura betuminosa a frio</v>
          </cell>
          <cell r="D47" t="str">
            <v>m³</v>
          </cell>
          <cell r="E47">
            <v>47.98</v>
          </cell>
        </row>
        <row r="48">
          <cell r="B48" t="str">
            <v>3 S 02 530 51</v>
          </cell>
          <cell r="C48" t="str">
            <v>Mistura betuminosa usinada a frio AC/BC</v>
          </cell>
          <cell r="D48" t="str">
            <v>m³</v>
          </cell>
          <cell r="E48">
            <v>141.30000000000001</v>
          </cell>
        </row>
        <row r="49">
          <cell r="B49" t="str">
            <v>3 S 02 540 01</v>
          </cell>
          <cell r="C49" t="str">
            <v xml:space="preserve">Rec.do rev.com mistura betuminosa a quente </v>
          </cell>
          <cell r="D49" t="str">
            <v>m³</v>
          </cell>
          <cell r="E49">
            <v>35.700000000000003</v>
          </cell>
        </row>
        <row r="50">
          <cell r="B50" t="str">
            <v>3 S 02 540 50</v>
          </cell>
          <cell r="C50" t="str">
            <v>Mistura Betuminosa usinada a Quente BC</v>
          </cell>
          <cell r="D50" t="str">
            <v>m³</v>
          </cell>
          <cell r="E50">
            <v>250.29</v>
          </cell>
        </row>
        <row r="51">
          <cell r="B51" t="str">
            <v>3 S 02 601 50</v>
          </cell>
          <cell r="C51" t="str">
            <v>Recomposição de placa de concreto AC/BC</v>
          </cell>
          <cell r="D51" t="str">
            <v>m³</v>
          </cell>
          <cell r="E51">
            <v>367.37</v>
          </cell>
        </row>
        <row r="52">
          <cell r="B52" t="str">
            <v>3 S 02 900 00</v>
          </cell>
          <cell r="C52" t="str">
            <v xml:space="preserve">Remoção mecanizada de revestimento betuminoso </v>
          </cell>
          <cell r="D52" t="str">
            <v>m³</v>
          </cell>
          <cell r="E52">
            <v>11.35</v>
          </cell>
        </row>
        <row r="53">
          <cell r="B53" t="str">
            <v>3 S 02 902 00</v>
          </cell>
          <cell r="C53" t="str">
            <v xml:space="preserve">Remoção mecanizada da camada granular do pavimento </v>
          </cell>
          <cell r="D53" t="str">
            <v>m³</v>
          </cell>
          <cell r="E53">
            <v>7.13</v>
          </cell>
        </row>
        <row r="54">
          <cell r="B54" t="str">
            <v>3 S 03 329 50</v>
          </cell>
          <cell r="C54" t="str">
            <v>Concreto de cimento (confecção e lançamento) AC/BC</v>
          </cell>
          <cell r="D54" t="str">
            <v>m³</v>
          </cell>
          <cell r="E54">
            <v>396.47</v>
          </cell>
        </row>
        <row r="55">
          <cell r="B55" t="str">
            <v>3 S 03 940 01</v>
          </cell>
          <cell r="C55" t="str">
            <v xml:space="preserve"> Reaterro e Compactação para Bueiro </v>
          </cell>
          <cell r="D55" t="str">
            <v>m³</v>
          </cell>
          <cell r="E55">
            <v>26.56</v>
          </cell>
        </row>
        <row r="56">
          <cell r="B56" t="str">
            <v>3 S 03 950 00</v>
          </cell>
          <cell r="C56" t="str">
            <v>Limpeza de Ponte</v>
          </cell>
          <cell r="D56" t="str">
            <v>m</v>
          </cell>
          <cell r="E56">
            <v>4.8499999999999996</v>
          </cell>
        </row>
        <row r="57">
          <cell r="B57" t="str">
            <v>3 S 04 001 00</v>
          </cell>
          <cell r="C57" t="str">
            <v>Escavação mecaniz. de vala em mater. de 1a cat.</v>
          </cell>
          <cell r="D57" t="str">
            <v>m³</v>
          </cell>
          <cell r="E57">
            <v>7.75</v>
          </cell>
        </row>
        <row r="58">
          <cell r="B58" t="str">
            <v>3 S 05 000 00</v>
          </cell>
          <cell r="C58" t="str">
            <v>Enrocamento de pedra arrumada</v>
          </cell>
          <cell r="D58" t="str">
            <v>m³</v>
          </cell>
          <cell r="E58">
            <v>139.66999999999999</v>
          </cell>
        </row>
        <row r="59">
          <cell r="B59" t="str">
            <v>3 S 05 001 00</v>
          </cell>
          <cell r="C59" t="str">
            <v>Enrocamento de pedra jogada</v>
          </cell>
          <cell r="D59" t="str">
            <v>m³</v>
          </cell>
          <cell r="E59">
            <v>90.11</v>
          </cell>
        </row>
        <row r="60">
          <cell r="B60" t="str">
            <v>3 S 08 001 00</v>
          </cell>
          <cell r="C60" t="str">
            <v xml:space="preserve">Reconformação da Plataforma </v>
          </cell>
          <cell r="D60" t="str">
            <v xml:space="preserve">ha </v>
          </cell>
          <cell r="E60">
            <v>196.29</v>
          </cell>
        </row>
        <row r="61">
          <cell r="B61" t="str">
            <v>3 S 08 100 00</v>
          </cell>
          <cell r="C61" t="str">
            <v>Tapa buraco s/pintura de ligação</v>
          </cell>
          <cell r="D61" t="str">
            <v>m³</v>
          </cell>
          <cell r="E61">
            <v>233.35</v>
          </cell>
        </row>
        <row r="62">
          <cell r="B62" t="str">
            <v>3 S 08 101 01</v>
          </cell>
          <cell r="C62" t="str">
            <v>Remendo profundo com demolição manual s/imprimação</v>
          </cell>
          <cell r="D62" t="str">
            <v>m³</v>
          </cell>
          <cell r="E62">
            <v>262.64999999999998</v>
          </cell>
        </row>
        <row r="63">
          <cell r="B63" t="str">
            <v>3 S 08 101 02</v>
          </cell>
          <cell r="C63" t="str">
            <v>Remendo profundo com demolição mec. s/imprimação</v>
          </cell>
          <cell r="D63" t="str">
            <v>m³</v>
          </cell>
          <cell r="E63">
            <v>174.68</v>
          </cell>
        </row>
        <row r="64">
          <cell r="B64" t="str">
            <v>3 S 08 103 00</v>
          </cell>
          <cell r="C64" t="str">
            <v>Selagem de trinca AC</v>
          </cell>
          <cell r="D64" t="str">
            <v>L</v>
          </cell>
          <cell r="E64">
            <v>1.71</v>
          </cell>
        </row>
        <row r="65">
          <cell r="B65" t="str">
            <v>3 S 08 109 00</v>
          </cell>
          <cell r="C65" t="str">
            <v>Correção de defeitos com mistura betuminosa</v>
          </cell>
          <cell r="D65" t="str">
            <v>m³</v>
          </cell>
          <cell r="E65">
            <v>131.88999999999999</v>
          </cell>
        </row>
        <row r="66">
          <cell r="B66" t="str">
            <v>3 S 08 109 04</v>
          </cell>
          <cell r="C66" t="str">
            <v>Reparo Localizado c/ CBUQ</v>
          </cell>
          <cell r="D66" t="str">
            <v>m³</v>
          </cell>
          <cell r="E66">
            <v>149.1</v>
          </cell>
        </row>
        <row r="67">
          <cell r="B67" t="str">
            <v>3 S 08 109 12</v>
          </cell>
          <cell r="C67" t="str">
            <v>Correção de defeitos por fresagem descontínua</v>
          </cell>
          <cell r="D67" t="str">
            <v>m³</v>
          </cell>
          <cell r="E67">
            <v>194</v>
          </cell>
        </row>
        <row r="68">
          <cell r="B68" t="str">
            <v>3 S 08 200 50</v>
          </cell>
          <cell r="C68" t="str">
            <v>Recomp. de guarda corpo BC</v>
          </cell>
          <cell r="D68" t="str">
            <v>m³</v>
          </cell>
          <cell r="E68">
            <v>113.42</v>
          </cell>
        </row>
        <row r="69">
          <cell r="B69" t="str">
            <v>3 S 08 300 01</v>
          </cell>
          <cell r="C69" t="str">
            <v>Limpeza de sarjeta e meio fio</v>
          </cell>
          <cell r="D69" t="str">
            <v>m</v>
          </cell>
          <cell r="E69">
            <v>0.46</v>
          </cell>
        </row>
        <row r="70">
          <cell r="B70" t="str">
            <v>3 S 08 301 01</v>
          </cell>
          <cell r="C70" t="str">
            <v>Limpeza de valeta de corte</v>
          </cell>
          <cell r="D70" t="str">
            <v>m</v>
          </cell>
          <cell r="E70">
            <v>0.69</v>
          </cell>
        </row>
        <row r="71">
          <cell r="B71" t="str">
            <v>3 S 08 301 02</v>
          </cell>
          <cell r="C71" t="str">
            <v>Limpeza de vala de drenagem</v>
          </cell>
          <cell r="D71" t="str">
            <v>m</v>
          </cell>
          <cell r="E71">
            <v>2.77</v>
          </cell>
        </row>
        <row r="72">
          <cell r="B72" t="str">
            <v>3 S 08 301 03</v>
          </cell>
          <cell r="C72" t="str">
            <v>Limpeza de descida d'água</v>
          </cell>
          <cell r="D72" t="str">
            <v>m</v>
          </cell>
          <cell r="E72">
            <v>0.92</v>
          </cell>
        </row>
        <row r="73">
          <cell r="B73" t="str">
            <v>3 S 08 302 01</v>
          </cell>
          <cell r="C73" t="str">
            <v>Limpeza de bueiro</v>
          </cell>
          <cell r="D73" t="str">
            <v>m</v>
          </cell>
          <cell r="E73">
            <v>15.25</v>
          </cell>
        </row>
        <row r="74">
          <cell r="B74" t="str">
            <v>3 S 08 302 02</v>
          </cell>
          <cell r="C74" t="str">
            <v>Desobstrução de bueiro</v>
          </cell>
          <cell r="D74" t="str">
            <v>m</v>
          </cell>
          <cell r="E74">
            <v>44.36</v>
          </cell>
        </row>
        <row r="75">
          <cell r="B75" t="str">
            <v>3 S 08 501 00</v>
          </cell>
          <cell r="C75" t="str">
            <v>Recomposição mecanizada de aterro</v>
          </cell>
          <cell r="D75" t="str">
            <v>m³</v>
          </cell>
          <cell r="E75">
            <v>20.99</v>
          </cell>
        </row>
        <row r="76">
          <cell r="B76" t="str">
            <v>5 S 01 100 24</v>
          </cell>
          <cell r="C76" t="str">
            <v>Esc. carga transp. mat 1a cat DMT 400 a 600m c/e</v>
          </cell>
          <cell r="D76" t="str">
            <v>m³</v>
          </cell>
          <cell r="E76">
            <v>6.91</v>
          </cell>
        </row>
        <row r="77">
          <cell r="B77" t="str">
            <v>3 S 08 400 00</v>
          </cell>
          <cell r="C77" t="str">
            <v>Limpeza de placa de sinalização</v>
          </cell>
          <cell r="D77" t="str">
            <v>m²</v>
          </cell>
          <cell r="E77">
            <v>5.73</v>
          </cell>
        </row>
        <row r="78">
          <cell r="B78" t="str">
            <v>3 S 08 400 01</v>
          </cell>
          <cell r="C78" t="str">
            <v>Recomposição placa de sinalização</v>
          </cell>
          <cell r="D78" t="str">
            <v>m²</v>
          </cell>
          <cell r="E78">
            <v>24.54</v>
          </cell>
        </row>
        <row r="79">
          <cell r="B79" t="str">
            <v>3 S 08 401 00</v>
          </cell>
          <cell r="C79" t="str">
            <v>Recomposição de defensa metálica</v>
          </cell>
          <cell r="D79" t="str">
            <v>m</v>
          </cell>
          <cell r="E79">
            <v>192.32</v>
          </cell>
        </row>
        <row r="80">
          <cell r="B80" t="str">
            <v>3 S 08 402 00</v>
          </cell>
          <cell r="C80" t="str">
            <v>Caiação</v>
          </cell>
          <cell r="D80" t="str">
            <v>m²</v>
          </cell>
          <cell r="E80">
            <v>1.81</v>
          </cell>
        </row>
        <row r="81">
          <cell r="B81" t="str">
            <v>3 S 08 414 01</v>
          </cell>
          <cell r="C81" t="str">
            <v>Recomposição parcial cerca de madeira - mourão</v>
          </cell>
          <cell r="D81" t="str">
            <v>m</v>
          </cell>
          <cell r="E81">
            <v>11.1</v>
          </cell>
        </row>
        <row r="82">
          <cell r="B82" t="str">
            <v>3 S 08 414 02</v>
          </cell>
          <cell r="C82" t="str">
            <v>Recomp. parcial cerca c/ mourão de madeira - arame</v>
          </cell>
          <cell r="D82" t="str">
            <v>m</v>
          </cell>
          <cell r="E82">
            <v>4.57</v>
          </cell>
        </row>
        <row r="83">
          <cell r="B83" t="str">
            <v>3 S 08 511 00</v>
          </cell>
          <cell r="C83" t="str">
            <v>Remoção mecanizada de barreira - solo</v>
          </cell>
          <cell r="D83" t="str">
            <v>m³</v>
          </cell>
          <cell r="E83">
            <v>4.6399999999999997</v>
          </cell>
        </row>
        <row r="84">
          <cell r="B84" t="str">
            <v>3 S 08 512 00</v>
          </cell>
          <cell r="C84" t="str">
            <v>Remoção mecanizada de barreira - rocha</v>
          </cell>
          <cell r="D84" t="str">
            <v>m³</v>
          </cell>
          <cell r="E84">
            <v>7.1</v>
          </cell>
        </row>
        <row r="85">
          <cell r="B85" t="str">
            <v>3 S 08 900 00</v>
          </cell>
          <cell r="C85" t="str">
            <v>Roçada manual</v>
          </cell>
          <cell r="D85" t="str">
            <v xml:space="preserve">ha </v>
          </cell>
          <cell r="E85">
            <v>1271.2</v>
          </cell>
        </row>
        <row r="86">
          <cell r="B86" t="str">
            <v>3 S 08 900 01</v>
          </cell>
          <cell r="C86" t="str">
            <v>Roçada de capim colonião</v>
          </cell>
          <cell r="D86" t="str">
            <v xml:space="preserve">ha </v>
          </cell>
          <cell r="E86">
            <v>3050.88</v>
          </cell>
        </row>
        <row r="87">
          <cell r="B87" t="str">
            <v>3 S 08 901 00</v>
          </cell>
          <cell r="C87" t="str">
            <v>Roçada mecanizada</v>
          </cell>
          <cell r="D87" t="str">
            <v xml:space="preserve">ha </v>
          </cell>
          <cell r="E87">
            <v>275.92</v>
          </cell>
        </row>
        <row r="88">
          <cell r="B88" t="str">
            <v>3 S 08 910 00</v>
          </cell>
          <cell r="C88" t="str">
            <v>Capina manual</v>
          </cell>
          <cell r="D88" t="str">
            <v xml:space="preserve">ha </v>
          </cell>
          <cell r="E88">
            <v>0.51</v>
          </cell>
        </row>
        <row r="89">
          <cell r="B89" t="str">
            <v>3 S 09 001 00</v>
          </cell>
          <cell r="C89" t="str">
            <v>Transporte local c/ basc. 5m3 em rodov. não pav.</v>
          </cell>
          <cell r="D89" t="str">
            <v>tkm</v>
          </cell>
          <cell r="E89">
            <v>0.73</v>
          </cell>
        </row>
        <row r="90">
          <cell r="B90" t="str">
            <v>3 S 09 002 00</v>
          </cell>
          <cell r="C90" t="str">
            <v>Transporte local basculante - 5m3 - 8,8t em rodovia pavimentada</v>
          </cell>
          <cell r="D90" t="str">
            <v>tkm</v>
          </cell>
          <cell r="E90">
            <v>0.57999999999999996</v>
          </cell>
        </row>
        <row r="91">
          <cell r="B91" t="str">
            <v>3 S 09 002 03</v>
          </cell>
          <cell r="C91" t="str">
            <v>Transporte local de material para remendos</v>
          </cell>
          <cell r="D91" t="str">
            <v>tkm</v>
          </cell>
          <cell r="E91">
            <v>1.05</v>
          </cell>
        </row>
        <row r="92">
          <cell r="B92" t="str">
            <v>3 S 09 002 06</v>
          </cell>
          <cell r="C92" t="str">
            <v>Transporte local c/ basc. 10m3 em rodov. pav</v>
          </cell>
          <cell r="D92" t="str">
            <v>tkm</v>
          </cell>
          <cell r="E92">
            <v>0.71</v>
          </cell>
        </row>
        <row r="93">
          <cell r="B93" t="str">
            <v>3 S 09 002 41</v>
          </cell>
          <cell r="C93" t="str">
            <v>Transp. local c/ carroceria 4t em rodov. Pav</v>
          </cell>
          <cell r="D93" t="str">
            <v>tkm</v>
          </cell>
          <cell r="E93">
            <v>1.02</v>
          </cell>
        </row>
        <row r="94">
          <cell r="B94" t="str">
            <v>3 S 09 002 90</v>
          </cell>
          <cell r="C94" t="str">
            <v>Transporte comercial c/ carroceria rodov. pav.</v>
          </cell>
          <cell r="D94" t="str">
            <v>tkm</v>
          </cell>
          <cell r="E94">
            <v>0.41</v>
          </cell>
        </row>
        <row r="95">
          <cell r="B95" t="str">
            <v>3 S 09 001 91</v>
          </cell>
          <cell r="C95" t="str">
            <v>Transporte comercial c/ basc. 10m3 rod. não pav.</v>
          </cell>
          <cell r="D95" t="str">
            <v>tkm</v>
          </cell>
          <cell r="E95">
            <v>0.51</v>
          </cell>
        </row>
        <row r="96">
          <cell r="B96" t="str">
            <v>3 S 09 002 91</v>
          </cell>
          <cell r="C96" t="str">
            <v>Transporte comercial c/ basc. 10m3 rod. pav.</v>
          </cell>
          <cell r="D96" t="str">
            <v>tkm</v>
          </cell>
          <cell r="E96">
            <v>0.43</v>
          </cell>
        </row>
        <row r="97">
          <cell r="B97" t="str">
            <v>4 S 06 000 01</v>
          </cell>
          <cell r="C97" t="str">
            <v>Defensa maleável simples (forn./ impl.)</v>
          </cell>
          <cell r="D97" t="str">
            <v>m</v>
          </cell>
          <cell r="E97">
            <v>313.45</v>
          </cell>
        </row>
        <row r="98">
          <cell r="B98" t="str">
            <v>4 S 06 100 21</v>
          </cell>
          <cell r="C98" t="str">
            <v>Pintura faixa - tinta base acrílica p/ 2 anos</v>
          </cell>
          <cell r="D98" t="str">
            <v>m²</v>
          </cell>
          <cell r="E98">
            <v>38.39</v>
          </cell>
        </row>
        <row r="99">
          <cell r="B99" t="str">
            <v>4 S 06 100 22</v>
          </cell>
          <cell r="C99" t="str">
            <v>Pintura setas e zebrado - tinta b.acrílica -2 anos</v>
          </cell>
          <cell r="D99" t="str">
            <v>m²</v>
          </cell>
          <cell r="E99">
            <v>45.63</v>
          </cell>
        </row>
        <row r="100">
          <cell r="B100" t="str">
            <v>4 S 06 121 01</v>
          </cell>
          <cell r="C100" t="str">
            <v>Forn. e colocação de tacha reflet. Bidirecional</v>
          </cell>
          <cell r="D100" t="str">
            <v>und</v>
          </cell>
          <cell r="E100">
            <v>22.85</v>
          </cell>
        </row>
        <row r="101">
          <cell r="B101" t="str">
            <v>4 S 06 121 11</v>
          </cell>
          <cell r="C101" t="str">
            <v>Forn. e colocação de tachão reflet. Bidirecional</v>
          </cell>
          <cell r="D101" t="str">
            <v>und</v>
          </cell>
          <cell r="E101">
            <v>65.540000000000006</v>
          </cell>
        </row>
        <row r="102">
          <cell r="B102" t="str">
            <v>4 S 06 200 02</v>
          </cell>
          <cell r="C102" t="str">
            <v>Forn. e implantação placa sinaliz. tot.refletiva</v>
          </cell>
          <cell r="D102" t="str">
            <v>m²</v>
          </cell>
          <cell r="E102">
            <v>416.04</v>
          </cell>
        </row>
        <row r="103">
          <cell r="B103" t="str">
            <v>4 S 06 203 01</v>
          </cell>
          <cell r="C103" t="str">
            <v>Confecção suporte e travessa p/placa sinaliz</v>
          </cell>
          <cell r="D103" t="str">
            <v>und</v>
          </cell>
          <cell r="E103">
            <v>38.770000000000003</v>
          </cell>
        </row>
        <row r="104">
          <cell r="B104" t="str">
            <v>5 S 01 100 32</v>
          </cell>
          <cell r="C104" t="str">
            <v>Esc. carga transp. mat 1a cat DMT 2000 a 3000m c/e</v>
          </cell>
          <cell r="D104" t="str">
            <v>m³</v>
          </cell>
          <cell r="E104">
            <v>11.49</v>
          </cell>
        </row>
        <row r="105">
          <cell r="B105" t="str">
            <v>4 S 06 000 02</v>
          </cell>
          <cell r="C105" t="str">
            <v>Ancoragem de defensa maleável simples (forn/ impl)</v>
          </cell>
          <cell r="D105" t="str">
            <v>m</v>
          </cell>
          <cell r="E105">
            <v>343.1</v>
          </cell>
        </row>
        <row r="106">
          <cell r="B106" t="str">
            <v>5 S 02 511 52</v>
          </cell>
          <cell r="C106" t="str">
            <v>Micro-revestimento a frio - Microflex 1,5 cm BC</v>
          </cell>
          <cell r="D106" t="str">
            <v>m²</v>
          </cell>
          <cell r="E106">
            <v>2.79</v>
          </cell>
        </row>
        <row r="107">
          <cell r="B107" t="str">
            <v>5 S 01 100 31</v>
          </cell>
          <cell r="C107" t="str">
            <v>Esc. carga transp. mat 1a cat DMT 1800 a 2000m c/e</v>
          </cell>
          <cell r="D107" t="str">
            <v>m³</v>
          </cell>
          <cell r="E107">
            <v>9.77</v>
          </cell>
        </row>
        <row r="108">
          <cell r="B108" t="str">
            <v>5 S 02 501 52</v>
          </cell>
          <cell r="C108" t="str">
            <v>Tratamento superficial duplo c/banho diluído BC</v>
          </cell>
          <cell r="D108" t="str">
            <v>m²</v>
          </cell>
          <cell r="E108">
            <v>4.29</v>
          </cell>
        </row>
        <row r="109">
          <cell r="B109" t="str">
            <v>5 S 04 999 01</v>
          </cell>
          <cell r="C109" t="str">
            <v>Remoção de bueiros existentes</v>
          </cell>
          <cell r="D109" t="str">
            <v>m</v>
          </cell>
          <cell r="E109">
            <v>74.209999999999994</v>
          </cell>
        </row>
        <row r="110">
          <cell r="B110" t="str">
            <v>5 S 04 999 54</v>
          </cell>
          <cell r="C110" t="str">
            <v>Restaur.de disp.danif.com concr. fck=15 MPa AC/BC</v>
          </cell>
          <cell r="D110" t="str">
            <v>m³</v>
          </cell>
          <cell r="E110">
            <v>433.18</v>
          </cell>
        </row>
        <row r="111">
          <cell r="B111" t="str">
            <v>5 S 02 990 11</v>
          </cell>
          <cell r="C111" t="str">
            <v>Fresagem contínua do revest. Betuminoso</v>
          </cell>
          <cell r="D111" t="str">
            <v>m³</v>
          </cell>
          <cell r="E111">
            <v>119.75</v>
          </cell>
        </row>
      </sheetData>
      <sheetData sheetId="24" refreshError="1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ILHA ORCAMENTARIA"/>
      <sheetName val="Quadro Resumo"/>
      <sheetName val="Cronograma"/>
      <sheetName val="Revisão"/>
      <sheetName val="Transporte"/>
      <sheetName val="DADOS GERAIS"/>
      <sheetName val="PREÇOS MEM 219-14"/>
      <sheetName val="Diagrama"/>
      <sheetName val="Mobilização"/>
      <sheetName val="BDI"/>
      <sheetName val="ANP"/>
      <sheetName val="trans_betum_CGB"/>
      <sheetName val="PREÇO ASFALTO E FRETE"/>
      <sheetName val="desmatamento"/>
      <sheetName val="destoc 015 a 030"/>
      <sheetName val="destoc 030"/>
      <sheetName val="caminho serv LN"/>
      <sheetName val="manut caminho LN"/>
      <sheetName val="ECT dmt 50 a 200"/>
      <sheetName val="ECT dmt 200 a 400"/>
      <sheetName val="ECT dmt 1200 a 1400"/>
      <sheetName val="EC mat jaz"/>
      <sheetName val="Tr CB 10m LN"/>
      <sheetName val="Compact 100PN"/>
      <sheetName val="Compact 100PI"/>
      <sheetName val="Regula"/>
      <sheetName val="subbase estab"/>
      <sheetName val="base estab"/>
      <sheetName val="imprimacao"/>
      <sheetName val="pint lig"/>
      <sheetName val="cbuq"/>
      <sheetName val="Tr CB 10m RP"/>
      <sheetName val="Tr CB 10m RPav"/>
      <sheetName val="Tr mat bet LN"/>
      <sheetName val="Pint faix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ção Extenso"/>
      <sheetName val="Lista de preços novos"/>
      <sheetName val="ORÇAMENTO"/>
      <sheetName val="Resumo"/>
      <sheetName val="Cronograma"/>
      <sheetName val="Enc Sociais"/>
      <sheetName val="Tabela de Materiais"/>
      <sheetName val="Escala Salarial"/>
      <sheetName val="Tabela de Equip"/>
      <sheetName val="MOBILXDESMOB"/>
      <sheetName val="Mob_Desmob"/>
      <sheetName val="Canteiro"/>
      <sheetName val="Placa"/>
      <sheetName val="Desmat 0,15"/>
      <sheetName val="Desmat &gt;0,30"/>
      <sheetName val="DMT 50m"/>
      <sheetName val="DMT 50a200CARREG"/>
      <sheetName val="DMT 50a200M"/>
      <sheetName val="DMT 200a400CARREG"/>
      <sheetName val="DMT 200a400M"/>
      <sheetName val="1ª Cat DMT 400a600E"/>
      <sheetName val="1ª Cat DMT 600a800E"/>
      <sheetName val="1ª Cat DMT 800a1000E"/>
      <sheetName val="1ª Cat DMT 1200a1400E"/>
      <sheetName val="1ª Cat DMT 3000a5000"/>
      <sheetName val="DMT 400a600CARREG"/>
      <sheetName val="DMT 600a800CARREG"/>
      <sheetName val="DMT 800a1000CARREG"/>
      <sheetName val="Escav. e carga mat. emprest"/>
      <sheetName val="DMT 1000a1200CARREG"/>
      <sheetName val="DMT 1400a1600CARREG"/>
      <sheetName val="DMT 1200a1400CARREG"/>
      <sheetName val="DMT 1800a2000CARREG"/>
      <sheetName val="DMT 2000a3000CARREG"/>
      <sheetName val="DMT 3000a5000CARREG"/>
      <sheetName val="DMT 6000a9000CARREG"/>
      <sheetName val="SOLOS MOLES 200a400"/>
      <sheetName val="Aterro95%"/>
      <sheetName val="Aterro100%"/>
      <sheetName val="Aterro de rocha"/>
      <sheetName val="Regula"/>
      <sheetName val="Sub-base"/>
      <sheetName val="Base"/>
      <sheetName val="Concreto Cimento portland"/>
      <sheetName val="Usinagem Concreto Cim portl"/>
      <sheetName val="Recomp base"/>
      <sheetName val="Imprimação"/>
      <sheetName val="Pintura de Ligação"/>
      <sheetName val="TSS c emulsão"/>
      <sheetName val="PMF"/>
      <sheetName val="CBUQ_Capa"/>
      <sheetName val="FOG"/>
      <sheetName val="CBUQ_Binder"/>
      <sheetName val="Transp. Comercial"/>
      <sheetName val="Rem Mec Cam Granul"/>
      <sheetName val="Esc mec reat e comp"/>
      <sheetName val="Esc vala mat 3ª cat"/>
      <sheetName val="VPA 04"/>
      <sheetName val="STC 04"/>
      <sheetName val="SCC 02"/>
      <sheetName val="MFC 03"/>
      <sheetName val="MFC 05"/>
      <sheetName val="CCS 01"/>
      <sheetName val="CCS 02"/>
      <sheetName val="CCS 03"/>
      <sheetName val="CCS 04"/>
      <sheetName val="CCS 08"/>
      <sheetName val="CCS 10"/>
      <sheetName val="CCS 12"/>
      <sheetName val="CCS 21"/>
      <sheetName val="DAR 02"/>
      <sheetName val="DAD 02"/>
      <sheetName val="EDA 02"/>
      <sheetName val="DES 03"/>
      <sheetName val="DEB 01"/>
      <sheetName val="DEB 02"/>
      <sheetName val="DEB 03"/>
      <sheetName val="DEB 04"/>
      <sheetName val="DEB 05"/>
      <sheetName val="DEB 08"/>
      <sheetName val="BLD 02"/>
      <sheetName val="CLP 19"/>
      <sheetName val="PVI 04"/>
      <sheetName val="PVI 05"/>
      <sheetName val="PVI 10"/>
      <sheetName val="PVI 15"/>
      <sheetName val="CPV 01"/>
      <sheetName val="Tubul 100"/>
      <sheetName val="Tubul 2 x 120"/>
      <sheetName val="TCC 01"/>
      <sheetName val="Arranc e Rem_Meio-fio"/>
      <sheetName val="Remoção disp_concr"/>
      <sheetName val="BSTC 1,00m"/>
      <sheetName val="BDTC 1,20m"/>
      <sheetName val="BTTC 1,00m"/>
      <sheetName val="BTTC 1,20m"/>
      <sheetName val="Boca BTTC 1,00m"/>
      <sheetName val="Boca BTTC 1,20m"/>
      <sheetName val="CORPO BDCC 1,50 x 1,50"/>
      <sheetName val="CORPO BTCC 1,50 x 2,00"/>
      <sheetName val="CORPO BTCC 2,00 x 2,00"/>
      <sheetName val="CORPO BTCC 2,50 x 2,50 "/>
      <sheetName val="CORPO BSCC 2,00 x 2,00"/>
      <sheetName val="BOCA BDCC 1,50 x 1,50"/>
      <sheetName val="BOCA BTCC 1,50 x 2,00"/>
      <sheetName val="BOCA BTCC 2,00 x 2,00"/>
      <sheetName val="BSTC 0,60m"/>
      <sheetName val="BDTC 1,50m"/>
      <sheetName val="BDTC 1,00m"/>
      <sheetName val="Boca BSTC 0,60m"/>
      <sheetName val="Boca BSTC 1,00m"/>
      <sheetName val="Boca BSTC 1,50m"/>
      <sheetName val="Boca BDTC 1,50m"/>
      <sheetName val="CORPO BSCC 2,50 x 2,50"/>
      <sheetName val="TUNNEL LINER 1,80"/>
      <sheetName val="TUNNEL LINER 2,40"/>
      <sheetName val="Rem. bueiro exist."/>
      <sheetName val="Dreno DPS07"/>
      <sheetName val="SCC 04"/>
      <sheetName val="SCC 05"/>
      <sheetName val="SCC 06"/>
      <sheetName val="BSD 02"/>
      <sheetName val="STC 01"/>
      <sheetName val="STC 02"/>
      <sheetName val="STC 06"/>
      <sheetName val="VPC 02"/>
      <sheetName val="VPC 04"/>
      <sheetName val="BLS 01"/>
      <sheetName val="Pass sobre canal"/>
      <sheetName val="Lombada"/>
      <sheetName val="DES 01"/>
      <sheetName val="CLP 02"/>
      <sheetName val="PVI 02"/>
      <sheetName val="Cerca"/>
      <sheetName val="CTC 01"/>
      <sheetName val="Boca BDTC 1,00m)"/>
      <sheetName val="Boca BDTC 1,20m"/>
      <sheetName val="Enleivamento"/>
      <sheetName val="Sonorizador"/>
      <sheetName val="Defensa_Dupla"/>
      <sheetName val="Ancor semi mal"/>
      <sheetName val="Ancor dupla"/>
      <sheetName val="Calçadas"/>
      <sheetName val="Ench Cant Cent"/>
      <sheetName val="Poste"/>
      <sheetName val="MURRO ARIMO"/>
      <sheetName val="CORPO ARMCO"/>
      <sheetName val="BOCA ARMCO"/>
      <sheetName val="Pintura setas zebrados"/>
      <sheetName val="Placa sinal semi"/>
      <sheetName val="Tachão Refletivo"/>
      <sheetName val="Semead man"/>
      <sheetName val="Plantio de arv"/>
      <sheetName val="VPC 01"/>
      <sheetName val="Reconf_Mecan"/>
      <sheetName val="CAP-20"/>
      <sheetName val="CM-30"/>
      <sheetName val="RR-1C"/>
      <sheetName val="RR-2C"/>
      <sheetName val="RL-1C"/>
      <sheetName val="Transp_M_Bet Quente"/>
      <sheetName val="Transp. local N_Pav"/>
      <sheetName val="Transp. local pav"/>
      <sheetName val="Transp. Com_Carr_Pav"/>
      <sheetName val="Transp. Com N.Pav."/>
      <sheetName val="Transp. Com. Pav"/>
      <sheetName val="Usinagem PMF"/>
      <sheetName val="Transp. Cascalho"/>
      <sheetName val="Transp_CAP50_70"/>
      <sheetName val="Transp_CM30"/>
      <sheetName val="Transp_RR1C"/>
      <sheetName val="BSTC 0,80m"/>
      <sheetName val="Boca BSTC 0,80m"/>
      <sheetName val="BSTC 1,20m"/>
      <sheetName val="Boca BSTC 1,20m"/>
      <sheetName val="MFC 01"/>
      <sheetName val="DAR 03"/>
      <sheetName val="EDA 01"/>
      <sheetName val="DES 02"/>
      <sheetName val="BLS 02"/>
      <sheetName val="CLP 14"/>
      <sheetName val="PVI 03"/>
      <sheetName val="CPV 03"/>
      <sheetName val="Tubul 40"/>
      <sheetName val="Tubul 60"/>
      <sheetName val="Tubul 80"/>
      <sheetName val="Tubul 120"/>
      <sheetName val="Rem Mec Rev Bet."/>
      <sheetName val="Esc mec. vala 1a cat"/>
      <sheetName val="Reaterro"/>
      <sheetName val="VPA 03"/>
      <sheetName val="Transp. Com. Pav (ACeBC)"/>
      <sheetName val="Transp. Com_Carr_Pav(Cim e Mad)"/>
      <sheetName val="Defensa_Simples"/>
      <sheetName val="CORPO BSCC 2,50x2,50 (2,50m)"/>
      <sheetName val="BOCA BSCC 2,50 x 2,50"/>
      <sheetName val="CORPO ARMCO MOD_108A2430"/>
      <sheetName val="BOCA ARMCO MOD_108A2430"/>
      <sheetName val="Pintura faixa 2 anos"/>
      <sheetName val="Tacha refl. Mon."/>
      <sheetName val="Tacha refl. Bid"/>
      <sheetName val="Placa sinal tot refl"/>
      <sheetName val="Hidrossem"/>
      <sheetName val="Usinagem CBUQ"/>
      <sheetName val="Usinagem BINDER"/>
      <sheetName val="Alv tijolos"/>
      <sheetName val="Alv Pedra Argam"/>
      <sheetName val="Limp cam veg em jazida"/>
      <sheetName val="Expurgo de jazida"/>
      <sheetName val="Esc. de jazida"/>
      <sheetName val="Dente BSTC 60"/>
      <sheetName val="Dente BSTC 100"/>
      <sheetName val="Dente BDTC 100"/>
      <sheetName val="Dente BDTC 120"/>
      <sheetName val="Dente BTTC 120"/>
      <sheetName val="Dente BDTC 150"/>
      <sheetName val="Aço CA25"/>
      <sheetName val="Aço CA50"/>
      <sheetName val="Aço CA60"/>
      <sheetName val="Dente BSTC 80"/>
      <sheetName val="Dente BSTC 120"/>
      <sheetName val="Fôrma comum mad"/>
      <sheetName val="Fôrma comp res"/>
      <sheetName val="Brita Produzida"/>
      <sheetName val="Rocha para britagem"/>
      <sheetName val="Peças Desgaste Britador"/>
      <sheetName val="Solo Local Arg"/>
      <sheetName val="Lastro Brita"/>
      <sheetName val="Concreto magro"/>
      <sheetName val="Concreto 10MPa"/>
      <sheetName val="Concreto 11MPa"/>
      <sheetName val="Concreto 12MPa"/>
      <sheetName val="Concreto 15MPa"/>
      <sheetName val="Concreto 18MPa"/>
      <sheetName val="Concreto 22MPa"/>
      <sheetName val="Concreto Cimento Portl"/>
      <sheetName val="Concreto 30MPa"/>
      <sheetName val="Escor bueiros cel"/>
      <sheetName val="Concreto Ciclópico 12MPa"/>
      <sheetName val="Concreto Ciclópico 15MPa"/>
      <sheetName val="Argamassa 13"/>
      <sheetName val="Argamassa 14"/>
      <sheetName val="Grama p replantio"/>
      <sheetName val="Guia mad"/>
      <sheetName val="Escav Manual 1a cat"/>
      <sheetName val="Escav Man de Vala"/>
      <sheetName val="Escav Mec"/>
      <sheetName val="Solo local"/>
      <sheetName val="Compac Man"/>
      <sheetName val="Transp_RR-2C"/>
      <sheetName val="TSD c Banho Diluido"/>
      <sheetName val="macro"/>
      <sheetName val="RESUMO-DVOP"/>
      <sheetName val="Desmatamento 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65">
          <cell r="G65" t="str">
            <v>Base Dupla Serviços e Construções Civil Ltda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 refreshError="1"/>
      <sheetData sheetId="253" refreshError="1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ilha"/>
      <sheetName val="Indice de Reajuste"/>
      <sheetName val="Carimbo"/>
      <sheetName val="Sado de contrato a PI"/>
      <sheetName val="Cronograma atual"/>
      <sheetName val="Mat Asf "/>
      <sheetName val="Físico_med"/>
      <sheetName val="Ofício"/>
      <sheetName val="RESUMO-DVOP"/>
      <sheetName val="RELATÓRIO"/>
      <sheetName val="REAJU (2)"/>
      <sheetName val="REAJU (3)"/>
      <sheetName val="REAJU (4)"/>
      <sheetName val="Crono Físico-Financeiro"/>
      <sheetName val="Mat Asf"/>
      <sheetName val="Meio fio"/>
      <sheetName val="Desmatamento "/>
      <sheetName val="Limpeza da faixa de domínio"/>
      <sheetName val="Colchão drenante"/>
      <sheetName val="Remoção"/>
      <sheetName val="Compac alas"/>
      <sheetName val="OAC (2)"/>
      <sheetName val="OAC"/>
      <sheetName val="Patrolamento"/>
      <sheetName val="Regula"/>
      <sheetName val="Forro de cascalho"/>
      <sheetName val="Reforço do sub-leito"/>
      <sheetName val="Sub-base"/>
      <sheetName val="Base"/>
      <sheetName val="Imprimação"/>
      <sheetName val="TSD-FOG"/>
      <sheetName val="AGREGADOS (2)"/>
      <sheetName val="AGREGADOS"/>
      <sheetName val="Dreno"/>
      <sheetName val="Cerca"/>
      <sheetName val="Valeta"/>
      <sheetName val="Valeta (2)"/>
      <sheetName val="Valeta (3)"/>
      <sheetName val="DDL de Cerrado"/>
      <sheetName val="DMT"/>
      <sheetName val="Escalonamento"/>
      <sheetName val="Aterro (2)"/>
      <sheetName val="Aterro 100% (2)"/>
      <sheetName val="Aterro 95% (2)"/>
      <sheetName val="DMT modelo (2)"/>
      <sheetName val="Aterro"/>
      <sheetName val="Aterro 100%"/>
      <sheetName val="Aterro 95%"/>
      <sheetName val="Defensa"/>
      <sheetName val="Placas"/>
      <sheetName val="Grama"/>
      <sheetName val="Pintura"/>
      <sheetName val="REAJU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s09.009.03"/>
      <sheetName val="2s09.009.05"/>
      <sheetName val="2S02.999.05"/>
      <sheetName val="2S02.999.03"/>
      <sheetName val="2S01.001.01"/>
      <sheetName val="1A00.902.01"/>
      <sheetName val="1A01.603.01"/>
      <sheetName val="CX COL"/>
      <sheetName val="1A00.901.51"/>
      <sheetName val="2S04.950.71"/>
      <sheetName val="2S04.942.52"/>
      <sheetName val="2S04.940.51"/>
      <sheetName val="2S04.940.52"/>
      <sheetName val="2S04.910.55"/>
      <sheetName val="1A01.894.51"/>
      <sheetName val="1A01.415.51"/>
      <sheetName val="1A01.410.51"/>
      <sheetName val="1A01.412.51"/>
      <sheetName val="2S04.910.53"/>
      <sheetName val="2S04.910.51"/>
      <sheetName val="2S04.111.51"/>
      <sheetName val="1A00.903.51"/>
      <sheetName val="2S04.110.71"/>
      <sheetName val="2S04.101.53"/>
      <sheetName val="1A01.765.51"/>
      <sheetName val="1A00.908.51"/>
      <sheetName val="2S04.100.73"/>
      <sheetName val="1A01.603.51"/>
      <sheetName val="2S04.101.52"/>
      <sheetName val="1A00.418.51"/>
      <sheetName val="1A00.717.00"/>
      <sheetName val="1A00.716.00"/>
      <sheetName val="1A01.760.51"/>
      <sheetName val="1A01.604.51"/>
      <sheetName val="1A01.401.01"/>
      <sheetName val="1A00.907.51"/>
      <sheetName val="1A01.512.60"/>
      <sheetName val="2 S 01.100.72"/>
      <sheetName val="1A01.893.01"/>
      <sheetName val="1A01.891.01"/>
      <sheetName val="2S04.400.01"/>
      <sheetName val="1A01.890.01"/>
      <sheetName val="1A01.780.01"/>
      <sheetName val="1A01.120.01"/>
      <sheetName val="1A01.105.01"/>
      <sheetName val="1A01.100.01"/>
      <sheetName val="3S01.930.00"/>
      <sheetName val="2S05.120.01"/>
      <sheetName val="2S01.100.01c"/>
      <sheetName val="2S01.100.01B"/>
      <sheetName val="2S05.102.00"/>
      <sheetName val="2S05.100.00"/>
      <sheetName val="4S06.121.01"/>
      <sheetName val="4S06.121.11"/>
      <sheetName val="4S06.200.01"/>
      <sheetName val="4S06.110.22"/>
      <sheetName val="4S06.100.21"/>
      <sheetName val="2S09.002.05"/>
      <sheetName val="2S02.501.52"/>
      <sheetName val="2S02.500.51"/>
      <sheetName val="2S02.300.00"/>
      <sheetName val="2S09.001.05"/>
      <sheetName val="2S02.200.01"/>
      <sheetName val="2S02.200.00"/>
      <sheetName val="2S02.110.00"/>
      <sheetName val="2S01.511.00"/>
      <sheetName val="2S01.100.10"/>
      <sheetName val="2S01.100.09"/>
      <sheetName val="2S01.100.01"/>
      <sheetName val="2S01.005.00"/>
      <sheetName val="DADOS"/>
      <sheetName val="eq"/>
      <sheetName val="mo"/>
      <sheetName val="mat"/>
      <sheetName val="plan"/>
      <sheetName val="C_U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 refreshError="1"/>
      <sheetData sheetId="72" refreshError="1">
        <row r="2">
          <cell r="A2" t="str">
            <v>T314</v>
          </cell>
          <cell r="B2" t="str">
            <v>Operador de equp. Especial</v>
          </cell>
          <cell r="C2">
            <v>11.4693</v>
          </cell>
        </row>
        <row r="3">
          <cell r="A3" t="str">
            <v>T401</v>
          </cell>
          <cell r="B3" t="str">
            <v>Pré-marcador</v>
          </cell>
          <cell r="C3">
            <v>11.4693</v>
          </cell>
        </row>
        <row r="4">
          <cell r="A4" t="str">
            <v>T501</v>
          </cell>
          <cell r="B4" t="str">
            <v>Encarregado de turma</v>
          </cell>
          <cell r="C4">
            <v>10.2294</v>
          </cell>
        </row>
        <row r="5">
          <cell r="A5" t="str">
            <v>T511</v>
          </cell>
          <cell r="B5" t="str">
            <v>Encarregado De Pavimentação</v>
          </cell>
          <cell r="C5">
            <v>21.698699999999999</v>
          </cell>
        </row>
        <row r="7">
          <cell r="A7" t="str">
            <v>T602</v>
          </cell>
          <cell r="B7" t="str">
            <v>Montador</v>
          </cell>
          <cell r="C7">
            <v>7.4394999999999998</v>
          </cell>
        </row>
        <row r="8">
          <cell r="A8" t="str">
            <v>T603</v>
          </cell>
          <cell r="B8" t="str">
            <v>Carpinteiro</v>
          </cell>
          <cell r="C8">
            <v>7.4394999999999998</v>
          </cell>
        </row>
        <row r="9">
          <cell r="A9" t="str">
            <v>T604</v>
          </cell>
          <cell r="B9" t="str">
            <v>Pedreiro</v>
          </cell>
          <cell r="C9">
            <v>7.4394999999999998</v>
          </cell>
        </row>
        <row r="10">
          <cell r="A10" t="str">
            <v>T701</v>
          </cell>
          <cell r="B10" t="str">
            <v>Servente</v>
          </cell>
          <cell r="C10">
            <v>5.2697000000000003</v>
          </cell>
        </row>
      </sheetData>
      <sheetData sheetId="73"/>
      <sheetData sheetId="74"/>
      <sheetData sheetId="75" refreshError="1"/>
    </sheetDataSet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missas"/>
      <sheetName val="Eqpto"/>
      <sheetName val="MO"/>
      <sheetName val="Mat"/>
      <sheetName val="Planilha"/>
      <sheetName val="Auxiliares"/>
      <sheetName val="Memória"/>
      <sheetName val="Massa Mist. Pavimentação"/>
      <sheetName val="45000_49620_ServAux"/>
      <sheetName val="Custo do CM-30"/>
      <sheetName val="61M_CBMI"/>
      <sheetName val="Cadastro Traços e Obras"/>
      <sheetName val="PROD.PRIM."/>
      <sheetName val="Massa_Mist__Pavimentação"/>
      <sheetName val="Custo_do_CM-30"/>
      <sheetName val="Cadastro_Traços_e_Obras"/>
      <sheetName val="PROD_PRIM_"/>
      <sheetName val="Cadastro"/>
      <sheetName val="Massa_Mist__Pavimentação1"/>
      <sheetName val="Custo_do_CM-301"/>
      <sheetName val="Cadastro_Traços_e_Obras1"/>
      <sheetName val="PROD_PRIM_1"/>
      <sheetName val="C"/>
      <sheetName val="Capa Memória de Calc"/>
      <sheetName val="Capa Resumo"/>
      <sheetName val="Capa Documentação"/>
      <sheetName val="Capa Anexo I"/>
      <sheetName val="Capa Anexo II"/>
      <sheetName val="Capa Anexo III"/>
      <sheetName val="Capa Anexo IV"/>
      <sheetName val="Capa Premissas"/>
      <sheetName val="Capa Caract. Seg."/>
      <sheetName val="Equipamentos"/>
      <sheetName val="IDENTIFIC. EMPRESA - Q1"/>
      <sheetName val="Capa Mapa"/>
      <sheetName val="RESTAURAÇÃO "/>
      <sheetName val="CUSTO ZONA SUL"/>
      <sheetName val="RO"/>
      <sheetName val="DEQ"/>
      <sheetName val="CADPLACAS"/>
      <sheetName val="61M-CBMI"/>
      <sheetName val="DADOS"/>
      <sheetName val="Plan2"/>
      <sheetName val="DG"/>
      <sheetName val="ETIQUETA"/>
    </sheetNames>
    <sheetDataSet>
      <sheetData sheetId="0" refreshError="1"/>
      <sheetData sheetId="1" refreshError="1"/>
      <sheetData sheetId="2" refreshError="1"/>
      <sheetData sheetId="3" refreshError="1">
        <row r="4">
          <cell r="E4">
            <v>1</v>
          </cell>
        </row>
        <row r="5">
          <cell r="B5" t="str">
            <v>45000</v>
          </cell>
          <cell r="C5" t="str">
            <v>EXTRACAO E CARGA DE AREIA</v>
          </cell>
          <cell r="D5" t="str">
            <v>M3</v>
          </cell>
          <cell r="E5">
            <v>5.31</v>
          </cell>
        </row>
        <row r="6">
          <cell r="B6" t="str">
            <v>45001</v>
          </cell>
          <cell r="C6" t="str">
            <v>EXTRACAO, CARGA E TRANSPORTE DE AREIA</v>
          </cell>
          <cell r="D6" t="str">
            <v>M3</v>
          </cell>
          <cell r="E6">
            <v>6.99</v>
          </cell>
        </row>
        <row r="7">
          <cell r="B7" t="str">
            <v>45002</v>
          </cell>
          <cell r="C7" t="str">
            <v>ESCAV. CARGA E TRANSP. DE AREIA EXTR. ABAIXO LENCOL FRE</v>
          </cell>
          <cell r="D7" t="str">
            <v>M3</v>
          </cell>
          <cell r="E7">
            <v>5.23</v>
          </cell>
        </row>
        <row r="8">
          <cell r="B8" t="str">
            <v>45005</v>
          </cell>
          <cell r="C8" t="str">
            <v>EXTRACAO E CARGA DE SEIXO COM DRAG-LINE</v>
          </cell>
          <cell r="D8" t="str">
            <v>M3</v>
          </cell>
          <cell r="E8">
            <v>4.55</v>
          </cell>
        </row>
        <row r="9">
          <cell r="B9" t="str">
            <v>45007</v>
          </cell>
          <cell r="C9" t="str">
            <v>EXTRACAO E CARGA DE CANAIS COM DRAG-LINE</v>
          </cell>
          <cell r="D9" t="str">
            <v>M3</v>
          </cell>
          <cell r="E9">
            <v>3.3099999999999996</v>
          </cell>
        </row>
        <row r="10">
          <cell r="B10" t="str">
            <v>45010</v>
          </cell>
          <cell r="C10" t="str">
            <v>EXTRACAO E CARGA DE SEIXO COM TRATOR</v>
          </cell>
          <cell r="D10" t="str">
            <v>M3</v>
          </cell>
          <cell r="E10">
            <v>2.86</v>
          </cell>
        </row>
        <row r="11">
          <cell r="B11" t="str">
            <v>45012</v>
          </cell>
          <cell r="C11" t="str">
            <v>PRODUCAO E CARGA DE SEIXO PENEIRADO P/REVEST. EM MICR</v>
          </cell>
          <cell r="D11" t="str">
            <v>M3</v>
          </cell>
          <cell r="E11">
            <v>7.49</v>
          </cell>
        </row>
        <row r="12">
          <cell r="B12" t="str">
            <v>45015</v>
          </cell>
          <cell r="C12" t="str">
            <v>EXTRACAO DE ROCHA PARA BRITAGEM</v>
          </cell>
          <cell r="D12" t="str">
            <v>M3</v>
          </cell>
          <cell r="E12">
            <v>6</v>
          </cell>
        </row>
        <row r="13">
          <cell r="B13" t="str">
            <v>45020</v>
          </cell>
          <cell r="C13" t="str">
            <v>FOGACHO PARA ROCHA EXTRAIDA</v>
          </cell>
          <cell r="D13" t="str">
            <v>M3</v>
          </cell>
          <cell r="E13">
            <v>11.110000000000001</v>
          </cell>
        </row>
        <row r="14">
          <cell r="B14" t="str">
            <v>45025</v>
          </cell>
          <cell r="C14" t="str">
            <v>EXTRAÇÃO DE ROCHA E FOGACHO</v>
          </cell>
          <cell r="D14" t="str">
            <v>m3</v>
          </cell>
          <cell r="E14">
            <v>7.67</v>
          </cell>
        </row>
        <row r="15">
          <cell r="B15" t="str">
            <v>45030</v>
          </cell>
          <cell r="C15" t="str">
            <v>CARGA E TRANSPORTE DA ROCHA DA PEDREIRA PARA O BRITADOR</v>
          </cell>
          <cell r="D15" t="str">
            <v>M3</v>
          </cell>
          <cell r="E15">
            <v>4.92</v>
          </cell>
        </row>
        <row r="16">
          <cell r="B16" t="str">
            <v>45035</v>
          </cell>
          <cell r="C16" t="str">
            <v>CARREGAMENTO DE SEIXO</v>
          </cell>
          <cell r="D16" t="str">
            <v>M3</v>
          </cell>
          <cell r="E16">
            <v>0.77</v>
          </cell>
        </row>
        <row r="17">
          <cell r="B17" t="str">
            <v>45040</v>
          </cell>
          <cell r="C17" t="str">
            <v>BRITAGEM DE SEIXO</v>
          </cell>
          <cell r="D17" t="str">
            <v>M3</v>
          </cell>
          <cell r="E17">
            <v>10.469999999999999</v>
          </cell>
        </row>
        <row r="18">
          <cell r="B18" t="str">
            <v>45045</v>
          </cell>
          <cell r="C18" t="str">
            <v>EXTRACAO, CARGA E TRANSPORTE DE ROCHA ATE O BRITADOR</v>
          </cell>
          <cell r="D18" t="str">
            <v>M3</v>
          </cell>
          <cell r="E18">
            <v>12.59</v>
          </cell>
        </row>
        <row r="19">
          <cell r="B19" t="str">
            <v>45050</v>
          </cell>
          <cell r="C19" t="str">
            <v>BRITAGEM PRIMARIA - PRODUCAO DE PEDRA PULMAO D &lt;= 10C</v>
          </cell>
          <cell r="D19" t="str">
            <v>M3</v>
          </cell>
          <cell r="E19">
            <v>13.32</v>
          </cell>
        </row>
        <row r="20">
          <cell r="B20" t="str">
            <v>45055</v>
          </cell>
          <cell r="C20" t="str">
            <v>BICA CORRIDA  (PRODUCAO DE BRITA)</v>
          </cell>
          <cell r="D20" t="str">
            <v>M3</v>
          </cell>
          <cell r="E20">
            <v>13.34</v>
          </cell>
        </row>
        <row r="21">
          <cell r="B21" t="str">
            <v>45060</v>
          </cell>
          <cell r="C21" t="str">
            <v>BRITAGEM DE ROCHA - PRODUCAO DE BRITA</v>
          </cell>
          <cell r="D21" t="str">
            <v>M3</v>
          </cell>
          <cell r="E21">
            <v>14.07</v>
          </cell>
        </row>
        <row r="22">
          <cell r="B22" t="str">
            <v>45070</v>
          </cell>
          <cell r="C22" t="str">
            <v>ESCAVACAO E CARGA DE MATERIAIS DE 1A. CATEGORIA</v>
          </cell>
          <cell r="D22" t="str">
            <v>M3</v>
          </cell>
          <cell r="E22">
            <v>2.04</v>
          </cell>
        </row>
        <row r="23">
          <cell r="B23" t="str">
            <v>45075</v>
          </cell>
          <cell r="C23" t="str">
            <v>ESCAVACAO E CARGA DE MATERIAIS DE 2A. CATEGORIA</v>
          </cell>
          <cell r="D23" t="str">
            <v>M3</v>
          </cell>
          <cell r="E23">
            <v>2.84</v>
          </cell>
        </row>
        <row r="24">
          <cell r="B24" t="str">
            <v>45080</v>
          </cell>
          <cell r="C24" t="str">
            <v>PRODUCAO DE SEIXO PENEIRADO</v>
          </cell>
          <cell r="D24" t="str">
            <v>M3</v>
          </cell>
          <cell r="E24">
            <v>6.0699999999999994</v>
          </cell>
        </row>
        <row r="25">
          <cell r="B25" t="str">
            <v>45085</v>
          </cell>
          <cell r="C25" t="str">
            <v>PRODUCAO DE SEIXO PARCIALMENTE BRITADO E PENEIRADO</v>
          </cell>
          <cell r="D25" t="str">
            <v>M3</v>
          </cell>
          <cell r="E25">
            <v>8.58</v>
          </cell>
        </row>
        <row r="26">
          <cell r="B26" t="str">
            <v>45090</v>
          </cell>
          <cell r="C26" t="str">
            <v>SEIXO RETIDO NA PENEIRA 2</v>
          </cell>
          <cell r="D26" t="str">
            <v>M3</v>
          </cell>
          <cell r="E26">
            <v>7.6999999999999993</v>
          </cell>
        </row>
        <row r="27">
          <cell r="B27" t="str">
            <v>45095</v>
          </cell>
          <cell r="C27" t="str">
            <v>CARREGAMENTO DE BRITA PARA DRENAGEM E O.A.C.</v>
          </cell>
          <cell r="D27" t="str">
            <v>M3</v>
          </cell>
          <cell r="E27">
            <v>0.72</v>
          </cell>
        </row>
        <row r="28">
          <cell r="B28" t="str">
            <v>45100</v>
          </cell>
          <cell r="C28" t="str">
            <v>MATERIAL JAZIDA 1A CATEGORIA</v>
          </cell>
          <cell r="D28" t="str">
            <v>M3</v>
          </cell>
          <cell r="E28">
            <v>2.5499999999999998</v>
          </cell>
        </row>
        <row r="29">
          <cell r="B29" t="str">
            <v>45105</v>
          </cell>
          <cell r="C29" t="str">
            <v>ESCAVACAO E CARGA DE MATERIAL DE 2A. CATEGORIA</v>
          </cell>
          <cell r="D29" t="str">
            <v>M3</v>
          </cell>
          <cell r="E29">
            <v>2.85</v>
          </cell>
        </row>
        <row r="30">
          <cell r="B30" t="str">
            <v>45107</v>
          </cell>
          <cell r="C30" t="str">
            <v>ESCAVACAO E CARGA DE MATERIAL GRANULAR</v>
          </cell>
          <cell r="D30" t="str">
            <v>M3</v>
          </cell>
          <cell r="E30">
            <v>2.4300000000000002</v>
          </cell>
        </row>
        <row r="31">
          <cell r="B31" t="str">
            <v>45109</v>
          </cell>
          <cell r="C31" t="str">
            <v>PRE FISSURAMENTO PARA CORTE EM ROCHA</v>
          </cell>
          <cell r="D31" t="str">
            <v>M2</v>
          </cell>
          <cell r="E31">
            <v>20.02</v>
          </cell>
        </row>
        <row r="32">
          <cell r="B32" t="str">
            <v>45110</v>
          </cell>
          <cell r="C32" t="str">
            <v>EXTRACAO DO MATERIAL DE 3A CATEGORIA PARA TERRAPLENA</v>
          </cell>
          <cell r="D32" t="str">
            <v>M3</v>
          </cell>
          <cell r="E32">
            <v>10.02</v>
          </cell>
        </row>
        <row r="33">
          <cell r="B33" t="str">
            <v>45111</v>
          </cell>
          <cell r="C33" t="str">
            <v>EXTRACAO MATERIAL 3A. CAT. P/TERRAPLENAGEM COMFOGO CON</v>
          </cell>
          <cell r="D33" t="str">
            <v>M3</v>
          </cell>
          <cell r="E33">
            <v>11.12</v>
          </cell>
        </row>
        <row r="34">
          <cell r="B34" t="str">
            <v>45115</v>
          </cell>
          <cell r="C34" t="str">
            <v>CARGA DO MATERIAL DE 3A CATEGORIA</v>
          </cell>
          <cell r="D34" t="str">
            <v>M3</v>
          </cell>
          <cell r="E34">
            <v>2.5</v>
          </cell>
        </row>
        <row r="35">
          <cell r="B35" t="str">
            <v>45116</v>
          </cell>
          <cell r="C35" t="str">
            <v>EXTRACAO E CARGA DE MATERIAL DE 3A.CAT. P/REVEST. PRIMA</v>
          </cell>
          <cell r="D35" t="str">
            <v>M3</v>
          </cell>
          <cell r="E35">
            <v>8.5</v>
          </cell>
        </row>
        <row r="36">
          <cell r="B36" t="str">
            <v>45118</v>
          </cell>
          <cell r="C36" t="str">
            <v>ESPALHAMENTO DE DE SOLOS</v>
          </cell>
          <cell r="D36" t="str">
            <v>M3</v>
          </cell>
          <cell r="E36">
            <v>0.68</v>
          </cell>
        </row>
        <row r="37">
          <cell r="B37" t="str">
            <v>45120</v>
          </cell>
          <cell r="C37" t="str">
            <v>ESPALHAMENTO DO MATERIAL DE 3A CATEGORIA</v>
          </cell>
          <cell r="D37" t="str">
            <v>M3</v>
          </cell>
          <cell r="E37">
            <v>1.03</v>
          </cell>
        </row>
        <row r="38">
          <cell r="B38" t="str">
            <v>45121</v>
          </cell>
          <cell r="C38" t="str">
            <v>ESPALH. E RECOBR. DO TERRENO COMARGILA E SOLO VEGETAL</v>
          </cell>
          <cell r="D38" t="str">
            <v>M3</v>
          </cell>
          <cell r="E38">
            <v>4.3899999999999997</v>
          </cell>
        </row>
        <row r="39">
          <cell r="B39" t="str">
            <v>45123</v>
          </cell>
          <cell r="C39" t="str">
            <v>ESTOCAGEM E RECOMPOSICAO DE CAMADA VEGETAL</v>
          </cell>
          <cell r="D39" t="str">
            <v>M3</v>
          </cell>
          <cell r="E39">
            <v>4.9999999999999991</v>
          </cell>
        </row>
        <row r="40">
          <cell r="B40" t="str">
            <v>45125</v>
          </cell>
          <cell r="C40" t="str">
            <v>ESCAVACAO CARGA E ESPALHAMENTO DE MATERIAL DE 3A. CAT</v>
          </cell>
          <cell r="D40" t="str">
            <v>M3</v>
          </cell>
          <cell r="E40">
            <v>13.549999999999999</v>
          </cell>
        </row>
        <row r="41">
          <cell r="B41" t="str">
            <v>45126</v>
          </cell>
          <cell r="C41" t="str">
            <v>ESCAV. CARGA E ESPALH. MAT. 3A. CAT. COMFOGO CONTROLADO</v>
          </cell>
          <cell r="D41" t="str">
            <v>M3</v>
          </cell>
          <cell r="E41">
            <v>14.649999999999999</v>
          </cell>
        </row>
        <row r="42">
          <cell r="B42" t="str">
            <v>45210</v>
          </cell>
          <cell r="C42" t="str">
            <v>CONCRETO MAGRO</v>
          </cell>
          <cell r="D42" t="str">
            <v>M3</v>
          </cell>
          <cell r="E42">
            <v>114.03</v>
          </cell>
        </row>
        <row r="43">
          <cell r="B43" t="str">
            <v>45215</v>
          </cell>
          <cell r="C43" t="str">
            <v>CONCRETO MAGRO COM BRITA COMERCIAL</v>
          </cell>
          <cell r="D43" t="str">
            <v>M3</v>
          </cell>
          <cell r="E43">
            <v>116.44</v>
          </cell>
        </row>
        <row r="44">
          <cell r="B44" t="str">
            <v>45220</v>
          </cell>
          <cell r="C44" t="str">
            <v>CONCRETO FCK 9 MPA</v>
          </cell>
          <cell r="D44" t="str">
            <v>M3</v>
          </cell>
          <cell r="E44">
            <v>138.90999999999997</v>
          </cell>
        </row>
        <row r="45">
          <cell r="B45" t="str">
            <v>45225</v>
          </cell>
          <cell r="C45" t="str">
            <v>CONCRETO FCK 9 MPA COM BRITA COMERCIAL</v>
          </cell>
          <cell r="D45" t="str">
            <v>M3</v>
          </cell>
          <cell r="E45">
            <v>141.04999999999998</v>
          </cell>
        </row>
        <row r="46">
          <cell r="B46" t="str">
            <v>45230</v>
          </cell>
          <cell r="C46" t="str">
            <v>CONCRETO FCK 11 MPA</v>
          </cell>
          <cell r="D46" t="str">
            <v>M3</v>
          </cell>
          <cell r="E46">
            <v>146.01</v>
          </cell>
        </row>
        <row r="47">
          <cell r="B47" t="str">
            <v>45235</v>
          </cell>
          <cell r="C47" t="str">
            <v>CONCRETO FCK 11 MPA COM BRITA COMERCIAL</v>
          </cell>
          <cell r="D47" t="str">
            <v>M3</v>
          </cell>
          <cell r="E47">
            <v>148.13</v>
          </cell>
        </row>
        <row r="48">
          <cell r="B48" t="str">
            <v>45240</v>
          </cell>
          <cell r="C48" t="str">
            <v>CONCRETO FCK 15 MPA</v>
          </cell>
          <cell r="D48" t="str">
            <v>M3</v>
          </cell>
          <cell r="E48">
            <v>155.56</v>
          </cell>
        </row>
        <row r="49">
          <cell r="B49" t="str">
            <v>45245</v>
          </cell>
          <cell r="C49" t="str">
            <v>CONCRETO FCK 15 MPA COM BRITA COMERCIAL</v>
          </cell>
          <cell r="D49" t="str">
            <v>M3</v>
          </cell>
          <cell r="E49">
            <v>157.4</v>
          </cell>
        </row>
        <row r="50">
          <cell r="B50" t="str">
            <v>45250</v>
          </cell>
          <cell r="C50" t="str">
            <v>CONCRETO POROSO</v>
          </cell>
          <cell r="D50" t="str">
            <v>M3</v>
          </cell>
          <cell r="E50">
            <v>155.28999999999996</v>
          </cell>
        </row>
        <row r="51">
          <cell r="B51" t="str">
            <v>45255</v>
          </cell>
          <cell r="C51" t="str">
            <v>CONCRETO POROSO COM BRITA COMERCIAL</v>
          </cell>
          <cell r="D51" t="str">
            <v>M3</v>
          </cell>
          <cell r="E51">
            <v>157.82</v>
          </cell>
        </row>
        <row r="52">
          <cell r="B52" t="str">
            <v>45260</v>
          </cell>
          <cell r="C52" t="str">
            <v>CONCRETO CICLOPICO FCK 11 MPA</v>
          </cell>
          <cell r="D52" t="str">
            <v>m3</v>
          </cell>
          <cell r="E52">
            <v>120.52</v>
          </cell>
        </row>
        <row r="53">
          <cell r="B53" t="str">
            <v>45265</v>
          </cell>
          <cell r="C53" t="str">
            <v>CONCRETO CICLOPICO FCK 11 MPA COM BRITA COMERCIAL</v>
          </cell>
          <cell r="D53" t="str">
            <v>M3</v>
          </cell>
          <cell r="E53">
            <v>121.97999999999999</v>
          </cell>
        </row>
        <row r="54">
          <cell r="B54" t="str">
            <v>45270</v>
          </cell>
          <cell r="C54" t="str">
            <v>CONCRETO CICLOPICO FCK 15 MPA</v>
          </cell>
          <cell r="D54" t="str">
            <v>M3</v>
          </cell>
          <cell r="E54">
            <v>127.2</v>
          </cell>
        </row>
        <row r="55">
          <cell r="B55" t="str">
            <v>45275</v>
          </cell>
          <cell r="C55" t="str">
            <v>CONCRETO CICLOPICO FCK 15 MPA COM BRITA COMERCIAL</v>
          </cell>
          <cell r="D55" t="str">
            <v>M3</v>
          </cell>
          <cell r="E55">
            <v>128.66</v>
          </cell>
        </row>
        <row r="56">
          <cell r="B56" t="str">
            <v>45280</v>
          </cell>
          <cell r="C56" t="str">
            <v>ARGAMASSA DE CIMENTO E AREIA 1:4</v>
          </cell>
          <cell r="D56" t="str">
            <v>M3</v>
          </cell>
          <cell r="E56">
            <v>308.05999999999995</v>
          </cell>
        </row>
        <row r="57">
          <cell r="B57" t="str">
            <v>45285</v>
          </cell>
          <cell r="C57" t="str">
            <v>ARGAMASSA DE CIMENTO E AREIA 1:3</v>
          </cell>
          <cell r="D57" t="str">
            <v>M3</v>
          </cell>
          <cell r="E57">
            <v>325.35999999999996</v>
          </cell>
        </row>
        <row r="58">
          <cell r="B58" t="str">
            <v>45290</v>
          </cell>
          <cell r="C58" t="str">
            <v>FORMAS COMUNS DE MADEIRA COM REAPROVEITAMENTO DE D</v>
          </cell>
          <cell r="D58" t="str">
            <v>M2</v>
          </cell>
          <cell r="E58">
            <v>28.490000000000002</v>
          </cell>
        </row>
        <row r="59">
          <cell r="B59" t="str">
            <v>45291</v>
          </cell>
          <cell r="C59" t="str">
            <v>FORMA DE PLACA COMPENSADA</v>
          </cell>
          <cell r="D59" t="str">
            <v>M2</v>
          </cell>
          <cell r="E59">
            <v>28.34</v>
          </cell>
        </row>
        <row r="60">
          <cell r="B60" t="str">
            <v>45295</v>
          </cell>
          <cell r="C60" t="str">
            <v>ESCORAMENTO PARA BUEIROS CELULARES</v>
          </cell>
          <cell r="D60" t="str">
            <v>M3</v>
          </cell>
          <cell r="E60">
            <v>11.02</v>
          </cell>
        </row>
        <row r="61">
          <cell r="B61" t="str">
            <v>45296</v>
          </cell>
          <cell r="C61" t="str">
            <v>ESCORAMENTO COMUM DE VALA - TIPO CONTINUO</v>
          </cell>
          <cell r="D61" t="str">
            <v>M2</v>
          </cell>
          <cell r="E61">
            <v>22.330000000000002</v>
          </cell>
        </row>
        <row r="62">
          <cell r="B62" t="str">
            <v>45297</v>
          </cell>
          <cell r="C62" t="str">
            <v>ESCORAMENTO COMUM DE VALAS - TIPO CONTINUO</v>
          </cell>
          <cell r="D62" t="str">
            <v>M2</v>
          </cell>
          <cell r="E62">
            <v>22.330000000000002</v>
          </cell>
        </row>
        <row r="63">
          <cell r="B63" t="str">
            <v>45300</v>
          </cell>
          <cell r="C63" t="str">
            <v>ARMADURA ACO CA-25   FORNECIMENTO DOBRAGEM E COLOCA</v>
          </cell>
          <cell r="D63" t="str">
            <v>KG</v>
          </cell>
          <cell r="E63">
            <v>2.81</v>
          </cell>
        </row>
        <row r="64">
          <cell r="B64" t="str">
            <v>45305</v>
          </cell>
          <cell r="C64" t="str">
            <v>ARMADURA ACO CA-50   FORNECIMENTO DOBRAGEM E COLOCA</v>
          </cell>
          <cell r="D64" t="str">
            <v>KG</v>
          </cell>
          <cell r="E64">
            <v>2.81</v>
          </cell>
        </row>
        <row r="65">
          <cell r="B65" t="str">
            <v>45310</v>
          </cell>
          <cell r="C65" t="str">
            <v>ARMADURA ACO CA-60   FORNECIMENTO DOBRAGEM E COLOCA</v>
          </cell>
          <cell r="D65" t="str">
            <v>KG</v>
          </cell>
          <cell r="E65">
            <v>3.08</v>
          </cell>
        </row>
        <row r="66">
          <cell r="B66" t="str">
            <v>45315</v>
          </cell>
          <cell r="C66" t="str">
            <v>LASTRO DE BRITA</v>
          </cell>
          <cell r="D66" t="str">
            <v>M3</v>
          </cell>
          <cell r="E66">
            <v>28.959999999999997</v>
          </cell>
        </row>
        <row r="67">
          <cell r="B67" t="str">
            <v>45320</v>
          </cell>
          <cell r="C67" t="str">
            <v>LASTRO DE BRITA COM BRITA COMERCIAL</v>
          </cell>
          <cell r="D67" t="str">
            <v>M3</v>
          </cell>
          <cell r="E67">
            <v>32.22</v>
          </cell>
        </row>
        <row r="68">
          <cell r="B68" t="str">
            <v>45335</v>
          </cell>
          <cell r="C68" t="str">
            <v>ENROCAMENTO DE PEDRA JOGADA COM PEDRA DO PRIMARIO</v>
          </cell>
          <cell r="D68" t="str">
            <v>M3</v>
          </cell>
          <cell r="E68">
            <v>17.330000000000002</v>
          </cell>
        </row>
        <row r="69">
          <cell r="B69" t="str">
            <v>45340</v>
          </cell>
          <cell r="C69" t="str">
            <v>ENROCAMENTO DE PEDRA ARRUMADA</v>
          </cell>
          <cell r="D69" t="str">
            <v>M3</v>
          </cell>
          <cell r="E69">
            <v>42.72</v>
          </cell>
        </row>
        <row r="70">
          <cell r="B70" t="str">
            <v>45342</v>
          </cell>
          <cell r="C70" t="str">
            <v>ENROCAMENTO COM PEDRA ARGAMASSADA</v>
          </cell>
          <cell r="D70" t="str">
            <v>M3</v>
          </cell>
          <cell r="E70">
            <v>132.70000000000002</v>
          </cell>
        </row>
        <row r="71">
          <cell r="B71" t="str">
            <v>45345</v>
          </cell>
          <cell r="C71" t="str">
            <v>ALVENARIA DE PEDRA DE MAO ARGAMASSADA</v>
          </cell>
          <cell r="D71" t="str">
            <v>M3</v>
          </cell>
          <cell r="E71">
            <v>132.70000000000002</v>
          </cell>
        </row>
        <row r="72">
          <cell r="B72" t="str">
            <v>45346</v>
          </cell>
          <cell r="C72" t="str">
            <v>ENROCAMENTO DE PEDRA DE MAO JOGADA</v>
          </cell>
          <cell r="D72" t="str">
            <v>M3</v>
          </cell>
          <cell r="E72">
            <v>38.04</v>
          </cell>
        </row>
        <row r="73">
          <cell r="B73" t="str">
            <v>45348</v>
          </cell>
          <cell r="C73" t="str">
            <v>ENROCAMENTO DE PEDRA JOGADA COM PEDRA DETONADA</v>
          </cell>
          <cell r="D73" t="str">
            <v>M3</v>
          </cell>
          <cell r="E73">
            <v>9.9400000000000013</v>
          </cell>
        </row>
        <row r="74">
          <cell r="B74" t="str">
            <v>45350</v>
          </cell>
          <cell r="C74" t="str">
            <v>ALVENARIA DE TIJOLOS MACICOS PARA PAREDE DE 20 CM</v>
          </cell>
          <cell r="D74" t="str">
            <v>M2</v>
          </cell>
          <cell r="E74">
            <v>54.589999999999996</v>
          </cell>
        </row>
        <row r="75">
          <cell r="B75" t="str">
            <v>45360</v>
          </cell>
          <cell r="C75" t="str">
            <v>CHAPISCO</v>
          </cell>
          <cell r="D75" t="str">
            <v>M2</v>
          </cell>
          <cell r="E75">
            <v>3.14</v>
          </cell>
        </row>
        <row r="76">
          <cell r="B76" t="str">
            <v>46000</v>
          </cell>
          <cell r="C76" t="str">
            <v>TORRE DE MADEIRA PARA CRAVACAO DE TUBULAO (OAE)</v>
          </cell>
          <cell r="D76" t="str">
            <v>M</v>
          </cell>
          <cell r="E76">
            <v>369.75</v>
          </cell>
        </row>
        <row r="77">
          <cell r="B77" t="str">
            <v>46010</v>
          </cell>
          <cell r="C77" t="str">
            <v>ARGAMASSA DE CIMENTO E AREIA 1:4 PREPARO E MATERIAIS (O</v>
          </cell>
          <cell r="D77" t="str">
            <v>M3</v>
          </cell>
          <cell r="E77">
            <v>308.05999999999995</v>
          </cell>
        </row>
        <row r="78">
          <cell r="B78" t="str">
            <v>46020</v>
          </cell>
          <cell r="C78" t="str">
            <v>FORMAS DE MADEIRA (OAE)</v>
          </cell>
          <cell r="D78" t="str">
            <v>M2</v>
          </cell>
          <cell r="E78">
            <v>26.91</v>
          </cell>
        </row>
        <row r="79">
          <cell r="B79" t="str">
            <v>46030</v>
          </cell>
          <cell r="C79" t="str">
            <v>ARMADURA ACO CA-50 FORNEC. DOBR. E COLOCACAO (OAE)</v>
          </cell>
          <cell r="D79" t="str">
            <v>KG</v>
          </cell>
          <cell r="E79">
            <v>2.81</v>
          </cell>
        </row>
        <row r="80">
          <cell r="B80" t="str">
            <v>46040</v>
          </cell>
          <cell r="C80" t="str">
            <v>CONCRETO FCK 15 MPA  -  PREPARO LANCAMENTO E CURA  (OA</v>
          </cell>
          <cell r="D80" t="str">
            <v>M3</v>
          </cell>
          <cell r="E80">
            <v>157.4</v>
          </cell>
        </row>
        <row r="81">
          <cell r="B81" t="str">
            <v>46050</v>
          </cell>
          <cell r="C81" t="str">
            <v>CONCRETO FCK 18 MPA  -  PREPARO LANCAMENTO E CURA  (OA</v>
          </cell>
          <cell r="D81" t="str">
            <v>M3</v>
          </cell>
          <cell r="E81">
            <v>163.52000000000001</v>
          </cell>
        </row>
        <row r="82">
          <cell r="B82" t="str">
            <v>46070</v>
          </cell>
          <cell r="C82" t="str">
            <v>DEMOLICAO DE ESTRUTURA EM CONCRETO SIMPLES (OAE)</v>
          </cell>
          <cell r="D82" t="str">
            <v>M3</v>
          </cell>
          <cell r="E82">
            <v>30.71</v>
          </cell>
        </row>
        <row r="83">
          <cell r="B83" t="str">
            <v>46080</v>
          </cell>
          <cell r="C83" t="str">
            <v>DEMOLICAO DE ESTRUTURA EM CONCRETO ARMADO (OAE)</v>
          </cell>
          <cell r="D83" t="str">
            <v>M3</v>
          </cell>
          <cell r="E83">
            <v>55.55</v>
          </cell>
        </row>
        <row r="84">
          <cell r="B84" t="str">
            <v>46090</v>
          </cell>
          <cell r="C84" t="str">
            <v>ATERRO PARA VEDACAO DE ENSECADEIRAS (OAE)</v>
          </cell>
          <cell r="D84" t="str">
            <v>M3</v>
          </cell>
          <cell r="E84">
            <v>11.319999999999999</v>
          </cell>
        </row>
        <row r="85">
          <cell r="B85" t="str">
            <v>46100</v>
          </cell>
          <cell r="C85" t="str">
            <v>ENSECADEIRAS DUPLAS (OAE)</v>
          </cell>
          <cell r="D85" t="str">
            <v>M2</v>
          </cell>
          <cell r="E85">
            <v>173.13</v>
          </cell>
        </row>
        <row r="86">
          <cell r="B86" t="str">
            <v>46415</v>
          </cell>
          <cell r="C86" t="str">
            <v>MEIO-FIO DE CONCRETO - TIPO MF01-DNER</v>
          </cell>
          <cell r="D86" t="str">
            <v>M</v>
          </cell>
          <cell r="E86">
            <v>47.470000000000006</v>
          </cell>
        </row>
        <row r="87">
          <cell r="B87" t="str">
            <v>47000</v>
          </cell>
          <cell r="C87" t="str">
            <v>ESCAVACAO MANUAL DE MATERIAL DE 1A. CATEGORIA</v>
          </cell>
          <cell r="D87" t="str">
            <v>M3</v>
          </cell>
          <cell r="E87">
            <v>15.4</v>
          </cell>
        </row>
        <row r="88">
          <cell r="B88" t="str">
            <v>47004</v>
          </cell>
          <cell r="C88" t="str">
            <v>CONCRETO FCK 22 MPA  -  PREPARO LANCAMENTO E CURA</v>
          </cell>
          <cell r="D88" t="str">
            <v>M3</v>
          </cell>
          <cell r="E88">
            <v>175.76</v>
          </cell>
        </row>
        <row r="89">
          <cell r="B89" t="str">
            <v>47005</v>
          </cell>
          <cell r="C89" t="str">
            <v>FORMAS COM CHAPAS PLASTIFICADAS PARA CONCRETO APARE</v>
          </cell>
          <cell r="D89" t="str">
            <v>M2</v>
          </cell>
          <cell r="E89">
            <v>33.839999999999996</v>
          </cell>
        </row>
        <row r="90">
          <cell r="B90" t="str">
            <v>48000</v>
          </cell>
          <cell r="C90" t="str">
            <v>ESCAV. CARGA E TRANSP. DE MAT DE CORTE COM TRATOR E CARR</v>
          </cell>
          <cell r="D90" t="str">
            <v>M3</v>
          </cell>
          <cell r="E90">
            <v>2.63</v>
          </cell>
        </row>
        <row r="91">
          <cell r="B91" t="str">
            <v>48005</v>
          </cell>
          <cell r="C91" t="str">
            <v>ESCAV. E CARGA DE MAT. DE CORTE COM TRATOR E CARREGAD</v>
          </cell>
          <cell r="D91" t="str">
            <v>M3</v>
          </cell>
          <cell r="E91">
            <v>2.6599999999999997</v>
          </cell>
        </row>
        <row r="92">
          <cell r="B92" t="str">
            <v>48008</v>
          </cell>
          <cell r="C92" t="str">
            <v>ESCAV. DE CANAIS COM CARGA, TRANSP. E ESPALH. DE MATERI</v>
          </cell>
          <cell r="D92" t="str">
            <v>M3</v>
          </cell>
          <cell r="E92">
            <v>4.1100000000000003</v>
          </cell>
        </row>
        <row r="93">
          <cell r="B93" t="str">
            <v>48009</v>
          </cell>
          <cell r="C93" t="str">
            <v>ESCAVACAO DE CANAIS COM ESPALHAMENTO DO MATERIAL</v>
          </cell>
          <cell r="D93" t="str">
            <v>M3</v>
          </cell>
          <cell r="E93">
            <v>4.1100000000000003</v>
          </cell>
        </row>
        <row r="94">
          <cell r="B94" t="str">
            <v>48010</v>
          </cell>
          <cell r="C94" t="str">
            <v>ESC. CARGA E TRANSP. DE MAT. DE CORTE COM RETROESCAVA</v>
          </cell>
          <cell r="D94" t="str">
            <v>M3</v>
          </cell>
          <cell r="E94">
            <v>2.96</v>
          </cell>
        </row>
        <row r="95">
          <cell r="B95" t="str">
            <v>48015</v>
          </cell>
          <cell r="C95" t="str">
            <v>ESCAV. E CARGA DE MAT. DE CORTE COM RETROESCAVADEIRA</v>
          </cell>
          <cell r="D95" t="str">
            <v>M3</v>
          </cell>
          <cell r="E95">
            <v>3.9499999999999997</v>
          </cell>
        </row>
        <row r="96">
          <cell r="B96" t="str">
            <v>48020</v>
          </cell>
          <cell r="C96" t="str">
            <v>RECOLHIMENTO DE PEDRA DE MAO</v>
          </cell>
          <cell r="D96" t="str">
            <v>M3</v>
          </cell>
          <cell r="E96">
            <v>28.970000000000002</v>
          </cell>
        </row>
        <row r="97">
          <cell r="B97" t="str">
            <v>48030</v>
          </cell>
          <cell r="C97" t="str">
            <v>ESCAV. E CARGA MAT. P/REVESTIMENTO PRIMARIO</v>
          </cell>
          <cell r="D97" t="str">
            <v>M3</v>
          </cell>
          <cell r="E97">
            <v>3.17</v>
          </cell>
        </row>
        <row r="98">
          <cell r="B98" t="str">
            <v>48040</v>
          </cell>
          <cell r="C98" t="str">
            <v>ESCAVACAO MANUAL DE SOLOS</v>
          </cell>
          <cell r="D98" t="str">
            <v>M3</v>
          </cell>
          <cell r="E98">
            <v>4.54</v>
          </cell>
        </row>
        <row r="99">
          <cell r="B99" t="str">
            <v>48050</v>
          </cell>
          <cell r="C99" t="str">
            <v>ESCAVACAO DE VALAS COMRETROESCAVADEIRA</v>
          </cell>
          <cell r="D99" t="str">
            <v>M3</v>
          </cell>
          <cell r="E99">
            <v>3.92</v>
          </cell>
        </row>
        <row r="100">
          <cell r="B100" t="str">
            <v>48060</v>
          </cell>
          <cell r="C100" t="str">
            <v>COMPACTACAO DE ATERRO</v>
          </cell>
          <cell r="D100" t="str">
            <v>M3</v>
          </cell>
          <cell r="E100">
            <v>1.73</v>
          </cell>
        </row>
        <row r="101">
          <cell r="B101" t="str">
            <v>48070</v>
          </cell>
          <cell r="C101" t="str">
            <v>APILOAMENTO MANUAL DE SOLOS</v>
          </cell>
          <cell r="D101" t="str">
            <v>M3</v>
          </cell>
          <cell r="E101">
            <v>10.25</v>
          </cell>
        </row>
        <row r="102">
          <cell r="B102" t="str">
            <v>48080</v>
          </cell>
          <cell r="C102" t="str">
            <v>REGULARIZACAO DE PISTA</v>
          </cell>
          <cell r="D102" t="str">
            <v>M2</v>
          </cell>
          <cell r="E102">
            <v>0.75</v>
          </cell>
        </row>
        <row r="103">
          <cell r="B103" t="str">
            <v>48090</v>
          </cell>
          <cell r="C103" t="str">
            <v>ALVENARIA DE TIJOLOS MACICO DE 11 CM</v>
          </cell>
          <cell r="D103" t="str">
            <v>M2</v>
          </cell>
          <cell r="E103">
            <v>32.67</v>
          </cell>
        </row>
        <row r="104">
          <cell r="B104" t="str">
            <v>48092</v>
          </cell>
          <cell r="C104" t="str">
            <v>ALVENARIA DE TIJOLOS FURADOS, ESPESSURA DE 10CM, CHAPI</v>
          </cell>
          <cell r="D104" t="str">
            <v>M2</v>
          </cell>
          <cell r="E104">
            <v>24.68</v>
          </cell>
        </row>
        <row r="105">
          <cell r="B105" t="str">
            <v>48100</v>
          </cell>
          <cell r="C105" t="str">
            <v>ALVENARIA DE PEDRA DE MAO ARGAMASSADA DE 15 CM</v>
          </cell>
          <cell r="D105" t="str">
            <v>M2</v>
          </cell>
          <cell r="E105">
            <v>40.04</v>
          </cell>
        </row>
        <row r="106">
          <cell r="B106" t="str">
            <v>48130</v>
          </cell>
          <cell r="C106" t="str">
            <v>PLANTIO DE GRAMA POR MUDAS</v>
          </cell>
          <cell r="D106" t="str">
            <v>M2</v>
          </cell>
          <cell r="E106">
            <v>1.84</v>
          </cell>
        </row>
        <row r="107">
          <cell r="B107" t="str">
            <v>48150</v>
          </cell>
          <cell r="C107" t="str">
            <v>REATERRO E APILOAMENTO EM CAMADAS DE 20 CM</v>
          </cell>
          <cell r="D107" t="str">
            <v>M3</v>
          </cell>
          <cell r="E107">
            <v>6.29</v>
          </cell>
        </row>
        <row r="108">
          <cell r="B108" t="str">
            <v>49000</v>
          </cell>
          <cell r="C108" t="str">
            <v>PMF (NA USINA) PARA CONSERVACAO RODOVIARIA</v>
          </cell>
          <cell r="D108" t="str">
            <v>T</v>
          </cell>
          <cell r="E108">
            <v>13.89</v>
          </cell>
        </row>
        <row r="109">
          <cell r="B109" t="str">
            <v>49010</v>
          </cell>
          <cell r="C109" t="str">
            <v>CAUQ (NA USINA) - PARA CONSERVACAO RODOVIARIA</v>
          </cell>
          <cell r="D109" t="str">
            <v>T</v>
          </cell>
          <cell r="E109">
            <v>38.5</v>
          </cell>
        </row>
        <row r="110">
          <cell r="B110" t="str">
            <v>49011</v>
          </cell>
          <cell r="C110" t="str">
            <v>COMBATE A EXSUDACAO COM AREIA(DNER)</v>
          </cell>
          <cell r="D110" t="str">
            <v>M2</v>
          </cell>
          <cell r="E110">
            <v>0.27</v>
          </cell>
        </row>
        <row r="111">
          <cell r="B111" t="str">
            <v>49020</v>
          </cell>
          <cell r="C111" t="str">
            <v>LIMPEZA DE BUEIRO</v>
          </cell>
          <cell r="D111" t="str">
            <v>M3</v>
          </cell>
          <cell r="E111">
            <v>11.73</v>
          </cell>
        </row>
        <row r="112">
          <cell r="B112" t="str">
            <v>49022</v>
          </cell>
          <cell r="C112" t="str">
            <v>DESOBSTRUCAO DE CAIXAS COLETORAS</v>
          </cell>
          <cell r="D112" t="str">
            <v>UNID</v>
          </cell>
          <cell r="E112">
            <v>19.77</v>
          </cell>
        </row>
        <row r="113">
          <cell r="B113" t="str">
            <v>49024</v>
          </cell>
          <cell r="C113" t="str">
            <v>DESOBSTRUCAO DE GALERIAS D=60CM</v>
          </cell>
          <cell r="D113" t="str">
            <v>M</v>
          </cell>
          <cell r="E113">
            <v>9.7999999999999989</v>
          </cell>
        </row>
        <row r="114">
          <cell r="B114" t="str">
            <v>49030</v>
          </cell>
          <cell r="C114" t="str">
            <v>LIMPEZA DE CAIXA COLETORA</v>
          </cell>
          <cell r="D114" t="str">
            <v>UNID</v>
          </cell>
          <cell r="E114">
            <v>15.450000000000001</v>
          </cell>
        </row>
        <row r="115">
          <cell r="B115" t="str">
            <v>49040</v>
          </cell>
          <cell r="C115" t="str">
            <v>LIMPEZA DE SARJETA E MEIO-FIO</v>
          </cell>
          <cell r="D115" t="str">
            <v>M</v>
          </cell>
          <cell r="E115">
            <v>0.19</v>
          </cell>
        </row>
        <row r="116">
          <cell r="B116" t="str">
            <v>49050</v>
          </cell>
          <cell r="C116" t="str">
            <v>LIMPEZA E PINTURA DE PONTES</v>
          </cell>
          <cell r="D116" t="str">
            <v>M</v>
          </cell>
          <cell r="E116">
            <v>4.54</v>
          </cell>
        </row>
        <row r="117">
          <cell r="B117" t="str">
            <v>49055</v>
          </cell>
          <cell r="C117" t="str">
            <v>LIMPEZA DE PLACAS DE SINALIZACAO</v>
          </cell>
          <cell r="D117" t="str">
            <v>M2</v>
          </cell>
          <cell r="E117">
            <v>2.25</v>
          </cell>
        </row>
        <row r="118">
          <cell r="B118" t="str">
            <v>49056</v>
          </cell>
          <cell r="C118" t="str">
            <v>CAIACAO</v>
          </cell>
          <cell r="D118" t="str">
            <v>M2</v>
          </cell>
          <cell r="E118">
            <v>0.6</v>
          </cell>
        </row>
        <row r="119">
          <cell r="B119" t="str">
            <v>49057</v>
          </cell>
          <cell r="C119" t="str">
            <v>ANDAIMES SUSPENSOS PARA OBRAS DE RESTAURACAO DE PON</v>
          </cell>
          <cell r="D119" t="str">
            <v>M2</v>
          </cell>
          <cell r="E119">
            <v>24.489999999999995</v>
          </cell>
        </row>
        <row r="120">
          <cell r="B120" t="str">
            <v>49060</v>
          </cell>
          <cell r="C120" t="str">
            <v>LIMPEZA MANUAL DE VALETA</v>
          </cell>
          <cell r="D120" t="str">
            <v>M</v>
          </cell>
          <cell r="E120">
            <v>0.39</v>
          </cell>
        </row>
        <row r="121">
          <cell r="B121" t="str">
            <v>49065</v>
          </cell>
          <cell r="C121" t="str">
            <v>CAPINA MANUAL</v>
          </cell>
          <cell r="D121" t="str">
            <v>M2</v>
          </cell>
          <cell r="E121">
            <v>0.31</v>
          </cell>
        </row>
        <row r="122">
          <cell r="B122" t="str">
            <v>49070</v>
          </cell>
          <cell r="C122" t="str">
            <v>PINTURA DE SARJETA E MEIO-FIO</v>
          </cell>
          <cell r="D122" t="str">
            <v>M</v>
          </cell>
          <cell r="E122">
            <v>0.23</v>
          </cell>
        </row>
        <row r="123">
          <cell r="B123" t="str">
            <v>49080</v>
          </cell>
          <cell r="C123" t="str">
            <v>RECONFORMACAO DE ACOSTAMENTO NAO PAVIMENTADO</v>
          </cell>
          <cell r="D123" t="str">
            <v>M2</v>
          </cell>
          <cell r="E123">
            <v>0.01</v>
          </cell>
        </row>
        <row r="124">
          <cell r="B124" t="str">
            <v>49090</v>
          </cell>
          <cell r="C124" t="str">
            <v>RECONFORMACAO DE PISTA NAO PAVIMENTADA</v>
          </cell>
          <cell r="D124" t="str">
            <v>M2</v>
          </cell>
          <cell r="E124">
            <v>0.05</v>
          </cell>
        </row>
        <row r="125">
          <cell r="B125" t="str">
            <v>49091</v>
          </cell>
          <cell r="C125" t="str">
            <v>RECONFORMACAO DE PISTA NAO PAVIMENTADA</v>
          </cell>
          <cell r="D125" t="str">
            <v>HA</v>
          </cell>
          <cell r="E125">
            <v>470.09</v>
          </cell>
        </row>
        <row r="126">
          <cell r="B126" t="str">
            <v>49092</v>
          </cell>
          <cell r="C126" t="str">
            <v>RECONSTITUICAO DO SUB-LEITO</v>
          </cell>
          <cell r="D126" t="str">
            <v>M3</v>
          </cell>
          <cell r="E126">
            <v>1.49</v>
          </cell>
        </row>
        <row r="127">
          <cell r="B127" t="str">
            <v>49100</v>
          </cell>
          <cell r="C127" t="str">
            <v>RECOMPOSICAO DE BUEIRO DE CONCRETO</v>
          </cell>
          <cell r="D127" t="str">
            <v>M</v>
          </cell>
          <cell r="E127">
            <v>221.04</v>
          </cell>
        </row>
        <row r="128">
          <cell r="B128" t="str">
            <v>49105</v>
          </cell>
          <cell r="C128" t="str">
            <v>RECOMPOSICAO DE BUEIRO METALICO</v>
          </cell>
          <cell r="D128" t="str">
            <v>M</v>
          </cell>
          <cell r="E128">
            <v>934.67</v>
          </cell>
        </row>
        <row r="129">
          <cell r="B129" t="str">
            <v>49110</v>
          </cell>
          <cell r="C129" t="str">
            <v>RECOMPOSICAO DE BUEIRO DE CONCRETO COMLASTRO DE BRITA</v>
          </cell>
          <cell r="D129" t="str">
            <v>M</v>
          </cell>
          <cell r="E129">
            <v>68.05</v>
          </cell>
        </row>
        <row r="130">
          <cell r="B130" t="str">
            <v>49120</v>
          </cell>
          <cell r="C130" t="str">
            <v>RECOMPOSICAO DE GUARDA-CORPO</v>
          </cell>
          <cell r="D130" t="str">
            <v>M</v>
          </cell>
          <cell r="E130">
            <v>62.45000000000001</v>
          </cell>
        </row>
        <row r="131">
          <cell r="B131" t="str">
            <v>49123</v>
          </cell>
          <cell r="C131" t="str">
            <v>RECOMPOSICAO DE DEFENSA METALICA</v>
          </cell>
          <cell r="D131" t="str">
            <v>M</v>
          </cell>
          <cell r="E131">
            <v>69.84</v>
          </cell>
        </row>
        <row r="132">
          <cell r="B132" t="str">
            <v>49130</v>
          </cell>
          <cell r="C132" t="str">
            <v>RECOMPOSICAO DE PLACAS DE CONCRETO</v>
          </cell>
          <cell r="D132" t="str">
            <v>M3</v>
          </cell>
          <cell r="E132">
            <v>223.6</v>
          </cell>
        </row>
        <row r="133">
          <cell r="B133" t="str">
            <v>49131</v>
          </cell>
          <cell r="C133" t="str">
            <v>RECOMPOSICAO DE SARJETAS REVESTIDAS E MEIO FIO</v>
          </cell>
          <cell r="D133" t="str">
            <v>M</v>
          </cell>
          <cell r="E133">
            <v>22.16</v>
          </cell>
        </row>
        <row r="134">
          <cell r="B134" t="str">
            <v>49132</v>
          </cell>
          <cell r="C134" t="str">
            <v>RECOMPOSICAO DE SARJETA NAO REVESTIDA</v>
          </cell>
          <cell r="D134" t="str">
            <v>M</v>
          </cell>
          <cell r="E134">
            <v>1.19</v>
          </cell>
        </row>
        <row r="135">
          <cell r="B135" t="str">
            <v>49133</v>
          </cell>
          <cell r="C135" t="str">
            <v>RECOMPOSICAO DE VALETA REVESTIDA</v>
          </cell>
          <cell r="D135" t="str">
            <v>M</v>
          </cell>
          <cell r="E135">
            <v>29.36</v>
          </cell>
        </row>
        <row r="136">
          <cell r="B136" t="str">
            <v>49134</v>
          </cell>
          <cell r="C136" t="str">
            <v>RECOMPOSICAO DE VALETA NAO REVESTIDA</v>
          </cell>
          <cell r="D136" t="str">
            <v>M</v>
          </cell>
          <cell r="E136">
            <v>2.72</v>
          </cell>
        </row>
        <row r="137">
          <cell r="B137" t="str">
            <v>49135</v>
          </cell>
          <cell r="C137" t="str">
            <v>RECOMPOSICAO DE SINALIZACAO VERTICAL</v>
          </cell>
          <cell r="D137" t="str">
            <v>M2</v>
          </cell>
          <cell r="E137">
            <v>28.43</v>
          </cell>
        </row>
        <row r="138">
          <cell r="B138" t="str">
            <v>49140</v>
          </cell>
          <cell r="C138" t="str">
            <v>RECOMPOSICAO DE REVESTIMENTO COM CAUQ</v>
          </cell>
          <cell r="D138" t="str">
            <v>M3</v>
          </cell>
          <cell r="E138">
            <v>210.3</v>
          </cell>
        </row>
        <row r="139">
          <cell r="B139" t="str">
            <v>49150</v>
          </cell>
          <cell r="C139" t="str">
            <v>RECOMPOSICAO DE REVESTIMENTO PRIMARIO</v>
          </cell>
          <cell r="D139" t="str">
            <v>M3</v>
          </cell>
          <cell r="E139">
            <v>4.4600000000000009</v>
          </cell>
        </row>
        <row r="140">
          <cell r="B140" t="str">
            <v>49154</v>
          </cell>
          <cell r="C140" t="str">
            <v>RECOMPOSICAO MANUAL DE ATERRO</v>
          </cell>
          <cell r="D140" t="str">
            <v>M3</v>
          </cell>
          <cell r="E140">
            <v>44.51</v>
          </cell>
        </row>
        <row r="141">
          <cell r="B141" t="str">
            <v>49155</v>
          </cell>
          <cell r="C141" t="str">
            <v>RECOMPOSICAO MECANICA DE ATERRO</v>
          </cell>
          <cell r="D141" t="str">
            <v>M3</v>
          </cell>
          <cell r="E141">
            <v>17.590000000000003</v>
          </cell>
        </row>
        <row r="142">
          <cell r="B142" t="str">
            <v>49160</v>
          </cell>
          <cell r="C142" t="str">
            <v>RECONSTRUCAO DE PAVIMENTO COMBASE DE BRITA GRADUADA</v>
          </cell>
          <cell r="D142" t="str">
            <v>M3</v>
          </cell>
          <cell r="E142">
            <v>74.039999999999992</v>
          </cell>
        </row>
        <row r="143">
          <cell r="B143" t="str">
            <v>49161</v>
          </cell>
          <cell r="C143" t="str">
            <v>SELAGEM DE TRINCA</v>
          </cell>
          <cell r="D143" t="str">
            <v>L</v>
          </cell>
          <cell r="E143">
            <v>2.7299999999999995</v>
          </cell>
        </row>
        <row r="144">
          <cell r="B144" t="str">
            <v>49170</v>
          </cell>
          <cell r="C144" t="str">
            <v>REMENDO PROFUNDO</v>
          </cell>
          <cell r="D144" t="str">
            <v>M3</v>
          </cell>
          <cell r="E144">
            <v>204.60999999999999</v>
          </cell>
        </row>
        <row r="145">
          <cell r="B145" t="str">
            <v>49171</v>
          </cell>
          <cell r="C145" t="str">
            <v>REMENDO PROFUNDO COM CAUQ</v>
          </cell>
          <cell r="D145" t="str">
            <v>M3</v>
          </cell>
          <cell r="E145">
            <v>218.68999999999997</v>
          </cell>
        </row>
        <row r="146">
          <cell r="B146" t="str">
            <v>49180</v>
          </cell>
          <cell r="C146" t="str">
            <v>REMOCAO MECANIZADA DE BARREIRAS</v>
          </cell>
          <cell r="D146" t="str">
            <v>M3</v>
          </cell>
          <cell r="E146">
            <v>7.81</v>
          </cell>
        </row>
        <row r="147">
          <cell r="B147" t="str">
            <v>49181</v>
          </cell>
          <cell r="C147" t="str">
            <v>REMOCAO MANUAL DE BARREIRA</v>
          </cell>
          <cell r="D147" t="str">
            <v>M3</v>
          </cell>
          <cell r="E147">
            <v>24.139999999999997</v>
          </cell>
        </row>
        <row r="148">
          <cell r="B148" t="str">
            <v>49185</v>
          </cell>
          <cell r="C148" t="str">
            <v>REPAROS EM PONTES DE MADEIRA</v>
          </cell>
          <cell r="D148" t="str">
            <v>M</v>
          </cell>
          <cell r="E148">
            <v>66.209999999999994</v>
          </cell>
        </row>
        <row r="149">
          <cell r="B149" t="str">
            <v>49190</v>
          </cell>
          <cell r="C149" t="str">
            <v>ROCADA MANUAL</v>
          </cell>
          <cell r="D149" t="str">
            <v>M2</v>
          </cell>
          <cell r="E149">
            <v>0.12</v>
          </cell>
        </row>
        <row r="150">
          <cell r="B150" t="str">
            <v>49200</v>
          </cell>
          <cell r="C150" t="str">
            <v>ROCADA MECANIZADA</v>
          </cell>
          <cell r="D150" t="str">
            <v>HA</v>
          </cell>
          <cell r="E150">
            <v>104.35</v>
          </cell>
        </row>
        <row r="151">
          <cell r="B151" t="str">
            <v>49210</v>
          </cell>
          <cell r="C151" t="str">
            <v>ROCADA MECANIZADA COSTAL</v>
          </cell>
          <cell r="D151" t="str">
            <v>M2</v>
          </cell>
          <cell r="E151">
            <v>0.05</v>
          </cell>
        </row>
        <row r="152">
          <cell r="B152" t="str">
            <v>49220</v>
          </cell>
          <cell r="C152" t="str">
            <v>TAPA BURACO COM CAUQ</v>
          </cell>
          <cell r="D152" t="str">
            <v>M3</v>
          </cell>
          <cell r="E152">
            <v>412.58</v>
          </cell>
        </row>
        <row r="153">
          <cell r="B153" t="str">
            <v>49230</v>
          </cell>
          <cell r="C153" t="str">
            <v>TAPA BURACO COM PMF</v>
          </cell>
          <cell r="D153" t="str">
            <v>M3</v>
          </cell>
          <cell r="E153">
            <v>330.47</v>
          </cell>
        </row>
        <row r="154">
          <cell r="B154" t="str">
            <v>49301</v>
          </cell>
          <cell r="C154" t="str">
            <v>ESC. MEC. DE VALAS P/OBRAS DE ARTE CORRENTES - 1A CATEG</v>
          </cell>
          <cell r="D154" t="str">
            <v>M3</v>
          </cell>
          <cell r="E154">
            <v>4.54</v>
          </cell>
        </row>
        <row r="155">
          <cell r="B155" t="str">
            <v>49302</v>
          </cell>
          <cell r="C155" t="str">
            <v>REATERRO E APILOAMENTO EM CAMADAS DE 20 CM</v>
          </cell>
          <cell r="D155" t="str">
            <v>M3</v>
          </cell>
          <cell r="E155">
            <v>6.6</v>
          </cell>
        </row>
        <row r="156">
          <cell r="B156" t="str">
            <v>49303</v>
          </cell>
          <cell r="C156" t="str">
            <v>BRITA GRADUADA (NA USINA) PARA CONSERVACAO RODOVIARIA</v>
          </cell>
          <cell r="D156" t="str">
            <v>T</v>
          </cell>
          <cell r="E156">
            <v>11.64</v>
          </cell>
        </row>
        <row r="157">
          <cell r="B157" t="str">
            <v>49400</v>
          </cell>
          <cell r="C157" t="str">
            <v>HORA MAQUINA - TRATOR COM LAMINA 140 HP</v>
          </cell>
          <cell r="D157" t="str">
            <v>H</v>
          </cell>
          <cell r="E157">
            <v>59.2</v>
          </cell>
        </row>
        <row r="158">
          <cell r="B158" t="str">
            <v>49401</v>
          </cell>
          <cell r="C158" t="str">
            <v>HORA MAQUINA - CARREGADEIRA DE PNEUS 73 HP</v>
          </cell>
          <cell r="D158" t="str">
            <v>H</v>
          </cell>
          <cell r="E158">
            <v>55.65</v>
          </cell>
        </row>
        <row r="159">
          <cell r="B159" t="str">
            <v>49402</v>
          </cell>
          <cell r="C159" t="str">
            <v>HORA MAQUINA - MOTONIVELADORA 125 HP</v>
          </cell>
          <cell r="D159" t="str">
            <v>H</v>
          </cell>
          <cell r="E159">
            <v>78.22</v>
          </cell>
        </row>
        <row r="160">
          <cell r="B160" t="str">
            <v>49403</v>
          </cell>
          <cell r="C160" t="str">
            <v>HORA MAQUINA - COMPACTADOR VIBRATORIO AUTOPROPELIDO</v>
          </cell>
          <cell r="D160" t="str">
            <v>H</v>
          </cell>
          <cell r="E160">
            <v>56.29</v>
          </cell>
        </row>
        <row r="161">
          <cell r="B161" t="str">
            <v>49404</v>
          </cell>
          <cell r="C161" t="str">
            <v>HORA MAQUINA - CAMINHAO BASCULANTE SIMPLES 204 HP</v>
          </cell>
          <cell r="D161" t="str">
            <v>H</v>
          </cell>
          <cell r="E161">
            <v>71.47</v>
          </cell>
        </row>
        <row r="162">
          <cell r="B162" t="str">
            <v>49405</v>
          </cell>
          <cell r="C162" t="str">
            <v>HORA MAQUINA - RETROESCAVADEIRA 76 HP</v>
          </cell>
          <cell r="D162" t="str">
            <v>H</v>
          </cell>
          <cell r="E162">
            <v>34.590000000000003</v>
          </cell>
        </row>
        <row r="163">
          <cell r="B163" t="str">
            <v>49406</v>
          </cell>
          <cell r="C163" t="str">
            <v>HORA MAQUINA - ESCAVADEIRA HIDRAULICA 93 HP</v>
          </cell>
          <cell r="D163" t="str">
            <v>H</v>
          </cell>
          <cell r="E163">
            <v>50.04</v>
          </cell>
        </row>
        <row r="164">
          <cell r="B164" t="str">
            <v>49410</v>
          </cell>
          <cell r="C164" t="str">
            <v>HORA-MAQUINA DE ESCAVADEIRA DRAG-LINE</v>
          </cell>
          <cell r="D164" t="str">
            <v>H</v>
          </cell>
          <cell r="E164">
            <v>69.22</v>
          </cell>
        </row>
        <row r="165">
          <cell r="B165" t="str">
            <v>49412</v>
          </cell>
          <cell r="C165" t="str">
            <v>HORA-MAQUINA DE ESCAVADEIRA CASE-POCLAIN 988</v>
          </cell>
          <cell r="D165" t="str">
            <v>H</v>
          </cell>
          <cell r="E165">
            <v>87.06</v>
          </cell>
        </row>
        <row r="166">
          <cell r="B166" t="str">
            <v>49414</v>
          </cell>
          <cell r="C166" t="str">
            <v>HORA-MAQUINA DE CARREGADEIRA MF-86</v>
          </cell>
          <cell r="D166" t="str">
            <v>H</v>
          </cell>
          <cell r="E166">
            <v>36.869999999999997</v>
          </cell>
        </row>
        <row r="167">
          <cell r="B167" t="str">
            <v>49416</v>
          </cell>
          <cell r="C167" t="str">
            <v>HORA-MAQUINA DE CAMINHAO LK 1621/42 - SIMPLES</v>
          </cell>
          <cell r="D167" t="str">
            <v>H</v>
          </cell>
          <cell r="E167">
            <v>45.15</v>
          </cell>
        </row>
        <row r="168">
          <cell r="B168" t="str">
            <v>49500</v>
          </cell>
          <cell r="C168" t="str">
            <v>TRANSPORTE LOCAL COMCAMINHAO BASCULANTE (PARA MICROB</v>
          </cell>
          <cell r="D168" t="str">
            <v>TON</v>
          </cell>
          <cell r="E168">
            <v>1.88</v>
          </cell>
        </row>
        <row r="169">
          <cell r="B169" t="str">
            <v>49510</v>
          </cell>
          <cell r="C169" t="str">
            <v>TRANSPORTE LOCAL COMCAMINHAO BASCULANTE (PARA MICROB</v>
          </cell>
          <cell r="D169" t="str">
            <v>TON</v>
          </cell>
          <cell r="E169">
            <v>0.9</v>
          </cell>
        </row>
        <row r="170">
          <cell r="B170" t="str">
            <v>49520</v>
          </cell>
          <cell r="C170" t="str">
            <v>TRANSPORTE COMERCIAL COMCAM. BASCULANTE (PARA MICROBA</v>
          </cell>
          <cell r="D170" t="str">
            <v>TON</v>
          </cell>
          <cell r="E170">
            <v>0.39</v>
          </cell>
        </row>
        <row r="171">
          <cell r="B171" t="str">
            <v>49530</v>
          </cell>
          <cell r="C171" t="str">
            <v>TRANSPORTE LOCAL COM CAMINHAO BASCULANTE ROD. PAVIM</v>
          </cell>
          <cell r="D171" t="str">
            <v>TN</v>
          </cell>
          <cell r="E171">
            <v>0.71</v>
          </cell>
        </row>
        <row r="172">
          <cell r="B172" t="str">
            <v>49540</v>
          </cell>
          <cell r="C172" t="str">
            <v>TRANSPORTE LOCAL COM CAMINHAO BASCULANTE ROD.NAO PA</v>
          </cell>
          <cell r="D172" t="str">
            <v>TN</v>
          </cell>
          <cell r="E172">
            <v>0.86</v>
          </cell>
        </row>
        <row r="173">
          <cell r="B173" t="str">
            <v>49550</v>
          </cell>
          <cell r="C173" t="str">
            <v>TRANSPORTE LOCAL COM CAMINHAO BASCULANTE (CTE)</v>
          </cell>
          <cell r="D173" t="str">
            <v>TN</v>
          </cell>
          <cell r="E173">
            <v>0.71</v>
          </cell>
        </row>
        <row r="174">
          <cell r="B174" t="str">
            <v>49560</v>
          </cell>
          <cell r="C174" t="str">
            <v>TRANSPORTE LOCAL COM CAMINHAO CARROCERIA ROD. PAVIM</v>
          </cell>
          <cell r="D174" t="str">
            <v>TN</v>
          </cell>
          <cell r="E174">
            <v>0.56999999999999995</v>
          </cell>
        </row>
        <row r="175">
          <cell r="B175" t="str">
            <v>49570</v>
          </cell>
          <cell r="C175" t="str">
            <v>TRANSPORTE LOCAL COM CAMINHAO CARROCERIA ROD.NAO PA</v>
          </cell>
          <cell r="D175" t="str">
            <v>TN</v>
          </cell>
          <cell r="E175">
            <v>0.42</v>
          </cell>
        </row>
        <row r="176">
          <cell r="B176" t="str">
            <v>49580</v>
          </cell>
          <cell r="C176" t="str">
            <v>TRANSPORTE LOCAL COM CAMINHAO CARROCERIA (CTE)</v>
          </cell>
          <cell r="D176" t="str">
            <v>TN</v>
          </cell>
          <cell r="E176">
            <v>3.4</v>
          </cell>
        </row>
        <row r="177">
          <cell r="B177" t="str">
            <v>49590</v>
          </cell>
          <cell r="C177" t="str">
            <v>TRANSPORTE COMERCIAL COMCAMINHAO BASCULANTE ROD.PAVI</v>
          </cell>
          <cell r="D177" t="str">
            <v>TN</v>
          </cell>
          <cell r="E177">
            <v>0.56999999999999995</v>
          </cell>
        </row>
        <row r="178">
          <cell r="B178" t="str">
            <v>49600</v>
          </cell>
          <cell r="C178" t="str">
            <v>TRANSPORTE COMERCIAL COMCAMINHAO BASCULANTE ROD.N.PA</v>
          </cell>
          <cell r="D178" t="str">
            <v>TN</v>
          </cell>
          <cell r="E178">
            <v>0.71</v>
          </cell>
        </row>
        <row r="179">
          <cell r="B179" t="str">
            <v>49610</v>
          </cell>
          <cell r="C179" t="str">
            <v>TRANSPORTE COMERCIAL COMCAMINHAO CARROCERIA ROD. PAVI</v>
          </cell>
          <cell r="D179" t="str">
            <v>TN</v>
          </cell>
          <cell r="E179">
            <v>0.33</v>
          </cell>
        </row>
        <row r="180">
          <cell r="B180" t="str">
            <v>49620</v>
          </cell>
          <cell r="C180" t="str">
            <v>TRANSPORTE COMERCIAL COMCAMINHAO CARROCERIA ROD.N.PA</v>
          </cell>
          <cell r="D180" t="str">
            <v>TN</v>
          </cell>
          <cell r="E180">
            <v>0.42</v>
          </cell>
        </row>
        <row r="181">
          <cell r="B181" t="str">
            <v>49630</v>
          </cell>
          <cell r="C181" t="str">
            <v>CONCRETO FCK 15 MPA - FUNDAÇÕES</v>
          </cell>
          <cell r="D181" t="str">
            <v>M3</v>
          </cell>
          <cell r="E181">
            <v>136.77000000000001</v>
          </cell>
        </row>
        <row r="182">
          <cell r="B182" t="str">
            <v>49640</v>
          </cell>
          <cell r="C182" t="str">
            <v>ARMADURA ACO CA-50  - FUNDAÇÕES - FORNEC / BENEFICIAMENTO</v>
          </cell>
          <cell r="D182" t="str">
            <v>KG</v>
          </cell>
          <cell r="E182">
            <v>1.91</v>
          </cell>
        </row>
        <row r="183">
          <cell r="B183" t="str">
            <v>49650</v>
          </cell>
          <cell r="C183" t="str">
            <v>LANÇAMENTO DE CONCRETO COM BOMBA</v>
          </cell>
          <cell r="D183" t="str">
            <v>M3</v>
          </cell>
          <cell r="E183">
            <v>18.13</v>
          </cell>
        </row>
        <row r="184">
          <cell r="B184" t="str">
            <v>49660</v>
          </cell>
          <cell r="C184" t="str">
            <v>LANÇAMENTO DE CONCRETO COM GUINDASTE</v>
          </cell>
          <cell r="D184" t="str">
            <v>M3</v>
          </cell>
          <cell r="E184">
            <v>24.94</v>
          </cell>
        </row>
        <row r="185">
          <cell r="B185" t="str">
            <v>49670</v>
          </cell>
          <cell r="C185" t="str">
            <v>LANÇAMENTO DE CONCRETO DESCARGA DIRETA</v>
          </cell>
          <cell r="D185" t="str">
            <v>M3</v>
          </cell>
          <cell r="E185">
            <v>1.63</v>
          </cell>
        </row>
        <row r="186">
          <cell r="B186" t="str">
            <v>49680</v>
          </cell>
          <cell r="C186" t="str">
            <v>ARMADURA AÇO CA-50 - COLOCAÇÃO</v>
          </cell>
          <cell r="D186" t="str">
            <v>KG</v>
          </cell>
          <cell r="E186">
            <v>0.5</v>
          </cell>
        </row>
        <row r="187">
          <cell r="B187" t="str">
            <v>49690</v>
          </cell>
          <cell r="C187" t="str">
            <v>CONCRETO PROJETADO</v>
          </cell>
          <cell r="D187" t="str">
            <v>M3</v>
          </cell>
          <cell r="E187">
            <v>336.24</v>
          </cell>
        </row>
        <row r="188">
          <cell r="B188" t="str">
            <v>49700</v>
          </cell>
          <cell r="C188" t="str">
            <v>PATIO DE VIGAS PRÉ-MOLDADAS</v>
          </cell>
          <cell r="D188" t="str">
            <v>UN</v>
          </cell>
          <cell r="E188">
            <v>25097.66</v>
          </cell>
        </row>
        <row r="189">
          <cell r="B189" t="str">
            <v>49750</v>
          </cell>
          <cell r="C189" t="str">
            <v>REBOCO E=3MM</v>
          </cell>
          <cell r="D189" t="str">
            <v>M2</v>
          </cell>
          <cell r="E189">
            <v>7.38</v>
          </cell>
        </row>
        <row r="190">
          <cell r="B190" t="str">
            <v>49800</v>
          </cell>
          <cell r="C190" t="str">
            <v>CONCRETO FCK=20 MPA - BOMBEÁVEL - C/ SLUMP 22</v>
          </cell>
          <cell r="D190" t="str">
            <v>M3</v>
          </cell>
          <cell r="E190">
            <v>178.29999999999998</v>
          </cell>
        </row>
        <row r="191">
          <cell r="B191" t="str">
            <v>49805</v>
          </cell>
          <cell r="C191" t="str">
            <v>BASES DE CONCRETO PARA PLACAS &lt;= 1,50 M²</v>
          </cell>
          <cell r="D191" t="str">
            <v>UNID</v>
          </cell>
          <cell r="E191">
            <v>78.91</v>
          </cell>
        </row>
        <row r="192">
          <cell r="B192" t="str">
            <v>49806</v>
          </cell>
          <cell r="C192" t="str">
            <v>BASES DE CONCRETO PARA PLACAS &gt; 1,50 M²</v>
          </cell>
          <cell r="D192" t="str">
            <v>UNID</v>
          </cell>
          <cell r="E192">
            <v>147.63</v>
          </cell>
        </row>
        <row r="193">
          <cell r="B193" t="str">
            <v>49807</v>
          </cell>
          <cell r="C193" t="str">
            <v>FORMA COMUM PARA SARJETAS E VALETAS</v>
          </cell>
          <cell r="D193" t="str">
            <v>M2</v>
          </cell>
          <cell r="E193">
            <v>7.3500000000000005</v>
          </cell>
        </row>
        <row r="194">
          <cell r="B194" t="str">
            <v>13010</v>
          </cell>
          <cell r="C194" t="str">
            <v>BRITA COMERCIAL</v>
          </cell>
          <cell r="D194" t="str">
            <v>M3</v>
          </cell>
          <cell r="E194" t="str">
            <v>17,50</v>
          </cell>
        </row>
        <row r="195">
          <cell r="B195" t="str">
            <v>13011</v>
          </cell>
          <cell r="C195" t="str">
            <v>PEDRISCO</v>
          </cell>
          <cell r="D195" t="str">
            <v>M3</v>
          </cell>
          <cell r="E195">
            <v>18.5</v>
          </cell>
        </row>
        <row r="196">
          <cell r="B196" t="str">
            <v>13012</v>
          </cell>
          <cell r="C196" t="str">
            <v>PÓ DE PEDRA</v>
          </cell>
          <cell r="D196" t="str">
            <v>M3</v>
          </cell>
          <cell r="E196">
            <v>17.3</v>
          </cell>
        </row>
        <row r="197">
          <cell r="B197" t="str">
            <v>13013</v>
          </cell>
          <cell r="C197" t="str">
            <v>PEDRA PULMÃO</v>
          </cell>
          <cell r="D197" t="str">
            <v>M3</v>
          </cell>
          <cell r="E197">
            <v>16.5</v>
          </cell>
        </row>
        <row r="198">
          <cell r="B198" t="str">
            <v>13019</v>
          </cell>
          <cell r="C198" t="str">
            <v>CINZA</v>
          </cell>
          <cell r="D198" t="str">
            <v>KG</v>
          </cell>
          <cell r="E198">
            <v>0.26</v>
          </cell>
        </row>
        <row r="199">
          <cell r="B199" t="str">
            <v>13020</v>
          </cell>
          <cell r="C199" t="str">
            <v>AREIA COMERCIAL</v>
          </cell>
          <cell r="D199" t="str">
            <v>M3</v>
          </cell>
          <cell r="E199">
            <v>14</v>
          </cell>
        </row>
        <row r="200">
          <cell r="B200" t="str">
            <v>13021</v>
          </cell>
          <cell r="C200" t="str">
            <v>AREIA PARA FUNDAÇÕES</v>
          </cell>
          <cell r="D200" t="str">
            <v>M3</v>
          </cell>
          <cell r="E200">
            <v>6</v>
          </cell>
        </row>
        <row r="201">
          <cell r="B201" t="str">
            <v>13030</v>
          </cell>
          <cell r="C201" t="str">
            <v>LAJOTA DE CONCRETO DE 10 CM X 30 CM</v>
          </cell>
          <cell r="D201" t="str">
            <v>M2</v>
          </cell>
          <cell r="E201" t="str">
            <v>14,20</v>
          </cell>
        </row>
        <row r="202">
          <cell r="B202" t="str">
            <v>13035</v>
          </cell>
          <cell r="C202" t="str">
            <v>BRIQUETES DE 8 CM</v>
          </cell>
          <cell r="D202" t="str">
            <v>M2</v>
          </cell>
          <cell r="E202" t="str">
            <v>16,00</v>
          </cell>
        </row>
        <row r="203">
          <cell r="B203" t="str">
            <v>13040</v>
          </cell>
          <cell r="C203" t="str">
            <v>CIMENTO 320 CP-IV</v>
          </cell>
          <cell r="D203" t="str">
            <v>KG</v>
          </cell>
          <cell r="E203" t="str">
            <v>0,26</v>
          </cell>
        </row>
        <row r="204">
          <cell r="B204" t="str">
            <v>13045</v>
          </cell>
          <cell r="C204" t="str">
            <v>BENTONITA</v>
          </cell>
          <cell r="D204" t="str">
            <v>KG</v>
          </cell>
          <cell r="E204">
            <v>0.21</v>
          </cell>
        </row>
        <row r="205">
          <cell r="B205" t="str">
            <v>13050</v>
          </cell>
          <cell r="C205" t="str">
            <v>TIJOLO MACICO</v>
          </cell>
          <cell r="D205" t="str">
            <v>UN</v>
          </cell>
          <cell r="E205" t="str">
            <v>0,08</v>
          </cell>
        </row>
        <row r="206">
          <cell r="B206" t="str">
            <v>13055</v>
          </cell>
          <cell r="C206" t="str">
            <v>TIJOLOS FURADOS DE 10X15X20</v>
          </cell>
          <cell r="D206" t="str">
            <v>UN</v>
          </cell>
          <cell r="E206" t="str">
            <v>0,10</v>
          </cell>
        </row>
        <row r="207">
          <cell r="B207" t="str">
            <v>13060</v>
          </cell>
          <cell r="C207" t="str">
            <v>PARALELEPIPEDO</v>
          </cell>
          <cell r="D207" t="str">
            <v>M2</v>
          </cell>
          <cell r="E207" t="str">
            <v>8,40</v>
          </cell>
        </row>
        <row r="208">
          <cell r="B208" t="str">
            <v>13061</v>
          </cell>
          <cell r="C208" t="str">
            <v>MEIO-FIO DE PEDRA</v>
          </cell>
          <cell r="D208" t="str">
            <v>M</v>
          </cell>
          <cell r="E208">
            <v>5.3</v>
          </cell>
        </row>
        <row r="209">
          <cell r="B209" t="str">
            <v>13080</v>
          </cell>
          <cell r="C209" t="str">
            <v>MOUROES TRIANG. DE CONCRETO L=10cm x 220 cm</v>
          </cell>
          <cell r="D209" t="str">
            <v>UN</v>
          </cell>
          <cell r="E209" t="str">
            <v>4,80</v>
          </cell>
        </row>
        <row r="210">
          <cell r="B210" t="str">
            <v>13085</v>
          </cell>
          <cell r="C210" t="str">
            <v>MOUROES CONCRETO 10 X 10 X 220</v>
          </cell>
          <cell r="D210" t="str">
            <v>UN</v>
          </cell>
          <cell r="E210" t="str">
            <v>8,00</v>
          </cell>
        </row>
        <row r="211">
          <cell r="B211" t="str">
            <v>13090</v>
          </cell>
          <cell r="C211" t="str">
            <v>MOUROES CONCRETO 15 X 15 X 220</v>
          </cell>
          <cell r="D211" t="str">
            <v>UN</v>
          </cell>
          <cell r="E211" t="str">
            <v>11,98</v>
          </cell>
        </row>
        <row r="212">
          <cell r="B212" t="str">
            <v>13100</v>
          </cell>
          <cell r="C212" t="str">
            <v>ESTICADOR DE CONCRETO 10x10x300 cm</v>
          </cell>
          <cell r="D212" t="str">
            <v>UN</v>
          </cell>
          <cell r="E212" t="str">
            <v>6,50</v>
          </cell>
        </row>
        <row r="213">
          <cell r="B213" t="str">
            <v>13120</v>
          </cell>
          <cell r="C213" t="str">
            <v>TUBO POROSO D=20 CM</v>
          </cell>
          <cell r="D213" t="str">
            <v>M</v>
          </cell>
          <cell r="E213" t="str">
            <v>7,30</v>
          </cell>
        </row>
        <row r="214">
          <cell r="B214" t="str">
            <v>13140</v>
          </cell>
          <cell r="C214" t="str">
            <v>TUBO PERFURADO D=20 CM</v>
          </cell>
          <cell r="D214" t="str">
            <v>M</v>
          </cell>
          <cell r="E214" t="str">
            <v>6,60</v>
          </cell>
        </row>
        <row r="215">
          <cell r="B215" t="str">
            <v>13145</v>
          </cell>
          <cell r="C215" t="str">
            <v>TUBO D=20 CM (SIMPLES)</v>
          </cell>
          <cell r="D215" t="str">
            <v>M</v>
          </cell>
          <cell r="E215">
            <v>6.8</v>
          </cell>
        </row>
        <row r="216">
          <cell r="B216" t="str">
            <v>13150</v>
          </cell>
          <cell r="C216" t="str">
            <v>TUBO D=30 CM (SIMPLES)</v>
          </cell>
          <cell r="D216" t="str">
            <v>M</v>
          </cell>
          <cell r="E216" t="str">
            <v>7,07</v>
          </cell>
        </row>
        <row r="217">
          <cell r="B217" t="str">
            <v>13160</v>
          </cell>
          <cell r="C217" t="str">
            <v>TUBO D=40 CM (SIMPLES)</v>
          </cell>
          <cell r="D217" t="str">
            <v>M</v>
          </cell>
          <cell r="E217" t="str">
            <v>12,00</v>
          </cell>
        </row>
        <row r="218">
          <cell r="B218" t="str">
            <v>13170</v>
          </cell>
          <cell r="C218" t="str">
            <v>TUBO D=50 CM (SIMPLES)</v>
          </cell>
          <cell r="D218" t="str">
            <v>M</v>
          </cell>
          <cell r="E218" t="str">
            <v>17,93</v>
          </cell>
        </row>
        <row r="219">
          <cell r="B219" t="str">
            <v>13180</v>
          </cell>
          <cell r="C219" t="str">
            <v>TUBO D=60 CM (SIMPLES)</v>
          </cell>
          <cell r="D219" t="str">
            <v>M</v>
          </cell>
          <cell r="E219" t="str">
            <v>23,00</v>
          </cell>
        </row>
        <row r="220">
          <cell r="B220" t="str">
            <v>13190</v>
          </cell>
          <cell r="C220" t="str">
            <v>TUBO D= 60 CM CA-1</v>
          </cell>
          <cell r="D220" t="str">
            <v>M</v>
          </cell>
          <cell r="E220" t="str">
            <v>34,65</v>
          </cell>
        </row>
        <row r="221">
          <cell r="B221" t="str">
            <v>13200</v>
          </cell>
          <cell r="C221" t="str">
            <v>TUBO D= 60 CM CA-2</v>
          </cell>
          <cell r="D221" t="str">
            <v>M</v>
          </cell>
          <cell r="E221" t="str">
            <v>41,25</v>
          </cell>
        </row>
        <row r="222">
          <cell r="B222" t="str">
            <v>13210</v>
          </cell>
          <cell r="C222" t="str">
            <v>TUBO D= 80 CM CA-2</v>
          </cell>
          <cell r="D222" t="str">
            <v>M</v>
          </cell>
          <cell r="E222" t="str">
            <v>74,25</v>
          </cell>
        </row>
        <row r="223">
          <cell r="B223" t="str">
            <v>13220</v>
          </cell>
          <cell r="C223" t="str">
            <v>TUBO D=100 CM CA-2</v>
          </cell>
          <cell r="D223" t="str">
            <v>M</v>
          </cell>
          <cell r="E223" t="str">
            <v>103,95</v>
          </cell>
        </row>
        <row r="224">
          <cell r="B224" t="str">
            <v>13230</v>
          </cell>
          <cell r="C224" t="str">
            <v>TUBO D=120 CM CA-2</v>
          </cell>
          <cell r="D224" t="str">
            <v>M</v>
          </cell>
          <cell r="E224" t="str">
            <v>137,55</v>
          </cell>
        </row>
        <row r="225">
          <cell r="B225" t="str">
            <v>13240</v>
          </cell>
          <cell r="C225" t="str">
            <v>TUBO D=150 CM CA-2</v>
          </cell>
          <cell r="D225" t="str">
            <v>M</v>
          </cell>
          <cell r="E225" t="str">
            <v>210,00</v>
          </cell>
        </row>
        <row r="226">
          <cell r="B226" t="str">
            <v>13250</v>
          </cell>
          <cell r="C226" t="str">
            <v>TUBO D=200 CM CA-2</v>
          </cell>
          <cell r="D226" t="str">
            <v>M</v>
          </cell>
          <cell r="E226" t="str">
            <v>354,45</v>
          </cell>
        </row>
        <row r="227">
          <cell r="B227" t="str">
            <v>13260</v>
          </cell>
          <cell r="C227" t="str">
            <v>TUBO D= 80 CM CA-3</v>
          </cell>
          <cell r="D227" t="str">
            <v>M</v>
          </cell>
          <cell r="E227" t="str">
            <v>78,68</v>
          </cell>
        </row>
        <row r="228">
          <cell r="B228" t="str">
            <v>13270</v>
          </cell>
          <cell r="C228" t="str">
            <v>TUBO D=100 CM CA-3</v>
          </cell>
          <cell r="D228" t="str">
            <v>M</v>
          </cell>
          <cell r="E228" t="str">
            <v>107,55</v>
          </cell>
        </row>
        <row r="229">
          <cell r="B229" t="str">
            <v>13280</v>
          </cell>
          <cell r="C229" t="str">
            <v>TUBO D=120 CM CA-3</v>
          </cell>
          <cell r="D229" t="str">
            <v>M</v>
          </cell>
          <cell r="E229" t="str">
            <v>143,70</v>
          </cell>
        </row>
        <row r="230">
          <cell r="B230" t="str">
            <v>13282</v>
          </cell>
          <cell r="C230" t="str">
            <v>TUBO D=150 CM CA-3</v>
          </cell>
          <cell r="D230" t="str">
            <v>M</v>
          </cell>
          <cell r="E230" t="str">
            <v>267,18</v>
          </cell>
        </row>
        <row r="231">
          <cell r="B231" t="str">
            <v>13300</v>
          </cell>
          <cell r="C231" t="str">
            <v>CALHA D=30 CM SIMPLES</v>
          </cell>
          <cell r="D231" t="str">
            <v>M</v>
          </cell>
          <cell r="E231" t="str">
            <v>5,70</v>
          </cell>
        </row>
        <row r="232">
          <cell r="B232" t="str">
            <v>13310</v>
          </cell>
          <cell r="C232" t="str">
            <v>CALHA D=40 CM SIMPLES</v>
          </cell>
          <cell r="D232" t="str">
            <v>M</v>
          </cell>
          <cell r="E232" t="str">
            <v>8,10</v>
          </cell>
        </row>
        <row r="233">
          <cell r="B233" t="str">
            <v>13320</v>
          </cell>
          <cell r="C233" t="str">
            <v>CALHA D=60 CM SIMPLES</v>
          </cell>
          <cell r="D233" t="str">
            <v>M</v>
          </cell>
          <cell r="E233" t="str">
            <v>15,00</v>
          </cell>
        </row>
        <row r="234">
          <cell r="B234" t="str">
            <v>13360</v>
          </cell>
          <cell r="C234" t="str">
            <v>TUBO PVC P/DRENO D=100 MM</v>
          </cell>
          <cell r="D234" t="str">
            <v>M</v>
          </cell>
          <cell r="E234" t="str">
            <v>4,75</v>
          </cell>
        </row>
        <row r="235">
          <cell r="B235" t="str">
            <v>13370</v>
          </cell>
          <cell r="C235" t="str">
            <v>TUBO PVC P/DRENO D=150 MM</v>
          </cell>
          <cell r="D235" t="str">
            <v>M</v>
          </cell>
          <cell r="E235" t="str">
            <v>9,25</v>
          </cell>
        </row>
        <row r="236">
          <cell r="B236" t="str">
            <v>13380</v>
          </cell>
          <cell r="C236" t="str">
            <v>TUBO PVC RIGIDO D= 50 MM</v>
          </cell>
          <cell r="D236" t="str">
            <v>M</v>
          </cell>
          <cell r="E236" t="str">
            <v>2,54</v>
          </cell>
        </row>
        <row r="237">
          <cell r="B237" t="str">
            <v>13390</v>
          </cell>
          <cell r="C237" t="str">
            <v>TUBO PVC RIGIDO D=100 MM</v>
          </cell>
          <cell r="D237" t="str">
            <v>M</v>
          </cell>
          <cell r="E237" t="str">
            <v>3,84</v>
          </cell>
        </row>
        <row r="238">
          <cell r="B238" t="str">
            <v>13400</v>
          </cell>
          <cell r="C238" t="str">
            <v>DESMOLDANTE P/ FORMAS</v>
          </cell>
          <cell r="D238" t="str">
            <v>L</v>
          </cell>
          <cell r="E238">
            <v>2.5299999999999998</v>
          </cell>
        </row>
        <row r="239">
          <cell r="B239" t="str">
            <v>13401</v>
          </cell>
          <cell r="C239" t="str">
            <v>MADEIRA DE LEI - SERRADA</v>
          </cell>
          <cell r="D239" t="str">
            <v>M3</v>
          </cell>
          <cell r="E239" t="str">
            <v>500,00</v>
          </cell>
        </row>
        <row r="240">
          <cell r="B240" t="str">
            <v>13405</v>
          </cell>
          <cell r="C240" t="str">
            <v>MADEIRA IV SERRADA - PINUS</v>
          </cell>
          <cell r="D240" t="str">
            <v>M3</v>
          </cell>
          <cell r="E240" t="str">
            <v>200,00</v>
          </cell>
        </row>
        <row r="241">
          <cell r="B241" t="str">
            <v>13407</v>
          </cell>
          <cell r="C241" t="str">
            <v>MADEIRA SERRADA - PINHO 3A INDUSTRIAL</v>
          </cell>
          <cell r="D241" t="str">
            <v>M3</v>
          </cell>
          <cell r="E241">
            <v>230</v>
          </cell>
        </row>
        <row r="242">
          <cell r="B242" t="str">
            <v>13408</v>
          </cell>
          <cell r="C242" t="str">
            <v>MADEIRA SERRADA - ANGICO/CANAFISTULA</v>
          </cell>
          <cell r="D242" t="str">
            <v>M3</v>
          </cell>
          <cell r="E242">
            <v>200</v>
          </cell>
        </row>
        <row r="243">
          <cell r="B243" t="str">
            <v>13409</v>
          </cell>
          <cell r="C243" t="str">
            <v>ESTRONCA DE EUCALIPTO D=0,15M</v>
          </cell>
          <cell r="D243" t="str">
            <v>M</v>
          </cell>
          <cell r="E243">
            <v>3.08</v>
          </cell>
        </row>
        <row r="244">
          <cell r="B244" t="str">
            <v>13430</v>
          </cell>
          <cell r="C244" t="str">
            <v>MULTI PLATE 100 C/EPOXI 2.7MM</v>
          </cell>
          <cell r="D244" t="str">
            <v>KG</v>
          </cell>
          <cell r="E244" t="str">
            <v>3,96</v>
          </cell>
        </row>
        <row r="245">
          <cell r="B245" t="str">
            <v>13450</v>
          </cell>
          <cell r="C245" t="str">
            <v>TUNNEL LINER C/EPOXI 2.7MM</v>
          </cell>
          <cell r="D245" t="str">
            <v>KG</v>
          </cell>
          <cell r="E245" t="str">
            <v>5,82</v>
          </cell>
        </row>
        <row r="246">
          <cell r="B246" t="str">
            <v>13470</v>
          </cell>
          <cell r="C246" t="str">
            <v>CAIBROS 3X 3 - IV</v>
          </cell>
          <cell r="D246" t="str">
            <v>M</v>
          </cell>
          <cell r="E246" t="str">
            <v>1,16</v>
          </cell>
        </row>
        <row r="247">
          <cell r="B247" t="str">
            <v>13500</v>
          </cell>
          <cell r="C247" t="str">
            <v>TRAV. FIXACAO 2X 2.3/4 - LEI</v>
          </cell>
          <cell r="D247" t="str">
            <v>M</v>
          </cell>
          <cell r="E247">
            <v>2.12</v>
          </cell>
        </row>
        <row r="248">
          <cell r="B248" t="str">
            <v>13510</v>
          </cell>
          <cell r="C248" t="str">
            <v>PRANCHAO 2X 12-LEI</v>
          </cell>
          <cell r="D248" t="str">
            <v>M</v>
          </cell>
          <cell r="E248" t="str">
            <v>7,74</v>
          </cell>
        </row>
        <row r="249">
          <cell r="B249" t="str">
            <v>13520</v>
          </cell>
          <cell r="C249" t="str">
            <v>TABUA 1X 12 - LEI</v>
          </cell>
          <cell r="D249" t="str">
            <v>M2</v>
          </cell>
          <cell r="E249" t="str">
            <v>12,71</v>
          </cell>
        </row>
        <row r="250">
          <cell r="B250" t="str">
            <v>13530</v>
          </cell>
          <cell r="C250" t="str">
            <v>TRAVESSAS 1X 6 - LEI</v>
          </cell>
          <cell r="D250" t="str">
            <v>M</v>
          </cell>
          <cell r="E250" t="str">
            <v>1,96</v>
          </cell>
        </row>
        <row r="251">
          <cell r="B251" t="str">
            <v>13540</v>
          </cell>
          <cell r="C251" t="str">
            <v>TRAVESSAS 2X 6 - LEI</v>
          </cell>
          <cell r="D251" t="str">
            <v>M</v>
          </cell>
          <cell r="E251" t="str">
            <v>3,50</v>
          </cell>
        </row>
        <row r="252">
          <cell r="B252" t="str">
            <v>13550</v>
          </cell>
          <cell r="C252" t="str">
            <v>MADEIRA 2X 10 E 3X 3 - LEI</v>
          </cell>
          <cell r="D252" t="str">
            <v>M3</v>
          </cell>
          <cell r="E252" t="str">
            <v>500,00</v>
          </cell>
        </row>
        <row r="253">
          <cell r="B253" t="str">
            <v>13560</v>
          </cell>
          <cell r="C253" t="str">
            <v>MADEIRA DE LEI 3X 4</v>
          </cell>
          <cell r="D253" t="str">
            <v>M</v>
          </cell>
          <cell r="E253" t="str">
            <v>3,87</v>
          </cell>
        </row>
        <row r="254">
          <cell r="B254" t="str">
            <v>13570</v>
          </cell>
          <cell r="C254" t="str">
            <v>MADEIRA DE LEI 6X 1</v>
          </cell>
          <cell r="D254" t="str">
            <v>M</v>
          </cell>
          <cell r="E254" t="str">
            <v>1,96</v>
          </cell>
        </row>
        <row r="255">
          <cell r="B255" t="str">
            <v>13580</v>
          </cell>
          <cell r="C255" t="str">
            <v>MADEIRA DE LEI 6X 6</v>
          </cell>
          <cell r="D255" t="str">
            <v>M</v>
          </cell>
          <cell r="E255" t="str">
            <v>11,63</v>
          </cell>
        </row>
        <row r="256">
          <cell r="B256" t="str">
            <v>13590</v>
          </cell>
          <cell r="C256" t="str">
            <v>MADEIRA DE LEI 8X 3</v>
          </cell>
          <cell r="D256" t="str">
            <v>M</v>
          </cell>
          <cell r="E256" t="str">
            <v>7,74</v>
          </cell>
        </row>
        <row r="257">
          <cell r="B257" t="str">
            <v>13600</v>
          </cell>
          <cell r="C257" t="str">
            <v>MADEIRA DE LEI 8X 8</v>
          </cell>
          <cell r="D257" t="str">
            <v>M</v>
          </cell>
          <cell r="E257" t="str">
            <v>20,67</v>
          </cell>
        </row>
        <row r="258">
          <cell r="B258" t="str">
            <v>13610</v>
          </cell>
          <cell r="C258" t="str">
            <v>VIGA 4X 10X 3.00 M - LEI</v>
          </cell>
          <cell r="D258" t="str">
            <v>M</v>
          </cell>
          <cell r="E258" t="str">
            <v>12,89</v>
          </cell>
        </row>
        <row r="259">
          <cell r="B259" t="str">
            <v>13620</v>
          </cell>
          <cell r="C259" t="str">
            <v>GUIAS 1X 4-IV</v>
          </cell>
          <cell r="D259" t="str">
            <v>M</v>
          </cell>
          <cell r="E259" t="str">
            <v>0,51</v>
          </cell>
        </row>
        <row r="260">
          <cell r="B260" t="str">
            <v>13630</v>
          </cell>
          <cell r="C260" t="str">
            <v>GUIAS 1X 6-IV</v>
          </cell>
          <cell r="D260" t="str">
            <v>M</v>
          </cell>
          <cell r="E260" t="str">
            <v>0,79</v>
          </cell>
        </row>
        <row r="261">
          <cell r="B261" t="str">
            <v>13640</v>
          </cell>
          <cell r="C261" t="str">
            <v>POSTE MADEIRA 3X 3-LEI</v>
          </cell>
          <cell r="D261" t="str">
            <v>M</v>
          </cell>
          <cell r="E261">
            <v>4</v>
          </cell>
        </row>
        <row r="262">
          <cell r="B262" t="str">
            <v>13650</v>
          </cell>
          <cell r="C262" t="str">
            <v>PLACA DE COMPENSADO 18 MM</v>
          </cell>
          <cell r="D262" t="str">
            <v>M2</v>
          </cell>
          <cell r="E262" t="str">
            <v>9,42</v>
          </cell>
        </row>
        <row r="263">
          <cell r="B263" t="str">
            <v>13651</v>
          </cell>
          <cell r="C263" t="str">
            <v>CHAPA COMPENSADA PLASTIF. 17MM</v>
          </cell>
          <cell r="D263" t="str">
            <v>M2</v>
          </cell>
          <cell r="E263" t="str">
            <v>14,88</v>
          </cell>
        </row>
        <row r="264">
          <cell r="B264" t="str">
            <v>13652</v>
          </cell>
          <cell r="C264" t="str">
            <v>CHAPA DE COMPENSADO RESINADO 14MM</v>
          </cell>
          <cell r="D264" t="str">
            <v>M2</v>
          </cell>
          <cell r="E264">
            <v>6.45</v>
          </cell>
        </row>
        <row r="265">
          <cell r="B265" t="str">
            <v>13660</v>
          </cell>
          <cell r="C265" t="str">
            <v>PECA ROLICA D=15 CM</v>
          </cell>
          <cell r="D265" t="str">
            <v>M</v>
          </cell>
          <cell r="E265" t="str">
            <v>2,50</v>
          </cell>
        </row>
        <row r="266">
          <cell r="B266" t="str">
            <v>13670</v>
          </cell>
          <cell r="C266" t="str">
            <v>PECA ROLICA D=20 CM</v>
          </cell>
          <cell r="D266" t="str">
            <v>M</v>
          </cell>
          <cell r="E266" t="str">
            <v>4,00</v>
          </cell>
        </row>
        <row r="267">
          <cell r="B267" t="str">
            <v>13680</v>
          </cell>
          <cell r="C267" t="str">
            <v>PECA ROLICA D=25 CM</v>
          </cell>
          <cell r="D267" t="str">
            <v>M</v>
          </cell>
          <cell r="E267" t="str">
            <v>5,00</v>
          </cell>
        </row>
        <row r="268">
          <cell r="B268" t="str">
            <v>13690</v>
          </cell>
          <cell r="C268" t="str">
            <v>ACO CA 25</v>
          </cell>
          <cell r="D268" t="str">
            <v>KG</v>
          </cell>
          <cell r="E268" t="str">
            <v>1,37</v>
          </cell>
        </row>
        <row r="269">
          <cell r="B269" t="str">
            <v>13700</v>
          </cell>
          <cell r="C269" t="str">
            <v>ACO CA 50</v>
          </cell>
          <cell r="D269" t="str">
            <v>KG</v>
          </cell>
          <cell r="E269" t="str">
            <v>1,37</v>
          </cell>
        </row>
        <row r="270">
          <cell r="B270" t="str">
            <v>13710</v>
          </cell>
          <cell r="C270" t="str">
            <v>ACO CA 60</v>
          </cell>
          <cell r="D270" t="str">
            <v>KG</v>
          </cell>
          <cell r="E270" t="str">
            <v>1,63</v>
          </cell>
        </row>
        <row r="271">
          <cell r="B271" t="str">
            <v>13715</v>
          </cell>
          <cell r="C271" t="str">
            <v>CORDOALHA P/PROTENSÃO - AÇO CP 190 RB</v>
          </cell>
          <cell r="D271" t="str">
            <v>KG</v>
          </cell>
          <cell r="E271">
            <v>2.4500000000000002</v>
          </cell>
        </row>
        <row r="272">
          <cell r="B272" t="str">
            <v>13717</v>
          </cell>
          <cell r="C272" t="str">
            <v>BAINHA METÁLICA GALVANIZADA DN 65 MM</v>
          </cell>
          <cell r="D272" t="str">
            <v>M</v>
          </cell>
          <cell r="E272">
            <v>3.87</v>
          </cell>
        </row>
        <row r="273">
          <cell r="B273" t="str">
            <v>13718</v>
          </cell>
          <cell r="C273" t="str">
            <v>CHUMBADORES SN 1 POL</v>
          </cell>
          <cell r="D273" t="str">
            <v>M</v>
          </cell>
          <cell r="E273">
            <v>9.6999999999999993</v>
          </cell>
        </row>
        <row r="274">
          <cell r="B274" t="str">
            <v>13720</v>
          </cell>
          <cell r="C274" t="str">
            <v>ARAME RECOZIDO</v>
          </cell>
          <cell r="D274" t="str">
            <v>KG</v>
          </cell>
          <cell r="E274" t="str">
            <v>2,44</v>
          </cell>
        </row>
        <row r="275">
          <cell r="B275" t="str">
            <v>13750</v>
          </cell>
          <cell r="C275" t="str">
            <v>CAP 40</v>
          </cell>
          <cell r="D275" t="str">
            <v>T</v>
          </cell>
          <cell r="E275" t="str">
            <v>614,25</v>
          </cell>
        </row>
        <row r="276">
          <cell r="B276" t="str">
            <v>13760</v>
          </cell>
          <cell r="C276" t="str">
            <v>CAP 20</v>
          </cell>
          <cell r="D276" t="str">
            <v>T</v>
          </cell>
          <cell r="E276" t="str">
            <v>642,15</v>
          </cell>
        </row>
        <row r="277">
          <cell r="B277" t="str">
            <v>13765</v>
          </cell>
          <cell r="C277" t="str">
            <v>ASFRIDOPE</v>
          </cell>
          <cell r="D277" t="str">
            <v>T</v>
          </cell>
          <cell r="E277">
            <v>2700</v>
          </cell>
        </row>
        <row r="278">
          <cell r="B278" t="str">
            <v>13770</v>
          </cell>
          <cell r="C278" t="str">
            <v>ASFALTO DILUIDO CM 30</v>
          </cell>
          <cell r="D278" t="str">
            <v>T</v>
          </cell>
          <cell r="E278" t="str">
            <v>882,72</v>
          </cell>
        </row>
        <row r="279">
          <cell r="B279" t="str">
            <v>13780</v>
          </cell>
          <cell r="C279" t="str">
            <v>ASFALTO DILUIDO CR 250</v>
          </cell>
          <cell r="D279" t="str">
            <v>T</v>
          </cell>
          <cell r="E279" t="str">
            <v>882,72</v>
          </cell>
        </row>
        <row r="280">
          <cell r="B280" t="str">
            <v>13790</v>
          </cell>
          <cell r="C280" t="str">
            <v>EMULSAO ASFALTICA RM 1C</v>
          </cell>
          <cell r="D280" t="str">
            <v>T</v>
          </cell>
          <cell r="E280" t="str">
            <v>630,27</v>
          </cell>
        </row>
        <row r="281">
          <cell r="B281" t="str">
            <v>13800</v>
          </cell>
          <cell r="C281" t="str">
            <v>EMULSAO ASFALTICA RM 2C</v>
          </cell>
          <cell r="D281" t="str">
            <v>T</v>
          </cell>
          <cell r="E281" t="str">
            <v>653,94</v>
          </cell>
        </row>
        <row r="282">
          <cell r="B282" t="str">
            <v>13810</v>
          </cell>
          <cell r="C282" t="str">
            <v>EMULSAO ASFALTICA RR 1C</v>
          </cell>
          <cell r="D282" t="str">
            <v>T</v>
          </cell>
          <cell r="E282" t="str">
            <v>513,90</v>
          </cell>
        </row>
        <row r="283">
          <cell r="B283" t="str">
            <v>13820</v>
          </cell>
          <cell r="C283" t="str">
            <v>EMULSAO ASFALTICA RR 2C</v>
          </cell>
          <cell r="D283" t="str">
            <v>T</v>
          </cell>
          <cell r="E283" t="str">
            <v>555,12</v>
          </cell>
        </row>
        <row r="284">
          <cell r="B284" t="str">
            <v>13830</v>
          </cell>
          <cell r="C284" t="str">
            <v>EMULSAO ASFALTICA RL 1C</v>
          </cell>
          <cell r="D284" t="str">
            <v>T</v>
          </cell>
          <cell r="E284" t="str">
            <v>607,32</v>
          </cell>
        </row>
        <row r="285">
          <cell r="B285" t="str">
            <v>13840</v>
          </cell>
          <cell r="C285" t="str">
            <v>FILLER</v>
          </cell>
          <cell r="D285" t="str">
            <v>T</v>
          </cell>
          <cell r="E285" t="str">
            <v>34,00</v>
          </cell>
        </row>
        <row r="286">
          <cell r="B286" t="str">
            <v>13850</v>
          </cell>
          <cell r="C286" t="str">
            <v>CAL HIDRADATA</v>
          </cell>
          <cell r="D286" t="str">
            <v>T</v>
          </cell>
          <cell r="E286" t="str">
            <v>110,00</v>
          </cell>
        </row>
        <row r="287">
          <cell r="B287" t="str">
            <v>13860</v>
          </cell>
          <cell r="C287" t="str">
            <v>GELATINA 60% -   7/8</v>
          </cell>
          <cell r="D287" t="str">
            <v>KG</v>
          </cell>
          <cell r="E287" t="str">
            <v>4,20</v>
          </cell>
        </row>
        <row r="288">
          <cell r="B288" t="str">
            <v>13870</v>
          </cell>
          <cell r="C288" t="str">
            <v>GELATINA 60% - 1</v>
          </cell>
          <cell r="D288" t="str">
            <v>KG</v>
          </cell>
          <cell r="E288" t="str">
            <v>4,20</v>
          </cell>
        </row>
        <row r="289">
          <cell r="B289" t="str">
            <v>13880</v>
          </cell>
          <cell r="C289" t="str">
            <v>GELATINA 60% - 2.1/2</v>
          </cell>
          <cell r="D289" t="str">
            <v>KG</v>
          </cell>
          <cell r="E289" t="str">
            <v>3,50</v>
          </cell>
        </row>
        <row r="290">
          <cell r="B290" t="str">
            <v>13890</v>
          </cell>
          <cell r="C290" t="str">
            <v>GELATINA 60% - 3</v>
          </cell>
          <cell r="D290" t="str">
            <v>KG</v>
          </cell>
          <cell r="E290" t="str">
            <v>3,50</v>
          </cell>
        </row>
        <row r="291">
          <cell r="B291" t="str">
            <v>13900</v>
          </cell>
          <cell r="C291" t="str">
            <v>ESPOLETA SIMPLES</v>
          </cell>
          <cell r="D291" t="str">
            <v>UN</v>
          </cell>
          <cell r="E291">
            <v>0.71</v>
          </cell>
        </row>
        <row r="292">
          <cell r="B292" t="str">
            <v>13910</v>
          </cell>
          <cell r="C292" t="str">
            <v>ESPOLETA ELETRICA C/FIOS</v>
          </cell>
          <cell r="D292" t="str">
            <v>M</v>
          </cell>
          <cell r="E292" t="str">
            <v>9,95</v>
          </cell>
        </row>
        <row r="293">
          <cell r="B293" t="str">
            <v>13920</v>
          </cell>
          <cell r="C293" t="str">
            <v>ESTOPIM SIMPLES</v>
          </cell>
          <cell r="D293" t="str">
            <v>M</v>
          </cell>
          <cell r="E293" t="str">
            <v>0,59</v>
          </cell>
        </row>
        <row r="294">
          <cell r="B294" t="str">
            <v>13930</v>
          </cell>
          <cell r="C294" t="str">
            <v>CORDEL DETONANTE</v>
          </cell>
          <cell r="D294" t="str">
            <v>M</v>
          </cell>
          <cell r="E294" t="str">
            <v>0,50</v>
          </cell>
        </row>
        <row r="295">
          <cell r="B295" t="str">
            <v>13935</v>
          </cell>
          <cell r="C295" t="str">
            <v>RETARDADOR DE CORDEL</v>
          </cell>
          <cell r="D295" t="str">
            <v>UN</v>
          </cell>
          <cell r="E295">
            <v>6.1</v>
          </cell>
        </row>
        <row r="296">
          <cell r="B296" t="str">
            <v>13940</v>
          </cell>
          <cell r="C296" t="str">
            <v>DINAMITE</v>
          </cell>
          <cell r="D296" t="str">
            <v>KG</v>
          </cell>
          <cell r="E296">
            <v>4.3</v>
          </cell>
        </row>
        <row r="297">
          <cell r="B297" t="str">
            <v>13950</v>
          </cell>
          <cell r="C297" t="str">
            <v>TINTA OLEO</v>
          </cell>
          <cell r="D297" t="str">
            <v>L</v>
          </cell>
          <cell r="E297">
            <v>6.15</v>
          </cell>
        </row>
        <row r="298">
          <cell r="B298" t="str">
            <v>13960</v>
          </cell>
          <cell r="C298" t="str">
            <v>TINTA SINALIZ. RODOV. BRANCA</v>
          </cell>
          <cell r="D298" t="str">
            <v>L</v>
          </cell>
          <cell r="E298">
            <v>9</v>
          </cell>
        </row>
        <row r="299">
          <cell r="B299" t="str">
            <v>13961</v>
          </cell>
          <cell r="C299" t="str">
            <v>TINTA SINALIZ. RODOV. AMARELA</v>
          </cell>
          <cell r="D299" t="str">
            <v>L</v>
          </cell>
          <cell r="E299">
            <v>9</v>
          </cell>
        </row>
        <row r="300">
          <cell r="B300" t="str">
            <v>13962</v>
          </cell>
          <cell r="C300" t="str">
            <v>MICROESFERAS DE VIDRO (PREMIX)</v>
          </cell>
          <cell r="D300" t="str">
            <v>KG</v>
          </cell>
          <cell r="E300">
            <v>2.2999999999999998</v>
          </cell>
        </row>
        <row r="301">
          <cell r="B301" t="str">
            <v>13963</v>
          </cell>
          <cell r="C301" t="str">
            <v>MICROESFERAS DE VIDRO (DROPON)</v>
          </cell>
          <cell r="D301" t="str">
            <v>KG</v>
          </cell>
          <cell r="E301">
            <v>2.2999999999999998</v>
          </cell>
        </row>
        <row r="302">
          <cell r="B302" t="str">
            <v>13964</v>
          </cell>
          <cell r="C302" t="str">
            <v>SOLVENTE TINTA SINALIZ. RODOV.</v>
          </cell>
          <cell r="D302" t="str">
            <v>L</v>
          </cell>
          <cell r="E302" t="str">
            <v>2,44</v>
          </cell>
        </row>
        <row r="303">
          <cell r="B303" t="str">
            <v>13965</v>
          </cell>
          <cell r="C303" t="str">
            <v>TINTA PARA PRÉ MARCAÇÃO</v>
          </cell>
          <cell r="D303" t="str">
            <v>L</v>
          </cell>
          <cell r="E303">
            <v>5</v>
          </cell>
        </row>
        <row r="304">
          <cell r="B304" t="str">
            <v>13970</v>
          </cell>
          <cell r="C304" t="str">
            <v>ARAME FARPADO GALV. N.16</v>
          </cell>
          <cell r="D304" t="str">
            <v>M</v>
          </cell>
          <cell r="E304" t="str">
            <v>0,15</v>
          </cell>
        </row>
        <row r="305">
          <cell r="B305" t="str">
            <v>13980</v>
          </cell>
          <cell r="C305" t="str">
            <v>ARAME LISO GALVANIZADO NUM. 16</v>
          </cell>
          <cell r="D305" t="str">
            <v>KG</v>
          </cell>
          <cell r="E305" t="str">
            <v>3,40</v>
          </cell>
        </row>
        <row r="306">
          <cell r="B306" t="str">
            <v>13985</v>
          </cell>
          <cell r="C306" t="str">
            <v>ARAME LISO GALVANIZADO NUM. 10</v>
          </cell>
          <cell r="D306" t="str">
            <v>KG</v>
          </cell>
          <cell r="E306" t="str">
            <v>3,00</v>
          </cell>
        </row>
        <row r="307">
          <cell r="B307" t="str">
            <v>13990</v>
          </cell>
          <cell r="C307" t="str">
            <v>PREGOS 17 x 27</v>
          </cell>
          <cell r="D307" t="str">
            <v>KG</v>
          </cell>
          <cell r="E307" t="str">
            <v>1,92</v>
          </cell>
        </row>
        <row r="308">
          <cell r="B308" t="str">
            <v>13991</v>
          </cell>
          <cell r="C308" t="str">
            <v>PREGOS</v>
          </cell>
          <cell r="D308" t="str">
            <v>KG</v>
          </cell>
          <cell r="E308">
            <v>1.54</v>
          </cell>
        </row>
        <row r="309">
          <cell r="B309" t="str">
            <v>13995</v>
          </cell>
          <cell r="C309" t="str">
            <v>FORMAS METÁLICAS PARA NEW JERSEY</v>
          </cell>
          <cell r="D309" t="str">
            <v>M2</v>
          </cell>
          <cell r="E309">
            <v>12</v>
          </cell>
        </row>
        <row r="310">
          <cell r="B310" t="str">
            <v>14000</v>
          </cell>
          <cell r="C310" t="str">
            <v>DOBRADICAS 3"</v>
          </cell>
          <cell r="D310" t="str">
            <v>UN</v>
          </cell>
          <cell r="E310" t="str">
            <v>2,11</v>
          </cell>
        </row>
        <row r="311">
          <cell r="B311" t="str">
            <v>14010</v>
          </cell>
          <cell r="C311" t="str">
            <v>PARAFUSOS FRANCES 1/4x1.1/2" c/porca/arrula</v>
          </cell>
          <cell r="D311" t="str">
            <v>UN</v>
          </cell>
          <cell r="E311">
            <v>0.38</v>
          </cell>
        </row>
        <row r="312">
          <cell r="B312" t="str">
            <v>14020</v>
          </cell>
          <cell r="C312" t="str">
            <v>GRAMA EM LEIVA</v>
          </cell>
          <cell r="D312" t="str">
            <v>M2</v>
          </cell>
          <cell r="E312" t="str">
            <v>2,50</v>
          </cell>
        </row>
        <row r="313">
          <cell r="B313" t="str">
            <v>14025</v>
          </cell>
          <cell r="C313" t="str">
            <v>DEFENSIVO AGRICOLA</v>
          </cell>
          <cell r="D313" t="str">
            <v>L</v>
          </cell>
          <cell r="E313" t="str">
            <v>14,90</v>
          </cell>
        </row>
        <row r="314">
          <cell r="B314" t="str">
            <v>14030</v>
          </cell>
          <cell r="C314" t="str">
            <v>ADUBO QUIMICO 7-11/9</v>
          </cell>
          <cell r="D314" t="str">
            <v>KG</v>
          </cell>
          <cell r="E314" t="str">
            <v>0,53</v>
          </cell>
        </row>
        <row r="315">
          <cell r="B315" t="str">
            <v>14035</v>
          </cell>
          <cell r="C315" t="str">
            <v>ORGANO MINERAL H2</v>
          </cell>
          <cell r="D315" t="str">
            <v>KG</v>
          </cell>
          <cell r="E315" t="str">
            <v>0,27</v>
          </cell>
        </row>
        <row r="316">
          <cell r="B316" t="str">
            <v>14040</v>
          </cell>
          <cell r="C316" t="str">
            <v>SEMENTES DE GRAMINEAS AZEVEM</v>
          </cell>
          <cell r="D316" t="str">
            <v>KG</v>
          </cell>
          <cell r="E316" t="str">
            <v>1,80</v>
          </cell>
        </row>
        <row r="317">
          <cell r="B317" t="str">
            <v>14045</v>
          </cell>
          <cell r="C317" t="str">
            <v>VEGETAL DECOMPOSTO</v>
          </cell>
          <cell r="D317" t="str">
            <v>KG</v>
          </cell>
          <cell r="E317" t="str">
            <v>0,52</v>
          </cell>
        </row>
        <row r="318">
          <cell r="B318" t="str">
            <v>14047</v>
          </cell>
          <cell r="C318" t="str">
            <v>SIGUNIT</v>
          </cell>
          <cell r="D318" t="str">
            <v>KG</v>
          </cell>
          <cell r="E318">
            <v>1.45</v>
          </cell>
        </row>
        <row r="319">
          <cell r="B319" t="str">
            <v>14050</v>
          </cell>
          <cell r="C319" t="str">
            <v>CELULOSE/ACETAMULCH</v>
          </cell>
          <cell r="D319" t="str">
            <v>KG</v>
          </cell>
          <cell r="E319" t="str">
            <v>0,60</v>
          </cell>
        </row>
        <row r="320">
          <cell r="B320" t="str">
            <v>14055</v>
          </cell>
          <cell r="C320" t="str">
            <v>TURFA CALCITADA</v>
          </cell>
          <cell r="D320" t="str">
            <v>KG</v>
          </cell>
          <cell r="E320" t="str">
            <v>0,34</v>
          </cell>
        </row>
        <row r="321">
          <cell r="B321" t="str">
            <v>14060</v>
          </cell>
          <cell r="C321" t="str">
            <v>EMULSAO AEROSOL P/HIDROSSEM.</v>
          </cell>
          <cell r="D321" t="str">
            <v>L</v>
          </cell>
          <cell r="E321" t="str">
            <v>0,45</v>
          </cell>
        </row>
        <row r="322">
          <cell r="B322" t="str">
            <v>14065</v>
          </cell>
          <cell r="C322" t="str">
            <v>UREIA</v>
          </cell>
          <cell r="D322" t="str">
            <v>KG</v>
          </cell>
          <cell r="E322" t="str">
            <v>0,52</v>
          </cell>
        </row>
        <row r="323">
          <cell r="B323" t="str">
            <v>14070</v>
          </cell>
          <cell r="C323" t="str">
            <v>DEFENSAS SIMPLES C/ACESS.</v>
          </cell>
          <cell r="D323" t="str">
            <v>M</v>
          </cell>
          <cell r="E323" t="str">
            <v>48,00</v>
          </cell>
        </row>
        <row r="324">
          <cell r="B324" t="str">
            <v>14071</v>
          </cell>
          <cell r="C324" t="str">
            <v>DEFENSA DUPLA C/ ACESSÓRIOS</v>
          </cell>
          <cell r="D324" t="str">
            <v>M</v>
          </cell>
          <cell r="E324" t="str">
            <v>88,80</v>
          </cell>
        </row>
        <row r="325">
          <cell r="B325" t="str">
            <v>14075</v>
          </cell>
          <cell r="C325" t="str">
            <v>IMPERMEABILIZANTE HIDRONORTH</v>
          </cell>
          <cell r="D325" t="str">
            <v>L</v>
          </cell>
          <cell r="E325" t="str">
            <v>5,88</v>
          </cell>
        </row>
        <row r="326">
          <cell r="B326" t="str">
            <v>14080</v>
          </cell>
          <cell r="C326" t="str">
            <v>ADITIVO DE CURA CURING</v>
          </cell>
          <cell r="D326" t="str">
            <v>L</v>
          </cell>
          <cell r="E326" t="str">
            <v>2,80</v>
          </cell>
        </row>
        <row r="327">
          <cell r="B327" t="str">
            <v>14084</v>
          </cell>
          <cell r="C327" t="str">
            <v>ADITIVO PLASTIMENT PARA CONCRETO</v>
          </cell>
          <cell r="D327" t="str">
            <v>KG</v>
          </cell>
          <cell r="E327" t="str">
            <v>22,49</v>
          </cell>
        </row>
        <row r="328">
          <cell r="B328" t="str">
            <v>14085</v>
          </cell>
          <cell r="C328" t="str">
            <v>ADESIVO ESTRUTURAL MONTAPOX</v>
          </cell>
          <cell r="D328" t="str">
            <v>KG</v>
          </cell>
          <cell r="E328" t="str">
            <v>22,50</v>
          </cell>
        </row>
        <row r="329">
          <cell r="B329" t="str">
            <v>14086</v>
          </cell>
          <cell r="C329" t="str">
            <v>ADITIVO RETARD VZ</v>
          </cell>
          <cell r="D329" t="str">
            <v>KG</v>
          </cell>
          <cell r="E329" t="str">
            <v>3,68</v>
          </cell>
        </row>
        <row r="330">
          <cell r="B330" t="str">
            <v>14087</v>
          </cell>
          <cell r="C330" t="str">
            <v>ADITIVO FIXADOR BIANCO-FIX</v>
          </cell>
          <cell r="D330" t="str">
            <v>L</v>
          </cell>
          <cell r="E330" t="str">
            <v>2,85</v>
          </cell>
        </row>
        <row r="331">
          <cell r="B331" t="str">
            <v>14090</v>
          </cell>
          <cell r="C331" t="str">
            <v>ADITIVO RETARD</v>
          </cell>
          <cell r="D331" t="str">
            <v>L</v>
          </cell>
          <cell r="E331" t="str">
            <v>2,25</v>
          </cell>
        </row>
        <row r="332">
          <cell r="B332" t="str">
            <v>14100</v>
          </cell>
          <cell r="C332" t="str">
            <v>BIDIM OP20/30/40</v>
          </cell>
          <cell r="D332" t="str">
            <v>KG</v>
          </cell>
          <cell r="E332" t="str">
            <v>8,28</v>
          </cell>
        </row>
        <row r="333">
          <cell r="B333" t="str">
            <v>14101</v>
          </cell>
          <cell r="C333" t="str">
            <v>GEOGRELHA SOLDADA - MACLINK - RESIST 100 KN/M</v>
          </cell>
          <cell r="D333" t="str">
            <v>M2</v>
          </cell>
          <cell r="E333">
            <v>20.9</v>
          </cell>
        </row>
        <row r="334">
          <cell r="B334" t="str">
            <v>14102</v>
          </cell>
          <cell r="C334" t="str">
            <v>GEOGRELHA SOLDADA - MACLINK - RESIST 200 KN/M</v>
          </cell>
          <cell r="D334" t="str">
            <v>M2</v>
          </cell>
          <cell r="E334">
            <v>28.4</v>
          </cell>
        </row>
        <row r="335">
          <cell r="B335" t="str">
            <v>14103</v>
          </cell>
          <cell r="C335" t="str">
            <v>GEOGRELHA SOLDADA - MACLINK - RESIST 300 KN/M</v>
          </cell>
          <cell r="D335" t="str">
            <v>M2</v>
          </cell>
          <cell r="E335">
            <v>37.770000000000003</v>
          </cell>
        </row>
        <row r="336">
          <cell r="B336" t="str">
            <v>14104</v>
          </cell>
          <cell r="C336" t="str">
            <v>GEOGRELHA SOLDADA - MACLINK - RESIST 400 KN/M</v>
          </cell>
          <cell r="D336" t="str">
            <v>M2</v>
          </cell>
          <cell r="E336">
            <v>71.75</v>
          </cell>
        </row>
        <row r="337">
          <cell r="B337" t="str">
            <v>14105</v>
          </cell>
          <cell r="C337" t="str">
            <v>GEOGRELHA SOLDADA - MACLINK - RESIST 500 KN/M</v>
          </cell>
          <cell r="D337" t="str">
            <v>M2</v>
          </cell>
          <cell r="E337">
            <v>85</v>
          </cell>
        </row>
        <row r="338">
          <cell r="B338" t="str">
            <v>14106</v>
          </cell>
          <cell r="C338" t="str">
            <v>GEOGRELHA SOLDADA - MACLINK - RESIST 600 KN/M</v>
          </cell>
          <cell r="D338" t="str">
            <v>M2</v>
          </cell>
          <cell r="E338">
            <v>93</v>
          </cell>
        </row>
        <row r="339">
          <cell r="B339" t="str">
            <v>14107</v>
          </cell>
          <cell r="C339" t="str">
            <v>GEOGRELHA SOLDADA - MACLINK - RESIST 700 KN/M</v>
          </cell>
          <cell r="D339" t="str">
            <v>M2</v>
          </cell>
          <cell r="E339">
            <v>111</v>
          </cell>
        </row>
        <row r="340">
          <cell r="B340" t="str">
            <v>14108</v>
          </cell>
          <cell r="C340" t="str">
            <v>GEOGRELHA SOLDADA - MACLINK - RESIST 800 KN/M</v>
          </cell>
          <cell r="D340" t="str">
            <v>M2</v>
          </cell>
          <cell r="E340">
            <v>129.15</v>
          </cell>
        </row>
        <row r="341">
          <cell r="B341" t="str">
            <v>14110</v>
          </cell>
          <cell r="C341" t="str">
            <v>COLCHAO RENO PVC H=30CM</v>
          </cell>
          <cell r="D341" t="str">
            <v>M2</v>
          </cell>
          <cell r="E341">
            <v>38</v>
          </cell>
        </row>
        <row r="342">
          <cell r="B342" t="str">
            <v>14112</v>
          </cell>
          <cell r="C342" t="str">
            <v>COLCHAO RENO PVC H=23CM</v>
          </cell>
          <cell r="D342" t="str">
            <v>M2</v>
          </cell>
          <cell r="E342">
            <v>32</v>
          </cell>
        </row>
        <row r="343">
          <cell r="B343" t="str">
            <v>14114</v>
          </cell>
          <cell r="C343" t="str">
            <v>COLCHAO RENO PVC H=17CM</v>
          </cell>
          <cell r="D343" t="str">
            <v>M2</v>
          </cell>
          <cell r="E343">
            <v>25.96</v>
          </cell>
        </row>
        <row r="344">
          <cell r="B344" t="str">
            <v>14120</v>
          </cell>
          <cell r="C344" t="str">
            <v>SACOS DE POLIPROPILENO</v>
          </cell>
          <cell r="D344" t="str">
            <v>UN</v>
          </cell>
          <cell r="E344" t="str">
            <v>0,60</v>
          </cell>
        </row>
        <row r="345">
          <cell r="B345" t="str">
            <v>14130</v>
          </cell>
          <cell r="C345" t="str">
            <v>SERIE DE BROCAS 1.1/2</v>
          </cell>
          <cell r="D345" t="str">
            <v>UN</v>
          </cell>
          <cell r="E345" t="str">
            <v>3.099,00</v>
          </cell>
        </row>
        <row r="346">
          <cell r="B346" t="str">
            <v>14140</v>
          </cell>
          <cell r="C346" t="str">
            <v>BROCA INTEGRAL</v>
          </cell>
          <cell r="D346" t="str">
            <v>UN</v>
          </cell>
          <cell r="E346">
            <v>197</v>
          </cell>
        </row>
        <row r="347">
          <cell r="B347" t="str">
            <v>14180</v>
          </cell>
          <cell r="C347" t="str">
            <v>PUNHO,HASTE,LUVA E BITS</v>
          </cell>
          <cell r="D347" t="str">
            <v>UN</v>
          </cell>
          <cell r="E347" t="str">
            <v>0,48</v>
          </cell>
        </row>
        <row r="348">
          <cell r="B348" t="str">
            <v>14181</v>
          </cell>
          <cell r="C348" t="str">
            <v>PUNHO</v>
          </cell>
          <cell r="D348" t="str">
            <v>UN</v>
          </cell>
          <cell r="E348">
            <v>422</v>
          </cell>
        </row>
        <row r="349">
          <cell r="B349" t="str">
            <v>14182</v>
          </cell>
          <cell r="C349" t="str">
            <v>HASTE</v>
          </cell>
          <cell r="D349" t="str">
            <v>UN</v>
          </cell>
          <cell r="E349">
            <v>564</v>
          </cell>
        </row>
        <row r="350">
          <cell r="B350" t="str">
            <v>14183</v>
          </cell>
          <cell r="C350" t="str">
            <v>LUVA</v>
          </cell>
          <cell r="D350" t="str">
            <v>UN</v>
          </cell>
          <cell r="E350">
            <v>145</v>
          </cell>
        </row>
        <row r="351">
          <cell r="B351" t="str">
            <v>14184</v>
          </cell>
          <cell r="C351" t="str">
            <v>BITS</v>
          </cell>
          <cell r="D351" t="str">
            <v>UN</v>
          </cell>
          <cell r="E351">
            <v>570</v>
          </cell>
        </row>
        <row r="352">
          <cell r="B352" t="str">
            <v>14185</v>
          </cell>
          <cell r="C352" t="str">
            <v>GRAXA GRAFITADA</v>
          </cell>
          <cell r="D352" t="str">
            <v>KG</v>
          </cell>
          <cell r="E352">
            <v>10.3</v>
          </cell>
        </row>
        <row r="353">
          <cell r="B353" t="str">
            <v>14190</v>
          </cell>
          <cell r="C353" t="str">
            <v>CHAPA 18 ZINCADA E PRE-PINTADA</v>
          </cell>
          <cell r="D353" t="str">
            <v>M2</v>
          </cell>
          <cell r="E353">
            <v>46.08</v>
          </cell>
        </row>
        <row r="354">
          <cell r="B354" t="str">
            <v>14191</v>
          </cell>
          <cell r="C354" t="str">
            <v>CHAPA ALUMINIO P/PLACAS - 2MM</v>
          </cell>
          <cell r="D354" t="str">
            <v>M2</v>
          </cell>
          <cell r="E354">
            <v>54.85</v>
          </cell>
        </row>
        <row r="355">
          <cell r="B355" t="str">
            <v>14192</v>
          </cell>
          <cell r="C355" t="str">
            <v>ACES. PLACAS ALUM. P/PORTICOS</v>
          </cell>
          <cell r="D355" t="str">
            <v>M2</v>
          </cell>
          <cell r="E355">
            <v>109.7</v>
          </cell>
        </row>
        <row r="356">
          <cell r="B356" t="str">
            <v>14196</v>
          </cell>
          <cell r="C356" t="str">
            <v>PELIC. REFL. ESFERAS INCL. GT</v>
          </cell>
          <cell r="D356" t="str">
            <v>M2</v>
          </cell>
          <cell r="E356">
            <v>71.739999999999995</v>
          </cell>
        </row>
        <row r="357">
          <cell r="B357" t="str">
            <v>14197</v>
          </cell>
          <cell r="C357" t="str">
            <v>PELICULA VINILICA N/REFLETIVA</v>
          </cell>
          <cell r="D357" t="str">
            <v>M2</v>
          </cell>
          <cell r="E357">
            <v>39.14</v>
          </cell>
        </row>
        <row r="358">
          <cell r="B358" t="str">
            <v>14198</v>
          </cell>
          <cell r="C358" t="str">
            <v>PELIC.REFL.ESF.ENCAPSULADAS AI</v>
          </cell>
          <cell r="D358" t="str">
            <v>M2</v>
          </cell>
          <cell r="E358">
            <v>168.97</v>
          </cell>
        </row>
        <row r="359">
          <cell r="B359" t="str">
            <v>14199</v>
          </cell>
          <cell r="C359" t="str">
            <v>PELIC.REFL.LENTES PRISMAT. GD</v>
          </cell>
          <cell r="D359" t="str">
            <v>M2</v>
          </cell>
          <cell r="E359">
            <v>392.84</v>
          </cell>
        </row>
        <row r="360">
          <cell r="B360" t="str">
            <v>14200</v>
          </cell>
          <cell r="C360" t="str">
            <v>BALISADOR DE CONCRETO</v>
          </cell>
          <cell r="D360" t="str">
            <v>UN</v>
          </cell>
          <cell r="E360" t="str">
            <v>26,50</v>
          </cell>
        </row>
        <row r="361">
          <cell r="B361" t="str">
            <v>14210</v>
          </cell>
          <cell r="C361" t="str">
            <v>TACHOES MONO-REFLETIVOS</v>
          </cell>
          <cell r="D361" t="str">
            <v>UN</v>
          </cell>
          <cell r="E361">
            <v>11</v>
          </cell>
        </row>
        <row r="362">
          <cell r="B362" t="str">
            <v>14211</v>
          </cell>
          <cell r="C362" t="str">
            <v>TACHOES BI-REFLETIVOS</v>
          </cell>
          <cell r="D362" t="str">
            <v>UN</v>
          </cell>
          <cell r="E362">
            <v>12</v>
          </cell>
        </row>
        <row r="363">
          <cell r="B363" t="str">
            <v>14212</v>
          </cell>
          <cell r="C363" t="str">
            <v>TACHINHAS MONO-REFLETIVAS</v>
          </cell>
          <cell r="D363" t="str">
            <v>UN</v>
          </cell>
          <cell r="E363">
            <v>4.5999999999999996</v>
          </cell>
        </row>
        <row r="364">
          <cell r="B364" t="str">
            <v>14213</v>
          </cell>
          <cell r="C364" t="str">
            <v>TACHINHAS BI-REFLETIVAS</v>
          </cell>
          <cell r="D364" t="str">
            <v>UN</v>
          </cell>
          <cell r="E364">
            <v>5.6</v>
          </cell>
        </row>
        <row r="365">
          <cell r="B365" t="str">
            <v>14214</v>
          </cell>
          <cell r="C365" t="str">
            <v>COLA PARA TACHINHAS E TACHOES</v>
          </cell>
          <cell r="D365" t="str">
            <v>KG</v>
          </cell>
          <cell r="E365" t="str">
            <v>5,17</v>
          </cell>
        </row>
        <row r="366">
          <cell r="B366" t="str">
            <v>14215</v>
          </cell>
          <cell r="C366" t="str">
            <v>TACHAO NAO REFLETIVO</v>
          </cell>
          <cell r="D366" t="str">
            <v>UN</v>
          </cell>
          <cell r="E366">
            <v>13</v>
          </cell>
        </row>
        <row r="367">
          <cell r="B367" t="str">
            <v>14216</v>
          </cell>
          <cell r="C367" t="str">
            <v>CALOTA ESFERICA D=15CM X 4CM</v>
          </cell>
          <cell r="D367" t="str">
            <v>UN</v>
          </cell>
          <cell r="E367">
            <v>11</v>
          </cell>
        </row>
        <row r="368">
          <cell r="B368" t="str">
            <v>14220</v>
          </cell>
          <cell r="C368" t="str">
            <v>GABIAO CX.GALV.H=0.50 M</v>
          </cell>
          <cell r="D368" t="str">
            <v>M3</v>
          </cell>
          <cell r="E368" t="str">
            <v>80,30</v>
          </cell>
        </row>
        <row r="369">
          <cell r="B369" t="str">
            <v>14225</v>
          </cell>
          <cell r="C369" t="str">
            <v>GABIAO CAIXA PVC H=0.5M</v>
          </cell>
          <cell r="D369" t="str">
            <v>M3</v>
          </cell>
          <cell r="E369" t="str">
            <v>95,70</v>
          </cell>
        </row>
        <row r="370">
          <cell r="B370" t="str">
            <v>14230</v>
          </cell>
          <cell r="C370" t="str">
            <v>GABIAO CX.GALV.H=1.00 M</v>
          </cell>
          <cell r="D370" t="str">
            <v>M3</v>
          </cell>
          <cell r="E370" t="str">
            <v>57,75</v>
          </cell>
        </row>
        <row r="371">
          <cell r="B371" t="str">
            <v>14235</v>
          </cell>
          <cell r="C371" t="str">
            <v>GABIAO CAIXA PVC H=1.0M</v>
          </cell>
          <cell r="D371" t="str">
            <v>M3</v>
          </cell>
          <cell r="E371" t="str">
            <v>66,88</v>
          </cell>
        </row>
        <row r="372">
          <cell r="B372" t="str">
            <v>14250</v>
          </cell>
          <cell r="C372" t="str">
            <v>APARELHO APOIO DE NEOPRENE</v>
          </cell>
          <cell r="D372" t="str">
            <v>KG</v>
          </cell>
          <cell r="E372" t="str">
            <v>17,00</v>
          </cell>
        </row>
        <row r="373">
          <cell r="B373" t="str">
            <v>14255</v>
          </cell>
          <cell r="C373" t="str">
            <v>APARELHOS DE APOIO NEOPRENE</v>
          </cell>
          <cell r="D373" t="str">
            <v>DM</v>
          </cell>
          <cell r="E373" t="str">
            <v>30,00</v>
          </cell>
        </row>
        <row r="374">
          <cell r="B374" t="str">
            <v>14260</v>
          </cell>
          <cell r="C374" t="str">
            <v>OXIGENIO</v>
          </cell>
          <cell r="D374" t="str">
            <v>M3</v>
          </cell>
          <cell r="E374" t="str">
            <v>10,00</v>
          </cell>
        </row>
        <row r="375">
          <cell r="B375" t="str">
            <v>14270</v>
          </cell>
          <cell r="C375" t="str">
            <v>ACETILENO</v>
          </cell>
          <cell r="D375" t="str">
            <v>KG</v>
          </cell>
          <cell r="E375" t="str">
            <v>18,00</v>
          </cell>
        </row>
        <row r="376">
          <cell r="B376" t="str">
            <v>14280</v>
          </cell>
          <cell r="C376" t="str">
            <v>OXIGENIO+ACETILENO</v>
          </cell>
          <cell r="D376" t="str">
            <v>KG</v>
          </cell>
          <cell r="E376" t="str">
            <v>30,00</v>
          </cell>
        </row>
        <row r="377">
          <cell r="B377" t="str">
            <v>14290</v>
          </cell>
          <cell r="C377" t="str">
            <v>CHAPA DE ACO DE 3/8</v>
          </cell>
          <cell r="D377" t="str">
            <v>KG</v>
          </cell>
          <cell r="E377" t="str">
            <v>1,49</v>
          </cell>
        </row>
        <row r="378">
          <cell r="B378" t="str">
            <v>14300</v>
          </cell>
          <cell r="C378" t="str">
            <v>TRILHO TR 32</v>
          </cell>
          <cell r="D378" t="str">
            <v>KG</v>
          </cell>
          <cell r="E378" t="str">
            <v>0,69</v>
          </cell>
        </row>
        <row r="379">
          <cell r="B379" t="str">
            <v>14310</v>
          </cell>
          <cell r="C379" t="str">
            <v>TRILHO TR 37</v>
          </cell>
          <cell r="D379" t="str">
            <v>KG</v>
          </cell>
          <cell r="E379" t="str">
            <v>0,69</v>
          </cell>
        </row>
        <row r="380">
          <cell r="B380" t="str">
            <v>14315</v>
          </cell>
          <cell r="C380" t="str">
            <v>TRILHO TR 45</v>
          </cell>
          <cell r="D380" t="str">
            <v>KG</v>
          </cell>
          <cell r="E380">
            <v>0.69</v>
          </cell>
        </row>
        <row r="381">
          <cell r="B381" t="str">
            <v>14316</v>
          </cell>
          <cell r="C381" t="str">
            <v>PERFIL METÁLICO I 10"/12"</v>
          </cell>
          <cell r="D381" t="str">
            <v>KG</v>
          </cell>
          <cell r="E381">
            <v>1.8</v>
          </cell>
        </row>
        <row r="382">
          <cell r="B382" t="str">
            <v>14320</v>
          </cell>
          <cell r="C382" t="str">
            <v>ELETRODOS P/SOLDA</v>
          </cell>
          <cell r="D382" t="str">
            <v>KG</v>
          </cell>
          <cell r="E382" t="str">
            <v>4,41</v>
          </cell>
        </row>
        <row r="383">
          <cell r="B383" t="str">
            <v>14330</v>
          </cell>
          <cell r="C383" t="str">
            <v>PORTICO V=14,80m - A=&lt;12 m2 - 162Km/h</v>
          </cell>
          <cell r="D383" t="str">
            <v>UN</v>
          </cell>
          <cell r="E383">
            <v>10890</v>
          </cell>
        </row>
        <row r="384">
          <cell r="B384" t="str">
            <v>14333</v>
          </cell>
          <cell r="C384" t="str">
            <v>SEMI-PORTICO V=7.20M-A&lt;=6.0M2 - 162 Km/h</v>
          </cell>
          <cell r="D384" t="str">
            <v>UN</v>
          </cell>
          <cell r="E384">
            <v>6600</v>
          </cell>
        </row>
        <row r="385">
          <cell r="B385" t="str">
            <v>14500</v>
          </cell>
          <cell r="C385" t="str">
            <v>DORMENTE (1,40X0,20X0,15)</v>
          </cell>
          <cell r="D385" t="str">
            <v>UN</v>
          </cell>
          <cell r="E385">
            <v>20</v>
          </cell>
        </row>
        <row r="386">
          <cell r="B386" t="str">
            <v>15100</v>
          </cell>
          <cell r="C386" t="str">
            <v>ARMADURAS NERVURADAS E GALVANIZADAS</v>
          </cell>
          <cell r="D386" t="str">
            <v>KG</v>
          </cell>
          <cell r="E386">
            <v>4.3499999999999996</v>
          </cell>
        </row>
        <row r="387">
          <cell r="B387" t="str">
            <v>15110</v>
          </cell>
          <cell r="C387" t="str">
            <v>PARAFUSOS ESPECIAIS</v>
          </cell>
          <cell r="D387" t="str">
            <v>UN</v>
          </cell>
          <cell r="E387">
            <v>0.74</v>
          </cell>
        </row>
        <row r="388">
          <cell r="B388" t="str">
            <v>15120</v>
          </cell>
          <cell r="C388" t="str">
            <v>APOIOS DE EPDM</v>
          </cell>
          <cell r="D388" t="str">
            <v>UN</v>
          </cell>
          <cell r="E388">
            <v>2.85</v>
          </cell>
        </row>
        <row r="389">
          <cell r="B389" t="str">
            <v>15130</v>
          </cell>
          <cell r="C389" t="str">
            <v>ESPUMA DE POLIURETANO</v>
          </cell>
          <cell r="D389" t="str">
            <v>UN</v>
          </cell>
          <cell r="E389">
            <v>1</v>
          </cell>
        </row>
        <row r="390">
          <cell r="B390" t="str">
            <v>15140</v>
          </cell>
          <cell r="C390" t="str">
            <v>LIGAÇÕES GALVANIZADAS</v>
          </cell>
          <cell r="D390" t="str">
            <v>UN</v>
          </cell>
          <cell r="E390">
            <v>2.17</v>
          </cell>
        </row>
        <row r="391">
          <cell r="B391" t="str">
            <v>15200</v>
          </cell>
          <cell r="C391" t="str">
            <v>CABO DE AÇO D=4,76 MM</v>
          </cell>
          <cell r="D391" t="str">
            <v>M</v>
          </cell>
          <cell r="E391">
            <v>2.5</v>
          </cell>
        </row>
        <row r="392">
          <cell r="B392" t="str">
            <v>15210</v>
          </cell>
          <cell r="C392" t="str">
            <v>OLEO ESP. P/DESMOLDE DE FORMAS METALICAS</v>
          </cell>
          <cell r="D392" t="str">
            <v>L</v>
          </cell>
          <cell r="E392">
            <v>2</v>
          </cell>
        </row>
        <row r="393">
          <cell r="B393" t="str">
            <v>15300</v>
          </cell>
          <cell r="C393" t="str">
            <v>CUNHAS DE MADEIRA</v>
          </cell>
          <cell r="D393" t="str">
            <v>UN</v>
          </cell>
          <cell r="E393">
            <v>0.1</v>
          </cell>
        </row>
        <row r="394">
          <cell r="B394" t="str">
            <v>15310</v>
          </cell>
          <cell r="C394" t="str">
            <v>SARGENTOS</v>
          </cell>
          <cell r="D394" t="str">
            <v>UN</v>
          </cell>
          <cell r="E394">
            <v>20</v>
          </cell>
        </row>
        <row r="395">
          <cell r="B395" t="str">
            <v>15320</v>
          </cell>
          <cell r="C395" t="str">
            <v>TABUAS DE PINHO COM 30CM DE LARGURA</v>
          </cell>
          <cell r="D395" t="str">
            <v>M</v>
          </cell>
          <cell r="E395">
            <v>2.9</v>
          </cell>
        </row>
        <row r="396">
          <cell r="B396" t="str">
            <v>15330</v>
          </cell>
          <cell r="C396" t="str">
            <v>SARRAFOS DE MADEIRA COM 10CM DE LARGURA</v>
          </cell>
          <cell r="D396" t="str">
            <v>M</v>
          </cell>
          <cell r="E396">
            <v>1.6</v>
          </cell>
        </row>
        <row r="397">
          <cell r="B397" t="str">
            <v>15340</v>
          </cell>
          <cell r="C397" t="str">
            <v>ESTACAS DE MADEIRA</v>
          </cell>
          <cell r="D397" t="str">
            <v>UN</v>
          </cell>
          <cell r="E397">
            <v>0.6</v>
          </cell>
        </row>
        <row r="398">
          <cell r="B398" t="str">
            <v>16001</v>
          </cell>
          <cell r="C398" t="str">
            <v>TUBO DE CONCRETO D=50CM - CA1</v>
          </cell>
          <cell r="D398" t="str">
            <v>UN</v>
          </cell>
          <cell r="E398" t="str">
            <v>26,57</v>
          </cell>
        </row>
        <row r="399">
          <cell r="B399" t="str">
            <v>16002</v>
          </cell>
          <cell r="C399" t="str">
            <v>EMENDAS DE ESTACAS 30X30CM</v>
          </cell>
          <cell r="D399" t="str">
            <v>UN</v>
          </cell>
          <cell r="E399">
            <v>74.400000000000006</v>
          </cell>
        </row>
        <row r="400">
          <cell r="B400" t="str">
            <v>16003</v>
          </cell>
          <cell r="C400" t="str">
            <v>ANEL PARA SOLDA 30X30CM</v>
          </cell>
          <cell r="D400" t="str">
            <v>UN</v>
          </cell>
          <cell r="E400">
            <v>29.9</v>
          </cell>
        </row>
        <row r="401">
          <cell r="B401" t="str">
            <v>16004</v>
          </cell>
          <cell r="C401" t="str">
            <v>EMENDAS DE ESTACAS 26X26CM</v>
          </cell>
          <cell r="D401" t="str">
            <v>UN</v>
          </cell>
          <cell r="E401">
            <v>57.4</v>
          </cell>
        </row>
        <row r="402">
          <cell r="B402" t="str">
            <v>16005</v>
          </cell>
          <cell r="C402" t="str">
            <v>ANEL PARA SOLDA 26X26CM</v>
          </cell>
          <cell r="D402" t="str">
            <v>UN</v>
          </cell>
          <cell r="E402">
            <v>28.6</v>
          </cell>
        </row>
        <row r="403">
          <cell r="B403" t="str">
            <v>16006</v>
          </cell>
          <cell r="C403" t="str">
            <v>ESTACAS CONCR.30X30CM  (FORNECIMENTO)</v>
          </cell>
          <cell r="D403" t="str">
            <v>M</v>
          </cell>
          <cell r="E403">
            <v>43.35</v>
          </cell>
        </row>
        <row r="404">
          <cell r="B404" t="str">
            <v>16007</v>
          </cell>
          <cell r="C404" t="str">
            <v>ESTACAS CONCR.26X26CM (FORNECIMENTO)</v>
          </cell>
          <cell r="D404" t="str">
            <v>M</v>
          </cell>
          <cell r="E404">
            <v>35.049999999999997</v>
          </cell>
        </row>
        <row r="405">
          <cell r="B405" t="str">
            <v>16008</v>
          </cell>
          <cell r="C405" t="str">
            <v>TUBO PVC 75MM</v>
          </cell>
          <cell r="D405" t="str">
            <v>M</v>
          </cell>
          <cell r="E405" t="str">
            <v>3,24</v>
          </cell>
        </row>
        <row r="406">
          <cell r="B406" t="str">
            <v>16012</v>
          </cell>
          <cell r="C406" t="str">
            <v>DISCO DE VIDIA 9' P/ESMERILHADEIRA</v>
          </cell>
          <cell r="D406" t="str">
            <v>UN</v>
          </cell>
          <cell r="E406" t="str">
            <v>4,31</v>
          </cell>
        </row>
        <row r="407">
          <cell r="B407" t="str">
            <v>16024</v>
          </cell>
          <cell r="C407" t="str">
            <v>TELA DE ARAME C/FIO 14 DE 2.5</v>
          </cell>
          <cell r="D407" t="str">
            <v>M2</v>
          </cell>
          <cell r="E407" t="str">
            <v>3,28</v>
          </cell>
        </row>
        <row r="408">
          <cell r="B408" t="str">
            <v>16026</v>
          </cell>
          <cell r="C408" t="str">
            <v>MUDA DE ARVORE SELECIONADA</v>
          </cell>
          <cell r="D408" t="str">
            <v>UN</v>
          </cell>
          <cell r="E408" t="str">
            <v>2,00</v>
          </cell>
        </row>
        <row r="409">
          <cell r="B409" t="str">
            <v>16037</v>
          </cell>
          <cell r="C409" t="str">
            <v>TAMPA F. FUND. P/POCO VISITA D=60cm</v>
          </cell>
          <cell r="D409" t="str">
            <v>UN</v>
          </cell>
          <cell r="E409" t="str">
            <v>110,00</v>
          </cell>
        </row>
        <row r="410">
          <cell r="B410" t="str">
            <v>16038</v>
          </cell>
          <cell r="C410" t="str">
            <v>TRILHO TR 57</v>
          </cell>
          <cell r="D410" t="str">
            <v>KG</v>
          </cell>
          <cell r="E410" t="str">
            <v>0,69</v>
          </cell>
        </row>
        <row r="411">
          <cell r="B411" t="str">
            <v>16052</v>
          </cell>
          <cell r="C411" t="str">
            <v>MUDAS DE LIRIO AMARELO</v>
          </cell>
          <cell r="D411" t="str">
            <v>UN</v>
          </cell>
          <cell r="E411" t="str">
            <v>0,40</v>
          </cell>
        </row>
        <row r="412">
          <cell r="B412" t="str">
            <v>16054</v>
          </cell>
          <cell r="C412" t="str">
            <v>GROUT</v>
          </cell>
          <cell r="D412" t="str">
            <v>KG</v>
          </cell>
          <cell r="E412" t="str">
            <v>0,52</v>
          </cell>
        </row>
        <row r="413">
          <cell r="B413" t="str">
            <v>16057</v>
          </cell>
          <cell r="C413" t="str">
            <v>TUBO ACO GALVANIZADO DN 100mm - E=2mm</v>
          </cell>
          <cell r="D413" t="str">
            <v>M</v>
          </cell>
          <cell r="E413" t="str">
            <v>31,00</v>
          </cell>
        </row>
        <row r="414">
          <cell r="B414" t="str">
            <v>16058</v>
          </cell>
          <cell r="C414" t="str">
            <v>CHAPA DE ACO DE 3/16</v>
          </cell>
          <cell r="D414" t="str">
            <v>KG</v>
          </cell>
          <cell r="E414" t="str">
            <v>1,36</v>
          </cell>
        </row>
        <row r="415">
          <cell r="B415" t="str">
            <v>16059</v>
          </cell>
          <cell r="C415" t="str">
            <v>COLCHAO RENO PVC H=0.23M</v>
          </cell>
          <cell r="D415" t="str">
            <v>M2</v>
          </cell>
          <cell r="E415" t="str">
            <v>29,92</v>
          </cell>
        </row>
        <row r="416">
          <cell r="B416" t="str">
            <v>16060</v>
          </cell>
          <cell r="C416" t="str">
            <v>GABIAO SACO PVC DE 5.0 X 0.65M</v>
          </cell>
          <cell r="D416" t="str">
            <v>PC</v>
          </cell>
          <cell r="E416" t="str">
            <v>117,97</v>
          </cell>
        </row>
        <row r="417">
          <cell r="B417" t="str">
            <v>16061</v>
          </cell>
          <cell r="C417" t="str">
            <v>ESTACAS CONCR.23X23CM (FORNECIMENTO)</v>
          </cell>
          <cell r="D417" t="str">
            <v>M</v>
          </cell>
          <cell r="E417">
            <v>28.75</v>
          </cell>
        </row>
        <row r="418">
          <cell r="B418" t="str">
            <v>16062</v>
          </cell>
          <cell r="C418" t="str">
            <v>EMENDA DE ESTACAS 23X23CM</v>
          </cell>
          <cell r="D418" t="str">
            <v>UN</v>
          </cell>
          <cell r="E418">
            <v>46.05</v>
          </cell>
        </row>
        <row r="419">
          <cell r="B419" t="str">
            <v>16063</v>
          </cell>
          <cell r="C419" t="str">
            <v>ANEL PARA SOLDA 23X23CM</v>
          </cell>
          <cell r="D419" t="str">
            <v>UN</v>
          </cell>
          <cell r="E419">
            <v>27.6</v>
          </cell>
        </row>
        <row r="420">
          <cell r="B420" t="str">
            <v>16065</v>
          </cell>
          <cell r="C420" t="str">
            <v>EMENDA (SUPLEMENTO) ESTACA D=17CM</v>
          </cell>
          <cell r="D420" t="str">
            <v>UN</v>
          </cell>
          <cell r="E420">
            <v>12</v>
          </cell>
        </row>
        <row r="421">
          <cell r="B421" t="str">
            <v>16066</v>
          </cell>
          <cell r="C421" t="str">
            <v>ESTACA CONCRETO PRÉ MOLDADA 17 CM 21/23 TON</v>
          </cell>
          <cell r="D421" t="str">
            <v>M</v>
          </cell>
          <cell r="E421">
            <v>8</v>
          </cell>
        </row>
        <row r="422">
          <cell r="B422" t="str">
            <v>16067</v>
          </cell>
          <cell r="C422" t="str">
            <v>ESTACA CONCRETO PRÉ MOLDADA 23 CM 47/50 TON</v>
          </cell>
          <cell r="D422" t="str">
            <v>M</v>
          </cell>
          <cell r="E422">
            <v>14</v>
          </cell>
        </row>
        <row r="423">
          <cell r="B423" t="str">
            <v>16068</v>
          </cell>
          <cell r="C423" t="str">
            <v>ESTACA CONCRETO PRÉ MOLDADA 26 CM 64 TON</v>
          </cell>
          <cell r="D423" t="str">
            <v>M</v>
          </cell>
          <cell r="E423">
            <v>19</v>
          </cell>
        </row>
        <row r="424">
          <cell r="B424" t="str">
            <v>16069</v>
          </cell>
          <cell r="C424" t="str">
            <v>ESTACA CONCRETO PRÉ MOLDADA 33 CM 82 TON</v>
          </cell>
          <cell r="D424" t="str">
            <v>M</v>
          </cell>
          <cell r="E424">
            <v>36</v>
          </cell>
        </row>
        <row r="425">
          <cell r="B425" t="str">
            <v>16070</v>
          </cell>
          <cell r="C425" t="str">
            <v>ESTACA CONCRETO PRÉ MOLDADA 38 CM 100 TON</v>
          </cell>
          <cell r="D425" t="str">
            <v>M</v>
          </cell>
          <cell r="E425">
            <v>45</v>
          </cell>
        </row>
        <row r="426">
          <cell r="B426" t="str">
            <v>16072</v>
          </cell>
          <cell r="C426" t="str">
            <v>TUBO ACO GALVANIZADO DN 50mm - E=2mm</v>
          </cell>
          <cell r="D426" t="str">
            <v>M</v>
          </cell>
          <cell r="E426" t="str">
            <v>12,45</v>
          </cell>
        </row>
        <row r="427">
          <cell r="B427" t="str">
            <v>16120</v>
          </cell>
          <cell r="C427" t="str">
            <v>ESTACAS CONCR.35X35CM (FORNECIMENTO)</v>
          </cell>
          <cell r="D427" t="str">
            <v>M</v>
          </cell>
          <cell r="E427">
            <v>59</v>
          </cell>
        </row>
        <row r="428">
          <cell r="B428" t="str">
            <v>16121</v>
          </cell>
          <cell r="C428" t="str">
            <v>EMENDA DE ESTACAS 35X35CM</v>
          </cell>
          <cell r="D428" t="str">
            <v>UN</v>
          </cell>
          <cell r="E428">
            <v>101.27</v>
          </cell>
        </row>
        <row r="429">
          <cell r="B429" t="str">
            <v>16122</v>
          </cell>
          <cell r="C429" t="str">
            <v>ANEL PARA SOLDA 35X35CM</v>
          </cell>
          <cell r="D429" t="str">
            <v>UN</v>
          </cell>
          <cell r="E429">
            <v>40.700000000000003</v>
          </cell>
        </row>
        <row r="430">
          <cell r="B430" t="str">
            <v>16125</v>
          </cell>
          <cell r="C430" t="str">
            <v>MANTA PAPEL KRAFT</v>
          </cell>
          <cell r="D430" t="str">
            <v>M2</v>
          </cell>
          <cell r="E430">
            <v>0.4</v>
          </cell>
        </row>
        <row r="431">
          <cell r="B431" t="str">
            <v>16128</v>
          </cell>
          <cell r="C431" t="str">
            <v>LONA PLASTICA E = 150 MICRA</v>
          </cell>
          <cell r="D431" t="str">
            <v>M2</v>
          </cell>
          <cell r="E431" t="str">
            <v>0,40</v>
          </cell>
        </row>
        <row r="432">
          <cell r="B432" t="str">
            <v>16129</v>
          </cell>
          <cell r="C432" t="str">
            <v>SELA JUNTA DE POLIURETANO</v>
          </cell>
          <cell r="D432" t="str">
            <v>L</v>
          </cell>
          <cell r="E432" t="str">
            <v>47,87</v>
          </cell>
        </row>
        <row r="433">
          <cell r="B433" t="str">
            <v>16130</v>
          </cell>
          <cell r="C433" t="str">
            <v>ISOPOR DE ESPESSURA 10 MM</v>
          </cell>
          <cell r="D433" t="str">
            <v>M2</v>
          </cell>
          <cell r="E433" t="str">
            <v>1,75</v>
          </cell>
        </row>
        <row r="434">
          <cell r="B434" t="str">
            <v>16131</v>
          </cell>
          <cell r="C434" t="str">
            <v>PROJETO DE O.A.E.</v>
          </cell>
          <cell r="D434" t="str">
            <v>R$</v>
          </cell>
          <cell r="E434" t="str">
            <v>1,00</v>
          </cell>
        </row>
        <row r="435">
          <cell r="B435" t="str">
            <v>16148</v>
          </cell>
          <cell r="C435" t="str">
            <v>PORTA DENTE P/FRESADORA 1000C</v>
          </cell>
          <cell r="D435" t="str">
            <v>UN</v>
          </cell>
          <cell r="E435" t="str">
            <v>35,00</v>
          </cell>
        </row>
        <row r="436">
          <cell r="B436" t="str">
            <v>16149</v>
          </cell>
          <cell r="C436" t="str">
            <v>DENTE P/FRESADORA SF 1000C</v>
          </cell>
          <cell r="D436" t="str">
            <v>UN</v>
          </cell>
          <cell r="E436" t="str">
            <v>18,90</v>
          </cell>
        </row>
        <row r="437">
          <cell r="B437" t="str">
            <v>16150</v>
          </cell>
          <cell r="C437" t="str">
            <v>BROCA DE VIDIA D=12MM SDC PLUS</v>
          </cell>
          <cell r="D437" t="str">
            <v>UN</v>
          </cell>
          <cell r="E437" t="str">
            <v>6,20</v>
          </cell>
        </row>
        <row r="438">
          <cell r="B438" t="str">
            <v>16154</v>
          </cell>
          <cell r="C438" t="str">
            <v>MUDA DE ARBUSTOS</v>
          </cell>
          <cell r="D438" t="str">
            <v>UN</v>
          </cell>
          <cell r="E438" t="str">
            <v>2,50</v>
          </cell>
        </row>
        <row r="439">
          <cell r="B439" t="str">
            <v>16163</v>
          </cell>
          <cell r="C439" t="str">
            <v>EMULSAO  C/POLIMEROS</v>
          </cell>
          <cell r="D439" t="str">
            <v>L</v>
          </cell>
          <cell r="E439" t="str">
            <v>0,82</v>
          </cell>
        </row>
        <row r="440">
          <cell r="B440" t="str">
            <v>16255</v>
          </cell>
          <cell r="C440" t="str">
            <v>TUBO ACO ZINC C/COSTURA D=75MM</v>
          </cell>
          <cell r="D440" t="str">
            <v>M</v>
          </cell>
          <cell r="E440" t="str">
            <v>10,28</v>
          </cell>
        </row>
        <row r="441">
          <cell r="B441" t="str">
            <v>16257</v>
          </cell>
          <cell r="C441" t="str">
            <v>TUBO ACO ZINC C/COSTURA D=50MM</v>
          </cell>
          <cell r="D441" t="str">
            <v>M</v>
          </cell>
          <cell r="E441" t="str">
            <v>6,69</v>
          </cell>
        </row>
        <row r="442">
          <cell r="B442" t="str">
            <v>16258</v>
          </cell>
          <cell r="C442" t="str">
            <v>MATERIAL/MO P/ILUMINACAO</v>
          </cell>
          <cell r="D442" t="str">
            <v>VB</v>
          </cell>
          <cell r="E442" t="str">
            <v>1,00</v>
          </cell>
        </row>
        <row r="443">
          <cell r="B443" t="str">
            <v>16259</v>
          </cell>
          <cell r="C443" t="str">
            <v>TELA ARAME GALV. FIO 14 DE 2</v>
          </cell>
          <cell r="D443" t="str">
            <v>M2</v>
          </cell>
          <cell r="E443" t="str">
            <v>4,04</v>
          </cell>
        </row>
        <row r="444">
          <cell r="B444" t="str">
            <v>16260</v>
          </cell>
          <cell r="C444" t="str">
            <v>GRELHA FOFO 70X40 CM</v>
          </cell>
          <cell r="D444" t="str">
            <v>UN</v>
          </cell>
          <cell r="E444" t="str">
            <v>35,00</v>
          </cell>
        </row>
        <row r="445">
          <cell r="B445" t="str">
            <v>16264</v>
          </cell>
          <cell r="C445" t="str">
            <v>TUBO PVC DN=150MM ESGOTO VINIL</v>
          </cell>
          <cell r="D445" t="str">
            <v>M</v>
          </cell>
          <cell r="E445" t="str">
            <v>11,79</v>
          </cell>
        </row>
        <row r="446">
          <cell r="B446" t="str">
            <v>16265</v>
          </cell>
          <cell r="C446" t="str">
            <v>TUBO PVC DN=60MM AGUA C15 JE</v>
          </cell>
          <cell r="D446" t="str">
            <v>M</v>
          </cell>
          <cell r="E446" t="str">
            <v>3,80</v>
          </cell>
        </row>
        <row r="447">
          <cell r="B447" t="str">
            <v>16300</v>
          </cell>
          <cell r="C447" t="str">
            <v>AP. ANCORAGEM ATIVA P/CABO - 04 CABOS</v>
          </cell>
          <cell r="D447" t="str">
            <v>UN</v>
          </cell>
          <cell r="E447">
            <v>111.73</v>
          </cell>
        </row>
        <row r="448">
          <cell r="B448" t="str">
            <v>16310</v>
          </cell>
          <cell r="C448" t="str">
            <v>AP. ANCORAGEM ATIVA P/CABO - 06 CABOS</v>
          </cell>
          <cell r="D448" t="str">
            <v>UN</v>
          </cell>
          <cell r="E448">
            <v>161.62</v>
          </cell>
        </row>
        <row r="449">
          <cell r="B449" t="str">
            <v>16320</v>
          </cell>
          <cell r="C449" t="str">
            <v>AP. ANCORAGEM ATIVA P/CABO - 12 CABOS</v>
          </cell>
          <cell r="D449" t="str">
            <v>UN</v>
          </cell>
          <cell r="E449">
            <v>449.28</v>
          </cell>
        </row>
        <row r="450">
          <cell r="B450" t="str">
            <v>16330</v>
          </cell>
          <cell r="C450" t="str">
            <v>AP. ANCORAGEM ATIVA P/CABO - 19 CABOS</v>
          </cell>
          <cell r="D450" t="str">
            <v>UN</v>
          </cell>
          <cell r="E450">
            <v>851</v>
          </cell>
        </row>
        <row r="451">
          <cell r="B451" t="str">
            <v>16340</v>
          </cell>
          <cell r="C451" t="str">
            <v>AP. ANCORAGEM ATIVA P/CABO - 22 CABOS</v>
          </cell>
          <cell r="D451" t="str">
            <v>UN</v>
          </cell>
          <cell r="E451">
            <v>1063.08</v>
          </cell>
        </row>
        <row r="452">
          <cell r="B452" t="str">
            <v>16350</v>
          </cell>
          <cell r="C452" t="str">
            <v>AP. ANCORAGEM PASSIVA P/CABO - 04 CABOS</v>
          </cell>
          <cell r="D452" t="str">
            <v>UN</v>
          </cell>
          <cell r="E452">
            <v>18.62</v>
          </cell>
        </row>
        <row r="453">
          <cell r="B453" t="str">
            <v>16360</v>
          </cell>
          <cell r="C453" t="str">
            <v>AP. ANCORAGEM PASSIVA P/CABO - 06 CABOS</v>
          </cell>
          <cell r="D453" t="str">
            <v>UN</v>
          </cell>
          <cell r="E453">
            <v>26.94</v>
          </cell>
        </row>
        <row r="454">
          <cell r="B454" t="str">
            <v>16370</v>
          </cell>
          <cell r="C454" t="str">
            <v>AP. ANCORAGEM PASSIVA P/CABO - 12 CABOS</v>
          </cell>
          <cell r="D454" t="str">
            <v>UN</v>
          </cell>
          <cell r="E454">
            <v>74.88</v>
          </cell>
        </row>
        <row r="455">
          <cell r="B455" t="str">
            <v>16380</v>
          </cell>
          <cell r="C455" t="str">
            <v>AP. ANCORAGEM PASSIVA P/CABO - 19 CABOS</v>
          </cell>
          <cell r="D455" t="str">
            <v>UN</v>
          </cell>
          <cell r="E455">
            <v>141.83000000000001</v>
          </cell>
        </row>
        <row r="456">
          <cell r="B456" t="str">
            <v>17500</v>
          </cell>
          <cell r="C456" t="str">
            <v>SEM MATERIAIS</v>
          </cell>
          <cell r="D456" t="str">
            <v xml:space="preserve"> </v>
          </cell>
          <cell r="E456" t="str">
            <v>0,00</v>
          </cell>
        </row>
        <row r="457">
          <cell r="B457" t="str">
            <v>17505</v>
          </cell>
          <cell r="C457" t="str">
            <v>COROA DE WIDIA - A</v>
          </cell>
          <cell r="D457" t="str">
            <v>UN</v>
          </cell>
          <cell r="E457" t="str">
            <v>75,60</v>
          </cell>
        </row>
        <row r="458">
          <cell r="B458" t="str">
            <v>17506</v>
          </cell>
          <cell r="C458" t="str">
            <v>COROA DE WIDIA - B</v>
          </cell>
          <cell r="D458" t="str">
            <v>UN</v>
          </cell>
          <cell r="E458" t="str">
            <v>95,58</v>
          </cell>
        </row>
        <row r="459">
          <cell r="B459" t="str">
            <v>17507</v>
          </cell>
          <cell r="C459" t="str">
            <v>COROA DE WIDIA - N</v>
          </cell>
          <cell r="D459" t="str">
            <v>UN</v>
          </cell>
          <cell r="E459" t="str">
            <v>137,16</v>
          </cell>
        </row>
        <row r="460">
          <cell r="B460" t="str">
            <v>17508</v>
          </cell>
          <cell r="C460" t="str">
            <v>COROA DE WIDIA - H</v>
          </cell>
          <cell r="D460" t="str">
            <v>UN</v>
          </cell>
          <cell r="E460" t="str">
            <v>149,04</v>
          </cell>
        </row>
        <row r="461">
          <cell r="B461" t="str">
            <v>17510</v>
          </cell>
          <cell r="C461" t="str">
            <v>CALIBRADOR DE WIDIA - A</v>
          </cell>
          <cell r="D461" t="str">
            <v>UN</v>
          </cell>
          <cell r="E461" t="str">
            <v>110,00</v>
          </cell>
        </row>
        <row r="462">
          <cell r="B462" t="str">
            <v>17511</v>
          </cell>
          <cell r="C462" t="str">
            <v>CALIBRADOR DE WIDIA - B</v>
          </cell>
          <cell r="D462" t="str">
            <v>UN</v>
          </cell>
          <cell r="E462" t="str">
            <v>132,00</v>
          </cell>
        </row>
        <row r="463">
          <cell r="B463" t="str">
            <v>17512</v>
          </cell>
          <cell r="C463" t="str">
            <v>CALIBRADOR DE WIDIA - N</v>
          </cell>
          <cell r="D463" t="str">
            <v>UN</v>
          </cell>
          <cell r="E463" t="str">
            <v>147,42</v>
          </cell>
        </row>
        <row r="464">
          <cell r="B464" t="str">
            <v>17513</v>
          </cell>
          <cell r="C464" t="str">
            <v>CALIBRADOR DE WIDIA - H</v>
          </cell>
          <cell r="D464" t="str">
            <v>UN</v>
          </cell>
          <cell r="E464" t="str">
            <v>168,97</v>
          </cell>
        </row>
        <row r="465">
          <cell r="B465" t="str">
            <v>17515</v>
          </cell>
          <cell r="C465" t="str">
            <v>SAPATA DE WIDIA - A</v>
          </cell>
          <cell r="D465" t="str">
            <v>UN</v>
          </cell>
          <cell r="E465" t="str">
            <v>77,76</v>
          </cell>
        </row>
        <row r="466">
          <cell r="B466" t="str">
            <v>17516</v>
          </cell>
          <cell r="C466" t="str">
            <v>SAPATA DE WIDIA - B</v>
          </cell>
          <cell r="D466" t="str">
            <v>UN</v>
          </cell>
          <cell r="E466" t="str">
            <v>97,20</v>
          </cell>
        </row>
        <row r="467">
          <cell r="B467" t="str">
            <v>17517</v>
          </cell>
          <cell r="C467" t="str">
            <v>SAPATA DE WIDIA - N</v>
          </cell>
          <cell r="D467" t="str">
            <v>UN</v>
          </cell>
          <cell r="E467" t="str">
            <v>117,72</v>
          </cell>
        </row>
        <row r="468">
          <cell r="B468" t="str">
            <v>17518</v>
          </cell>
          <cell r="C468" t="str">
            <v>SAPATA DE WIDIA - H</v>
          </cell>
          <cell r="D468" t="str">
            <v>UN</v>
          </cell>
          <cell r="E468" t="str">
            <v>156,60</v>
          </cell>
        </row>
        <row r="469">
          <cell r="B469" t="str">
            <v>17520</v>
          </cell>
          <cell r="C469" t="str">
            <v>COROA DIAMANTADA-A - 20/30PPQ</v>
          </cell>
          <cell r="D469" t="str">
            <v>UN</v>
          </cell>
          <cell r="E469" t="str">
            <v>135,00</v>
          </cell>
        </row>
        <row r="470">
          <cell r="B470" t="str">
            <v>17521</v>
          </cell>
          <cell r="C470" t="str">
            <v>COROA DIAMANTADA-A - 40/60PPQ</v>
          </cell>
          <cell r="D470" t="str">
            <v>UN</v>
          </cell>
          <cell r="E470" t="str">
            <v>135,00</v>
          </cell>
        </row>
        <row r="471">
          <cell r="B471" t="str">
            <v>17522</v>
          </cell>
          <cell r="C471" t="str">
            <v>COROA DIAMANTADA-A - 60/80PPQ</v>
          </cell>
          <cell r="D471" t="str">
            <v>UN</v>
          </cell>
          <cell r="E471" t="str">
            <v>132,84</v>
          </cell>
        </row>
        <row r="472">
          <cell r="B472" t="str">
            <v>17525</v>
          </cell>
          <cell r="C472" t="str">
            <v>COROA DIAMANTADA-B - 20/30PPQ</v>
          </cell>
          <cell r="D472" t="str">
            <v>UN</v>
          </cell>
          <cell r="E472" t="str">
            <v>169,56</v>
          </cell>
        </row>
        <row r="473">
          <cell r="B473" t="str">
            <v>17526</v>
          </cell>
          <cell r="C473" t="str">
            <v>COROA DIAMANTADA-B - 40/60PPQ</v>
          </cell>
          <cell r="D473" t="str">
            <v>UN</v>
          </cell>
          <cell r="E473" t="str">
            <v>169,56</v>
          </cell>
        </row>
        <row r="474">
          <cell r="B474" t="str">
            <v>17527</v>
          </cell>
          <cell r="C474" t="str">
            <v>COROA DIAMANTADA-B - 60/80PPQ</v>
          </cell>
          <cell r="D474" t="str">
            <v>UN</v>
          </cell>
          <cell r="E474" t="str">
            <v>166,32</v>
          </cell>
        </row>
        <row r="475">
          <cell r="B475" t="str">
            <v>17530</v>
          </cell>
          <cell r="C475" t="str">
            <v>COROA DIAMANTADA-N - 20/30PPQ</v>
          </cell>
          <cell r="D475" t="str">
            <v>UN</v>
          </cell>
          <cell r="E475" t="str">
            <v>248,40</v>
          </cell>
        </row>
        <row r="476">
          <cell r="B476" t="str">
            <v>17531</v>
          </cell>
          <cell r="C476" t="str">
            <v>COROA DIAMANTADA-N - 40/60PPQ</v>
          </cell>
          <cell r="D476" t="str">
            <v>UN</v>
          </cell>
          <cell r="E476" t="str">
            <v>248,40</v>
          </cell>
        </row>
        <row r="477">
          <cell r="B477" t="str">
            <v>17532</v>
          </cell>
          <cell r="C477" t="str">
            <v>COROA DIAMANTADA-N - 60/80PPQ</v>
          </cell>
          <cell r="D477" t="str">
            <v>UN</v>
          </cell>
          <cell r="E477" t="str">
            <v>220,45</v>
          </cell>
        </row>
        <row r="478">
          <cell r="B478" t="str">
            <v>17535</v>
          </cell>
          <cell r="C478" t="str">
            <v>COROA DIAMANTADA-H - 20/30PPQ</v>
          </cell>
          <cell r="D478" t="str">
            <v>UN</v>
          </cell>
          <cell r="E478" t="str">
            <v>335,92</v>
          </cell>
        </row>
        <row r="479">
          <cell r="B479" t="str">
            <v>17536</v>
          </cell>
          <cell r="C479" t="str">
            <v>COROA DIAMANTADA-H - 40/60PPQ</v>
          </cell>
          <cell r="D479" t="str">
            <v>NU</v>
          </cell>
          <cell r="E479" t="str">
            <v>307,93</v>
          </cell>
        </row>
        <row r="480">
          <cell r="B480" t="str">
            <v>17537</v>
          </cell>
          <cell r="C480" t="str">
            <v>COROA DIAMANTADA-H - 60/80PPQ</v>
          </cell>
          <cell r="D480" t="str">
            <v>UN</v>
          </cell>
          <cell r="E480" t="str">
            <v>272,94</v>
          </cell>
        </row>
        <row r="481">
          <cell r="B481" t="str">
            <v>17539</v>
          </cell>
          <cell r="C481" t="str">
            <v>CALIBRADOR DIAMANTADO - A</v>
          </cell>
          <cell r="D481" t="str">
            <v>UN</v>
          </cell>
          <cell r="E481" t="str">
            <v>118,80</v>
          </cell>
        </row>
        <row r="482">
          <cell r="B482" t="str">
            <v>17540</v>
          </cell>
          <cell r="C482" t="str">
            <v>CALIBRADOR DIAMANTADO - B</v>
          </cell>
          <cell r="D482" t="str">
            <v>UN</v>
          </cell>
          <cell r="E482" t="str">
            <v>144,72</v>
          </cell>
        </row>
        <row r="483">
          <cell r="B483" t="str">
            <v>17545</v>
          </cell>
          <cell r="C483" t="str">
            <v>CALIBRADOR DIAMANTADO - N</v>
          </cell>
          <cell r="D483" t="str">
            <v>UN</v>
          </cell>
          <cell r="E483" t="str">
            <v>207,36</v>
          </cell>
        </row>
        <row r="484">
          <cell r="B484" t="str">
            <v>17550</v>
          </cell>
          <cell r="C484" t="str">
            <v>CALIBRADOR DIAMANTADO - H</v>
          </cell>
          <cell r="D484" t="str">
            <v>UN</v>
          </cell>
          <cell r="E484" t="str">
            <v>255,44</v>
          </cell>
        </row>
        <row r="485">
          <cell r="B485" t="str">
            <v>17553</v>
          </cell>
          <cell r="C485" t="str">
            <v>SAPATA DIAMANTADA - A</v>
          </cell>
          <cell r="D485" t="str">
            <v>UN</v>
          </cell>
          <cell r="E485" t="str">
            <v>122,04</v>
          </cell>
        </row>
        <row r="486">
          <cell r="B486" t="str">
            <v>17555</v>
          </cell>
          <cell r="C486" t="str">
            <v>SAPATA DIAMANTADA - B</v>
          </cell>
          <cell r="D486" t="str">
            <v>UN</v>
          </cell>
          <cell r="E486" t="str">
            <v>169,56</v>
          </cell>
        </row>
        <row r="487">
          <cell r="B487" t="str">
            <v>17560</v>
          </cell>
          <cell r="C487" t="str">
            <v>SAPATA DIAMANTADA - N</v>
          </cell>
          <cell r="D487" t="str">
            <v>UN</v>
          </cell>
          <cell r="E487" t="str">
            <v>235,44</v>
          </cell>
        </row>
        <row r="488">
          <cell r="B488" t="str">
            <v>17562</v>
          </cell>
          <cell r="C488" t="str">
            <v>SAPATA DIAMANTADA - H</v>
          </cell>
          <cell r="D488" t="str">
            <v>UN</v>
          </cell>
          <cell r="E488" t="str">
            <v>306,72</v>
          </cell>
        </row>
        <row r="489">
          <cell r="B489" t="str">
            <v>17565</v>
          </cell>
          <cell r="C489" t="str">
            <v>HASTE C/NIPLE - SONDA ROTATIVA</v>
          </cell>
          <cell r="D489" t="str">
            <v>M</v>
          </cell>
          <cell r="E489" t="str">
            <v>93,09</v>
          </cell>
        </row>
        <row r="490">
          <cell r="B490" t="str">
            <v>17570</v>
          </cell>
          <cell r="C490" t="str">
            <v>REVESTIMENTO - A</v>
          </cell>
          <cell r="D490" t="str">
            <v>M</v>
          </cell>
          <cell r="E490" t="str">
            <v>57,12</v>
          </cell>
        </row>
        <row r="491">
          <cell r="B491" t="str">
            <v>17571</v>
          </cell>
          <cell r="C491" t="str">
            <v>REVESTIMENTO - B</v>
          </cell>
          <cell r="D491" t="str">
            <v>M</v>
          </cell>
          <cell r="E491" t="str">
            <v>68,47</v>
          </cell>
        </row>
        <row r="492">
          <cell r="B492" t="str">
            <v>17572</v>
          </cell>
          <cell r="C492" t="str">
            <v>REVESTIMENTO - N</v>
          </cell>
          <cell r="D492" t="str">
            <v>M</v>
          </cell>
          <cell r="E492" t="str">
            <v>99,08</v>
          </cell>
        </row>
        <row r="493">
          <cell r="B493" t="str">
            <v>17573</v>
          </cell>
          <cell r="C493" t="str">
            <v>REVESTIMENTO - H</v>
          </cell>
          <cell r="D493" t="str">
            <v>M</v>
          </cell>
          <cell r="E493" t="str">
            <v>125,92</v>
          </cell>
        </row>
        <row r="494">
          <cell r="B494" t="str">
            <v>17575</v>
          </cell>
          <cell r="C494" t="str">
            <v>BARRILETE SIMPLES - A</v>
          </cell>
          <cell r="D494" t="str">
            <v>UN</v>
          </cell>
          <cell r="E494" t="str">
            <v>217,50</v>
          </cell>
        </row>
        <row r="495">
          <cell r="B495" t="str">
            <v>17576</v>
          </cell>
          <cell r="C495" t="str">
            <v>BARRILETE SIMPLES - B</v>
          </cell>
          <cell r="D495" t="str">
            <v>UN</v>
          </cell>
          <cell r="E495" t="str">
            <v>240,55</v>
          </cell>
        </row>
        <row r="496">
          <cell r="B496" t="str">
            <v>17577</v>
          </cell>
          <cell r="C496" t="str">
            <v>BARRILETE SIMPLES - N</v>
          </cell>
          <cell r="D496" t="str">
            <v>UN</v>
          </cell>
          <cell r="E496" t="str">
            <v>326,45</v>
          </cell>
        </row>
        <row r="497">
          <cell r="B497" t="str">
            <v>17578</v>
          </cell>
          <cell r="C497" t="str">
            <v>BARRILETE SIMPLES - H</v>
          </cell>
          <cell r="D497" t="str">
            <v>UN</v>
          </cell>
          <cell r="E497" t="str">
            <v>509,10</v>
          </cell>
        </row>
        <row r="498">
          <cell r="B498" t="str">
            <v>17580</v>
          </cell>
          <cell r="C498" t="str">
            <v>BARRILETE DUPLO MOVEL - A</v>
          </cell>
          <cell r="D498" t="str">
            <v>UN</v>
          </cell>
          <cell r="E498" t="str">
            <v>422,60</v>
          </cell>
        </row>
        <row r="499">
          <cell r="B499" t="str">
            <v>17581</v>
          </cell>
          <cell r="C499" t="str">
            <v>BARRILETE DUPLO MOVEL - B</v>
          </cell>
          <cell r="D499" t="str">
            <v>UN</v>
          </cell>
          <cell r="E499" t="str">
            <v>507,28</v>
          </cell>
        </row>
        <row r="500">
          <cell r="B500" t="str">
            <v>17582</v>
          </cell>
          <cell r="C500" t="str">
            <v>BARRILETE DUPLO MOVEL - N</v>
          </cell>
          <cell r="D500" t="str">
            <v>UN</v>
          </cell>
          <cell r="E500" t="str">
            <v>664,90</v>
          </cell>
        </row>
        <row r="501">
          <cell r="B501" t="str">
            <v>17583</v>
          </cell>
          <cell r="C501" t="str">
            <v>BARRILETE DUPLO MOVEL - H</v>
          </cell>
          <cell r="D501" t="str">
            <v>UN</v>
          </cell>
          <cell r="E501" t="str">
            <v>850,12</v>
          </cell>
        </row>
        <row r="502">
          <cell r="B502" t="str">
            <v>17585</v>
          </cell>
          <cell r="C502" t="str">
            <v>HASTE - SONDA PERCUSSAO</v>
          </cell>
          <cell r="D502" t="str">
            <v>M</v>
          </cell>
          <cell r="E502" t="str">
            <v>30,05</v>
          </cell>
        </row>
        <row r="503">
          <cell r="B503" t="str">
            <v>17586</v>
          </cell>
          <cell r="C503" t="str">
            <v>REVEST.-SONDA PERC.-21/2 X 1M</v>
          </cell>
          <cell r="D503" t="str">
            <v>M</v>
          </cell>
          <cell r="E503" t="str">
            <v>66,18</v>
          </cell>
        </row>
        <row r="504">
          <cell r="B504" t="str">
            <v>17600</v>
          </cell>
          <cell r="C504" t="str">
            <v>SACO PLASTICO DE 5 LITROS</v>
          </cell>
          <cell r="D504" t="str">
            <v>UN</v>
          </cell>
          <cell r="E504" t="str">
            <v>0,08</v>
          </cell>
        </row>
        <row r="505">
          <cell r="B505" t="str">
            <v>17601</v>
          </cell>
          <cell r="C505" t="str">
            <v>ETIQUETA DE PAPEL CARTAO</v>
          </cell>
          <cell r="D505" t="str">
            <v>UN</v>
          </cell>
          <cell r="E505" t="str">
            <v>0,01</v>
          </cell>
        </row>
        <row r="506">
          <cell r="B506" t="str">
            <v>17603</v>
          </cell>
          <cell r="C506" t="str">
            <v>TUBO DE PVC - RIGIDO SOLDAVEL (32MM)</v>
          </cell>
          <cell r="D506" t="str">
            <v>M</v>
          </cell>
          <cell r="E506">
            <v>1.19</v>
          </cell>
        </row>
        <row r="507">
          <cell r="B507" t="str">
            <v>17605</v>
          </cell>
          <cell r="C507" t="str">
            <v>TUBO DE PVC - SOLDAVEL (40MM)</v>
          </cell>
          <cell r="D507" t="str">
            <v>M</v>
          </cell>
          <cell r="E507" t="str">
            <v>1,42</v>
          </cell>
        </row>
        <row r="508">
          <cell r="B508" t="str">
            <v>17606</v>
          </cell>
          <cell r="C508" t="str">
            <v>LUVA DE PVC - SOLDAVEL (40MM)</v>
          </cell>
          <cell r="D508" t="str">
            <v>UN</v>
          </cell>
          <cell r="E508" t="str">
            <v>0,80</v>
          </cell>
        </row>
        <row r="509">
          <cell r="B509" t="str">
            <v>17607</v>
          </cell>
          <cell r="C509" t="str">
            <v>MANTA SINTETICA (BIDIM) OP-20</v>
          </cell>
          <cell r="D509" t="str">
            <v>KG</v>
          </cell>
          <cell r="E509" t="str">
            <v>8,27</v>
          </cell>
        </row>
        <row r="510">
          <cell r="B510" t="str">
            <v>17610</v>
          </cell>
          <cell r="C510" t="str">
            <v>MADEIRA LEI APLAINADA (30 X 1)</v>
          </cell>
          <cell r="D510" t="str">
            <v>M2</v>
          </cell>
          <cell r="E510" t="str">
            <v>8,33</v>
          </cell>
        </row>
        <row r="511">
          <cell r="B511" t="str">
            <v>17611</v>
          </cell>
          <cell r="C511" t="str">
            <v>MADEIRA LEI APLAINADA C/5.0CM</v>
          </cell>
          <cell r="D511" t="str">
            <v>M</v>
          </cell>
          <cell r="E511" t="str">
            <v>0,50</v>
          </cell>
        </row>
        <row r="512">
          <cell r="B512" t="str">
            <v>17615</v>
          </cell>
          <cell r="C512" t="str">
            <v>DOBRADICA DE 2" C/4 PARAFUSOS</v>
          </cell>
          <cell r="D512" t="str">
            <v>UN</v>
          </cell>
          <cell r="E512" t="str">
            <v>2,30</v>
          </cell>
        </row>
        <row r="513">
          <cell r="B513" t="str">
            <v>17616</v>
          </cell>
          <cell r="C513" t="str">
            <v>PARAFUSOS</v>
          </cell>
          <cell r="D513" t="str">
            <v>UN</v>
          </cell>
          <cell r="E513" t="str">
            <v>0,16</v>
          </cell>
        </row>
        <row r="514">
          <cell r="B514" t="str">
            <v>17617</v>
          </cell>
          <cell r="C514" t="str">
            <v>PREGO (13 X 15)</v>
          </cell>
          <cell r="D514" t="str">
            <v>KG</v>
          </cell>
          <cell r="E514" t="str">
            <v>1,92</v>
          </cell>
        </row>
        <row r="515">
          <cell r="B515" t="str">
            <v>17618</v>
          </cell>
          <cell r="C515" t="str">
            <v>ALDRAVA P/CAIXA DE SONDAGEM</v>
          </cell>
          <cell r="D515" t="str">
            <v>UN</v>
          </cell>
          <cell r="E515" t="str">
            <v>0,40</v>
          </cell>
        </row>
        <row r="516">
          <cell r="B516" t="str">
            <v>17619</v>
          </cell>
          <cell r="C516" t="str">
            <v>COLA PARA MADEIRA</v>
          </cell>
          <cell r="D516" t="str">
            <v>KG</v>
          </cell>
          <cell r="E516" t="str">
            <v>6,00</v>
          </cell>
        </row>
        <row r="517">
          <cell r="B517" t="str">
            <v>17620</v>
          </cell>
          <cell r="C517" t="str">
            <v>JIMO CUPIM</v>
          </cell>
          <cell r="D517" t="str">
            <v>L</v>
          </cell>
          <cell r="E517" t="str">
            <v>6,00</v>
          </cell>
        </row>
        <row r="518">
          <cell r="B518" t="str">
            <v>17621</v>
          </cell>
          <cell r="C518" t="str">
            <v>TINTA ESMALTE BRANCA</v>
          </cell>
          <cell r="D518" t="str">
            <v>L</v>
          </cell>
          <cell r="E518" t="str">
            <v>8,30</v>
          </cell>
        </row>
        <row r="519">
          <cell r="B519" t="str">
            <v>17625</v>
          </cell>
          <cell r="C519" t="str">
            <v>FOTOGRAFIA CAIXA TESTEMUNHO</v>
          </cell>
          <cell r="D519" t="str">
            <v>UN</v>
          </cell>
          <cell r="E519" t="str">
            <v>4,70</v>
          </cell>
        </row>
        <row r="520">
          <cell r="B520" t="str">
            <v>17626</v>
          </cell>
          <cell r="C520" t="str">
            <v>MARCO DE CONCRETO</v>
          </cell>
          <cell r="D520" t="str">
            <v>UN</v>
          </cell>
          <cell r="E520" t="str">
            <v>4,87</v>
          </cell>
        </row>
        <row r="521">
          <cell r="B521" t="str">
            <v>17700</v>
          </cell>
          <cell r="C521" t="str">
            <v>DIARIA</v>
          </cell>
          <cell r="D521" t="str">
            <v>DI</v>
          </cell>
          <cell r="E521" t="str">
            <v>33,00</v>
          </cell>
        </row>
        <row r="522">
          <cell r="B522" t="str">
            <v>18010</v>
          </cell>
          <cell r="C522" t="str">
            <v>CIMENTO</v>
          </cell>
          <cell r="D522" t="str">
            <v>KG</v>
          </cell>
          <cell r="E522" t="str">
            <v>0,26</v>
          </cell>
        </row>
        <row r="523">
          <cell r="B523" t="str">
            <v>18030</v>
          </cell>
          <cell r="C523" t="str">
            <v>LEIVA</v>
          </cell>
          <cell r="D523" t="str">
            <v>M2</v>
          </cell>
          <cell r="E523" t="str">
            <v>2,50</v>
          </cell>
        </row>
        <row r="524">
          <cell r="B524" t="str">
            <v>18031</v>
          </cell>
          <cell r="C524" t="str">
            <v>CALCÁREO DOLOMÍTICO</v>
          </cell>
          <cell r="D524" t="str">
            <v>KG</v>
          </cell>
          <cell r="E524">
            <v>0.11</v>
          </cell>
        </row>
        <row r="525">
          <cell r="B525" t="str">
            <v>18032</v>
          </cell>
          <cell r="C525" t="str">
            <v>FOSFATO DE ROCHAS</v>
          </cell>
          <cell r="D525" t="str">
            <v>KG</v>
          </cell>
          <cell r="E525">
            <v>0.8</v>
          </cell>
        </row>
        <row r="526">
          <cell r="B526" t="str">
            <v>18040</v>
          </cell>
          <cell r="C526" t="str">
            <v>TUBO D= 20 CM  -  SIMPLES</v>
          </cell>
          <cell r="D526" t="str">
            <v>M</v>
          </cell>
          <cell r="E526" t="str">
            <v>5,70</v>
          </cell>
        </row>
        <row r="527">
          <cell r="B527" t="str">
            <v>18050</v>
          </cell>
          <cell r="C527" t="str">
            <v>TUBO D= 30 CM  -  SIMPLES</v>
          </cell>
          <cell r="D527" t="str">
            <v>M</v>
          </cell>
          <cell r="E527" t="str">
            <v>7,07</v>
          </cell>
        </row>
        <row r="528">
          <cell r="B528" t="str">
            <v>18060</v>
          </cell>
          <cell r="C528" t="str">
            <v>TUBO D= 40 CM  -  SIMPLES</v>
          </cell>
          <cell r="D528" t="str">
            <v>M</v>
          </cell>
          <cell r="E528" t="str">
            <v>12,00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7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PU-LOTE 30"/>
      <sheetName val="Dados"/>
      <sheetName val="CPU-Lote 30-básico"/>
      <sheetName val="Plan2"/>
      <sheetName val="Cpu"/>
      <sheetName val="CHE"/>
      <sheetName val="MObra"/>
      <sheetName val="Crono"/>
      <sheetName val="BDI"/>
      <sheetName val="EncSoc"/>
      <sheetName val="Cadastros"/>
      <sheetName val="QTR"/>
      <sheetName val="Resumo"/>
      <sheetName val="Planilha"/>
      <sheetName val="TABELA"/>
    </sheetNames>
    <sheetDataSet>
      <sheetData sheetId="0" refreshError="1"/>
      <sheetData sheetId="1" refreshError="1">
        <row r="1">
          <cell r="B1" t="str">
            <v>035/2004-08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7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T_ORIGINAL"/>
      <sheetName val="RESUMO_AUT1"/>
      <sheetName val="RELAT610"/>
      <sheetName val="PQ"/>
      <sheetName val="PROJETO BR_146 (2)"/>
      <sheetName val="CARTA PROPOSTA"/>
      <sheetName val="TABELA"/>
      <sheetName val="PLANILHA CONTRATUAL"/>
      <sheetName val="PROJETO"/>
      <sheetName val="Teor"/>
      <sheetName val="lista_comp"/>
      <sheetName val="Serviços"/>
      <sheetName val="Página 16"/>
      <sheetName val="QuQuant"/>
      <sheetName val="Planilha Original"/>
      <sheetName val="DADOS"/>
      <sheetName val="TransComerc_Basc10m³"/>
      <sheetName val="TapaBuraco"/>
      <sheetName val="eq"/>
      <sheetName val="mo"/>
      <sheetName val="Medição"/>
      <sheetName val="Quadro de qntd"/>
      <sheetName val="FIDENS-R$mil"/>
      <sheetName val="8ª MP_BR_459"/>
      <sheetName val="8ª MP_BR-45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de Entrada 1"/>
      <sheetName val="Dados de Entrada 2"/>
      <sheetName val="Dados de Entrada 3"/>
      <sheetName val="Dados de Entrada 4"/>
      <sheetName val="Capa"/>
      <sheetName val="Página 1"/>
      <sheetName val="Página 2"/>
      <sheetName val="Página 3"/>
      <sheetName val="Página 4"/>
      <sheetName val="Página 5"/>
      <sheetName val="Página 6"/>
      <sheetName val="Página 7"/>
      <sheetName val="Página 8"/>
      <sheetName val="Página 9"/>
      <sheetName val="Página 10"/>
      <sheetName val="Página 11"/>
      <sheetName val="Página 12"/>
      <sheetName val="Página 13"/>
      <sheetName val="Página 14"/>
      <sheetName val="RESULFINAL"/>
      <sheetName val="Página 16"/>
      <sheetName val="DENAGREGRAUDO"/>
      <sheetName val="DENSAGRMIUDO"/>
      <sheetName val="MASESPFINPULV"/>
      <sheetName val="Traço da Mist.+Filler."/>
      <sheetName val="Traço da Mist. Bet."/>
      <sheetName val="E. Areia"/>
      <sheetName val="E. Areia (2)"/>
      <sheetName val="Pes Agr Silos Frio 3.4&quot;"/>
      <sheetName val="Pes Agr Silos Frio Areia méd"/>
      <sheetName val="Pes Agr Silos Frio 3.8&quot;+pó"/>
      <sheetName val="Até Aqui"/>
      <sheetName val="DETDENSCAP20"/>
      <sheetName val="DENSCORPROVA"/>
      <sheetName val="GRAFTEMPVISC1"/>
      <sheetName val="CALIBRAGEM"/>
      <sheetName val="CALIBRAGEM-II"/>
      <sheetName val="CALIBRAGEM1"/>
      <sheetName val="CALIBRAGEM2"/>
      <sheetName val="SILOFR4"/>
      <sheetName val="SILOFR3"/>
      <sheetName val="SILOFR2"/>
      <sheetName val="SILOFR1"/>
      <sheetName val="Dosador"/>
      <sheetName val="BALANÇA"/>
      <sheetName val="Filler"/>
      <sheetName val="Analise SF 4"/>
      <sheetName val="Analise SF 3"/>
      <sheetName val="Analise SF 2"/>
      <sheetName val="Analise SF 1"/>
      <sheetName val="Analise SF Filler"/>
      <sheetName val="Analise SQ 3"/>
      <sheetName val="Analise SQ 2"/>
      <sheetName val="Analise SQ 1"/>
      <sheetName val="DURABILIDADE"/>
      <sheetName val="INDICE FORMA"/>
      <sheetName val="ABRASÃO"/>
      <sheetName val="ADESIVIDADE"/>
      <sheetName val="Teor"/>
      <sheetName val="P A T O 99 B"/>
      <sheetName val="RESUMO_AUT1"/>
      <sheetName val="BSTC 0,60"/>
      <sheetName val="BOCA BSTC 0,60"/>
      <sheetName val="traço cbuq faixa c Carpizza C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>
        <row r="3">
          <cell r="A3">
            <v>4.5</v>
          </cell>
          <cell r="B3">
            <v>6.6202348981163466</v>
          </cell>
          <cell r="C3">
            <v>60.964134991383446</v>
          </cell>
          <cell r="D3">
            <v>1025.855</v>
          </cell>
          <cell r="E3">
            <v>8.6999999999999993</v>
          </cell>
          <cell r="F3">
            <v>2.3529999999999998</v>
          </cell>
          <cell r="G3">
            <v>16.963493472502915</v>
          </cell>
        </row>
        <row r="4">
          <cell r="A4">
            <v>5</v>
          </cell>
          <cell r="B4">
            <v>5.5001923970155246</v>
          </cell>
          <cell r="C4">
            <v>67.747806208191548</v>
          </cell>
          <cell r="D4">
            <v>1094.5825</v>
          </cell>
          <cell r="E4">
            <v>9.5749999999999993</v>
          </cell>
          <cell r="F4">
            <v>2.3630000000000004</v>
          </cell>
          <cell r="G4">
            <v>17.047556761540491</v>
          </cell>
        </row>
        <row r="5">
          <cell r="A5">
            <v>5.5</v>
          </cell>
          <cell r="B5">
            <v>4.4232587303692874</v>
          </cell>
          <cell r="C5">
            <v>74.264023326736492</v>
          </cell>
          <cell r="D5">
            <v>879.57749999999999</v>
          </cell>
          <cell r="E5">
            <v>10.725000000000001</v>
          </cell>
          <cell r="F5">
            <v>2.37175</v>
          </cell>
          <cell r="G5">
            <v>17.178598970077541</v>
          </cell>
        </row>
        <row r="6">
          <cell r="A6">
            <v>6</v>
          </cell>
          <cell r="B6">
            <v>4.0007841277410066</v>
          </cell>
          <cell r="C6">
            <v>77.635106010695324</v>
          </cell>
          <cell r="D6">
            <v>567.98</v>
          </cell>
          <cell r="E6">
            <v>13.6</v>
          </cell>
          <cell r="F6">
            <v>2.3642500000000002</v>
          </cell>
          <cell r="G6">
            <v>17.877321384085253</v>
          </cell>
        </row>
        <row r="7">
          <cell r="A7">
            <v>6.5</v>
          </cell>
          <cell r="B7">
            <v>4.0533844045161054</v>
          </cell>
          <cell r="C7">
            <v>78.676681324823704</v>
          </cell>
          <cell r="D7">
            <v>529.86500000000001</v>
          </cell>
          <cell r="E7">
            <v>19.450000000000003</v>
          </cell>
          <cell r="F7">
            <v>2.3452500000000001</v>
          </cell>
          <cell r="G7">
            <v>18.970602326582025</v>
          </cell>
        </row>
      </sheetData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</sheetDataSet>
  </externalBook>
</externalLink>
</file>

<file path=xl/externalLinks/externalLink8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Quant-Vol1 (2)"/>
      <sheetName val="QQegesa"/>
      <sheetName val="QQuant-Vol1"/>
      <sheetName val="Licitação"/>
      <sheetName val="QQegesa-ant"/>
      <sheetName val="QQUANT"/>
      <sheetName val="QQder"/>
      <sheetName val="NumerN"/>
      <sheetName val="BS"/>
      <sheetName val="FR"/>
      <sheetName val="Dimens"/>
      <sheetName val="QuantPav"/>
      <sheetName val="QuQuant"/>
      <sheetName val="NumerN (2)"/>
      <sheetName val="Dimens (2)"/>
      <sheetName val="QuantPav (2)"/>
      <sheetName val="Plan2"/>
      <sheetName val="Plan3"/>
      <sheetName val="Plan4"/>
      <sheetName val="Plan5"/>
      <sheetName val="Plan6"/>
      <sheetName val="Plan7"/>
      <sheetName val="Plan8"/>
      <sheetName val="Plan9"/>
      <sheetName val="Plan10"/>
      <sheetName val="Plan11"/>
      <sheetName val="Plan12"/>
      <sheetName val="Plan13"/>
      <sheetName val="Plan14"/>
      <sheetName val="Plan15"/>
      <sheetName val="Plan16"/>
      <sheetName val="RESUMO_AUT1"/>
      <sheetName val="PT"/>
      <sheetName val="CANAA"/>
      <sheetName val="PROJETO"/>
      <sheetName val="Orçamento"/>
      <sheetName val="PRO-08"/>
      <sheetName val="RESUMO DE MEDIÇÃO"/>
      <sheetName val="PATO"/>
      <sheetName val="Medição"/>
      <sheetName val="Medição Completa"/>
      <sheetName val="QQuant-Vol1_(2)"/>
      <sheetName val="RECOMPOSIÇÃO MAN"/>
      <sheetName val="MATRIZ"/>
      <sheetName val="CANAA.XLS"/>
      <sheetName val="\G\Users\eduardoiunes\Documents"/>
      <sheetName val="CAPACIDADES"/>
      <sheetName val="PROJETO BR_146 (2)"/>
      <sheetName val="P AUX 01-FERRAGENS"/>
      <sheetName val="P AUX 02-PINTURA"/>
      <sheetName val="BD Equip."/>
      <sheetName val="8ª MP_BR-459"/>
      <sheetName val="8ª MP_BR_459"/>
      <sheetName val="[CANAA.XLS][CANAA.XLS][CANAA.XL"/>
      <sheetName val="[CANAA.XLS][CANAA.XLS]\G\Users\"/>
      <sheetName val="[CANAA.XLS]\G\Users\eduardoiune"/>
      <sheetName val="TPU-MARÇO_200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</sheetDataSet>
  </externalBook>
</externalLink>
</file>

<file path=xl/externalLinks/externalLink8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rviços"/>
      <sheetName val="Orçamento"/>
      <sheetName val="TRANSPORTE"/>
      <sheetName val="DRENAGEM"/>
    </sheetNames>
    <sheetDataSet>
      <sheetData sheetId="0" refreshError="1"/>
      <sheetData sheetId="1">
        <row r="17">
          <cell r="B17" t="str">
            <v>TERRAPLENAGEM</v>
          </cell>
          <cell r="C17">
            <v>0</v>
          </cell>
        </row>
        <row r="18">
          <cell r="A18" t="str">
            <v>2 S 01 000 00</v>
          </cell>
          <cell r="B18" t="str">
            <v>Desm. dest. limpeza áreas c/arv. diam. até 0,15 m</v>
          </cell>
          <cell r="C18" t="str">
            <v>m2</v>
          </cell>
          <cell r="D18">
            <v>574000</v>
          </cell>
        </row>
        <row r="19">
          <cell r="A19" t="str">
            <v>2 S 01 100 03</v>
          </cell>
          <cell r="B19" t="str">
            <v>Esc. carga transp. mat 1ª cat DMT 200 a 400m c/m</v>
          </cell>
          <cell r="C19" t="str">
            <v>m3</v>
          </cell>
          <cell r="D19">
            <v>120254.129</v>
          </cell>
        </row>
        <row r="20">
          <cell r="A20" t="str">
            <v>2 S 01 100 06</v>
          </cell>
          <cell r="B20" t="str">
            <v>Esc. carga transp. mat 1ª cat DMT 800 a 1000m c/m</v>
          </cell>
          <cell r="C20" t="str">
            <v>m3</v>
          </cell>
          <cell r="D20">
            <v>240508.258</v>
          </cell>
        </row>
        <row r="21">
          <cell r="A21" t="str">
            <v>2 S 01 100 08</v>
          </cell>
          <cell r="B21" t="str">
            <v>Esc. carga transp. mat 1ª cat DMT 1200 a 1400m c/m</v>
          </cell>
          <cell r="C21" t="str">
            <v>m3</v>
          </cell>
          <cell r="D21">
            <v>90190.596999999994</v>
          </cell>
        </row>
        <row r="22">
          <cell r="A22" t="str">
            <v>2 S 01 100 18</v>
          </cell>
          <cell r="B22" t="str">
            <v>Esc. carga tr. mat 1ª c. DMT 1800 a 2000m c/carreg</v>
          </cell>
          <cell r="C22" t="str">
            <v>m3</v>
          </cell>
          <cell r="D22">
            <v>150317.66</v>
          </cell>
        </row>
        <row r="23">
          <cell r="A23" t="str">
            <v>2 S 01 510 00</v>
          </cell>
          <cell r="B23" t="str">
            <v>Compactação de aterros a 95% proctor normal</v>
          </cell>
          <cell r="C23" t="str">
            <v>m3</v>
          </cell>
          <cell r="D23">
            <v>181715.88</v>
          </cell>
        </row>
        <row r="24">
          <cell r="A24" t="str">
            <v>2 S 01 511 00</v>
          </cell>
          <cell r="B24" t="str">
            <v>Compactação de aterros a 100% proctor normal</v>
          </cell>
          <cell r="C24" t="str">
            <v>m3</v>
          </cell>
          <cell r="D24">
            <v>280800</v>
          </cell>
        </row>
        <row r="25">
          <cell r="B25" t="str">
            <v>PAVIMENTAÇÃO</v>
          </cell>
          <cell r="C25">
            <v>0</v>
          </cell>
        </row>
        <row r="26">
          <cell r="A26" t="str">
            <v>2 S 02 110 00</v>
          </cell>
          <cell r="B26" t="str">
            <v>Regularização do subleito</v>
          </cell>
          <cell r="C26" t="str">
            <v>m2</v>
          </cell>
          <cell r="D26">
            <v>459270</v>
          </cell>
        </row>
        <row r="27">
          <cell r="A27" t="str">
            <v>2 S 02 200 00</v>
          </cell>
          <cell r="B27" t="str">
            <v>Sub-base solo estabilizado granul. s/ mistura</v>
          </cell>
          <cell r="C27" t="str">
            <v>m3</v>
          </cell>
          <cell r="D27">
            <v>157464</v>
          </cell>
        </row>
        <row r="28">
          <cell r="A28" t="str">
            <v>2 S 02 200 01</v>
          </cell>
          <cell r="B28" t="str">
            <v>Base solo estabilizado granul. s/ mistura</v>
          </cell>
          <cell r="C28" t="str">
            <v>m3</v>
          </cell>
          <cell r="D28">
            <v>88476.3</v>
          </cell>
        </row>
        <row r="29">
          <cell r="A29" t="str">
            <v>2 S 02 300 00</v>
          </cell>
          <cell r="B29" t="str">
            <v>Imprimação</v>
          </cell>
          <cell r="C29" t="str">
            <v>m2</v>
          </cell>
          <cell r="D29">
            <v>364500</v>
          </cell>
        </row>
        <row r="30">
          <cell r="A30" t="str">
            <v>2 S 02 500 01</v>
          </cell>
          <cell r="B30" t="str">
            <v>Tratamento superficial simples c/ emulsão</v>
          </cell>
          <cell r="C30" t="str">
            <v>m2</v>
          </cell>
          <cell r="D30">
            <v>81000</v>
          </cell>
        </row>
        <row r="31">
          <cell r="A31" t="str">
            <v>2 S 02 501 01</v>
          </cell>
          <cell r="B31" t="str">
            <v>Tratamento superficial duplo c/ emulsão</v>
          </cell>
          <cell r="C31" t="str">
            <v>m2</v>
          </cell>
          <cell r="D31">
            <v>283500</v>
          </cell>
        </row>
        <row r="32">
          <cell r="A32" t="str">
            <v>M103</v>
          </cell>
          <cell r="B32" t="str">
            <v>Asfalto diluído CM-30</v>
          </cell>
          <cell r="C32" t="str">
            <v>t</v>
          </cell>
          <cell r="D32">
            <v>438</v>
          </cell>
        </row>
        <row r="33">
          <cell r="A33" t="str">
            <v>M105</v>
          </cell>
          <cell r="B33" t="str">
            <v>Emulsão asfáltica RR-2C</v>
          </cell>
          <cell r="C33" t="str">
            <v>t</v>
          </cell>
          <cell r="D33">
            <v>966</v>
          </cell>
        </row>
        <row r="34">
          <cell r="A34" t="str">
            <v>2 S 09 002 05</v>
          </cell>
          <cell r="B34" t="str">
            <v>Transporte Local em Rodovia Pavimentada (Brita)</v>
          </cell>
          <cell r="C34" t="str">
            <v>tkm</v>
          </cell>
          <cell r="D34">
            <v>1183519.3500000001</v>
          </cell>
        </row>
        <row r="35">
          <cell r="A35" t="str">
            <v>2 S 09 001 05</v>
          </cell>
          <cell r="B35" t="str">
            <v>Transporte Local em Rodovia Não Pavimentada (Brita)</v>
          </cell>
          <cell r="C35" t="str">
            <v>tkm</v>
          </cell>
          <cell r="D35">
            <v>191183.89499999999</v>
          </cell>
        </row>
        <row r="36">
          <cell r="A36" t="str">
            <v>2 S 09 001 05</v>
          </cell>
          <cell r="B36" t="str">
            <v>Transporte Local em Rodovia Não Pavimentada (Base)</v>
          </cell>
          <cell r="C36" t="str">
            <v>tkm</v>
          </cell>
          <cell r="D36">
            <v>131908.864</v>
          </cell>
        </row>
        <row r="37">
          <cell r="A37" t="str">
            <v>2 S 09 001 05</v>
          </cell>
          <cell r="B37" t="str">
            <v>Transporte Local em Rodovia Não Pavimentada (Sub-Base)</v>
          </cell>
          <cell r="C37" t="str">
            <v>tkm</v>
          </cell>
          <cell r="D37">
            <v>82005.900160000005</v>
          </cell>
        </row>
        <row r="38">
          <cell r="A38" t="str">
            <v>M103</v>
          </cell>
          <cell r="B38" t="str">
            <v>Transporte de Asfalto Diluído CM-30</v>
          </cell>
          <cell r="C38" t="str">
            <v>t</v>
          </cell>
          <cell r="D38">
            <v>438</v>
          </cell>
        </row>
        <row r="39">
          <cell r="A39" t="str">
            <v>M105</v>
          </cell>
          <cell r="B39" t="str">
            <v>Transporte de Emulsão Asfáltica RR-2C</v>
          </cell>
          <cell r="C39" t="str">
            <v>t</v>
          </cell>
          <cell r="D39">
            <v>966</v>
          </cell>
        </row>
        <row r="40">
          <cell r="B40" t="str">
            <v>TOTAL</v>
          </cell>
        </row>
        <row r="44">
          <cell r="B44" t="str">
            <v>DRENAGEM</v>
          </cell>
          <cell r="C44">
            <v>0</v>
          </cell>
        </row>
        <row r="45">
          <cell r="A45" t="str">
            <v>2 S 04 100 03</v>
          </cell>
          <cell r="B45" t="str">
            <v>Corpo BSTC D=1,00m</v>
          </cell>
          <cell r="C45" t="str">
            <v>m</v>
          </cell>
          <cell r="D45">
            <v>736</v>
          </cell>
        </row>
        <row r="46">
          <cell r="A46" t="str">
            <v>2 S 04 101 03</v>
          </cell>
          <cell r="B46" t="str">
            <v>Boca BSTC D=1,00m normal</v>
          </cell>
          <cell r="C46" t="str">
            <v>und</v>
          </cell>
          <cell r="D46">
            <v>84</v>
          </cell>
        </row>
        <row r="47">
          <cell r="A47" t="str">
            <v>2 S 04 110 01</v>
          </cell>
          <cell r="B47" t="str">
            <v>Corpo BDTC D=1,00m</v>
          </cell>
          <cell r="C47" t="str">
            <v>m</v>
          </cell>
          <cell r="D47">
            <v>107</v>
          </cell>
        </row>
        <row r="48">
          <cell r="A48" t="str">
            <v>2 S 04 111 01</v>
          </cell>
          <cell r="B48" t="str">
            <v>Boca BDTC D=1,00m normal</v>
          </cell>
          <cell r="C48" t="str">
            <v>und</v>
          </cell>
          <cell r="D48">
            <v>10</v>
          </cell>
        </row>
        <row r="49">
          <cell r="A49" t="str">
            <v>2 S 04 120 01</v>
          </cell>
          <cell r="B49" t="str">
            <v>Corpo BTTC D=1,00m</v>
          </cell>
          <cell r="C49" t="str">
            <v>m</v>
          </cell>
          <cell r="D49">
            <v>165</v>
          </cell>
        </row>
        <row r="50">
          <cell r="A50" t="str">
            <v>2 S 04 121 01</v>
          </cell>
          <cell r="B50" t="str">
            <v>Boca BTTC D=1,00m normal</v>
          </cell>
          <cell r="C50" t="str">
            <v>und</v>
          </cell>
          <cell r="D50">
            <v>16</v>
          </cell>
        </row>
        <row r="51">
          <cell r="A51" t="str">
            <v>2 S 04 220 08</v>
          </cell>
          <cell r="B51" t="str">
            <v>Corpo BTCC 3,00 x 3,00 m alt. 1,00 a 2,50 m</v>
          </cell>
          <cell r="C51" t="str">
            <v>m</v>
          </cell>
          <cell r="D51">
            <v>18</v>
          </cell>
        </row>
        <row r="52">
          <cell r="A52" t="str">
            <v>2 S 04 221 04</v>
          </cell>
          <cell r="B52" t="str">
            <v>Boca BTCC 3,00 x 3,00 m normal</v>
          </cell>
          <cell r="C52" t="str">
            <v>und</v>
          </cell>
          <cell r="D52">
            <v>2</v>
          </cell>
        </row>
        <row r="53">
          <cell r="A53" t="str">
            <v>2 S 04 942 01</v>
          </cell>
          <cell r="B53" t="str">
            <v>Entrada d'água - EDA 01</v>
          </cell>
          <cell r="C53" t="str">
            <v>und</v>
          </cell>
          <cell r="D53">
            <v>30</v>
          </cell>
        </row>
        <row r="54">
          <cell r="A54" t="str">
            <v>2 S 04 942 02</v>
          </cell>
          <cell r="B54" t="str">
            <v>Entrada d'água - EDA 02</v>
          </cell>
          <cell r="C54" t="str">
            <v>und</v>
          </cell>
          <cell r="D54">
            <v>8</v>
          </cell>
        </row>
        <row r="55">
          <cell r="A55" t="str">
            <v>2 S 04 940 01</v>
          </cell>
          <cell r="B55" t="str">
            <v>Descida d'água tipo rap. - calha concr. - DAR 01</v>
          </cell>
          <cell r="C55" t="str">
            <v>m</v>
          </cell>
          <cell r="D55">
            <v>112</v>
          </cell>
        </row>
        <row r="56">
          <cell r="A56" t="str">
            <v>2 S 09 001 05</v>
          </cell>
          <cell r="B56" t="str">
            <v>Transporte local em rod. Não  Pav. (Brita)</v>
          </cell>
          <cell r="C56" t="str">
            <v>tkm</v>
          </cell>
          <cell r="D56">
            <v>27920.860800000002</v>
          </cell>
        </row>
        <row r="57">
          <cell r="A57" t="str">
            <v>2 S 09 001 05</v>
          </cell>
          <cell r="B57" t="str">
            <v>Transporte local em rod. Não  Pav. (Areia)</v>
          </cell>
          <cell r="C57" t="str">
            <v>tkm</v>
          </cell>
          <cell r="D57">
            <v>19522.944</v>
          </cell>
        </row>
        <row r="58">
          <cell r="A58" t="str">
            <v>2 S 09 001 05</v>
          </cell>
          <cell r="B58" t="str">
            <v>Transporte local em rod. Não Pav. (Cimento)</v>
          </cell>
          <cell r="C58" t="str">
            <v>tkm</v>
          </cell>
          <cell r="D58">
            <v>19113.194100000001</v>
          </cell>
        </row>
        <row r="59">
          <cell r="A59" t="str">
            <v>2 S 09 001 05</v>
          </cell>
          <cell r="B59" t="str">
            <v>Transporte local em rod. Não Pav. (Madeira)</v>
          </cell>
          <cell r="C59" t="str">
            <v>tkm</v>
          </cell>
          <cell r="D59">
            <v>639.24419999999998</v>
          </cell>
        </row>
        <row r="60">
          <cell r="A60" t="str">
            <v>2 S 09 002 05</v>
          </cell>
          <cell r="B60" t="str">
            <v>Transporte local em rod.  Pav. (Brita)</v>
          </cell>
          <cell r="C60" t="str">
            <v>tkm</v>
          </cell>
          <cell r="D60">
            <v>118319.77299999997</v>
          </cell>
        </row>
        <row r="61">
          <cell r="B61" t="str">
            <v>OBRAS COMPLEMENTARES</v>
          </cell>
          <cell r="C61">
            <v>0</v>
          </cell>
        </row>
        <row r="62">
          <cell r="A62" t="str">
            <v>4 S 06 010 01</v>
          </cell>
          <cell r="B62" t="str">
            <v>Defensa semi-maleável simples (forn./ impl.)</v>
          </cell>
          <cell r="C62" t="str">
            <v>m</v>
          </cell>
          <cell r="D62">
            <v>720</v>
          </cell>
        </row>
        <row r="63">
          <cell r="A63" t="str">
            <v>4 S 06 010 02</v>
          </cell>
          <cell r="B63" t="str">
            <v>Ancoragem defensa semi-maleável simples (forn/imp)</v>
          </cell>
          <cell r="C63" t="str">
            <v>m</v>
          </cell>
          <cell r="D63">
            <v>270</v>
          </cell>
        </row>
        <row r="64">
          <cell r="A64" t="str">
            <v>4 S 06 100 21</v>
          </cell>
          <cell r="B64" t="str">
            <v>Pintura faixa - tinta durabilidade - 2 anos</v>
          </cell>
          <cell r="C64" t="str">
            <v>m2</v>
          </cell>
          <cell r="D64">
            <v>1677</v>
          </cell>
        </row>
        <row r="65">
          <cell r="A65" t="str">
            <v>4 S 06 100 22</v>
          </cell>
          <cell r="B65" t="str">
            <v>Pintura setas e zebrado - 2 anos</v>
          </cell>
          <cell r="C65" t="str">
            <v>m2</v>
          </cell>
          <cell r="D65">
            <v>48.5</v>
          </cell>
        </row>
        <row r="66">
          <cell r="A66" t="str">
            <v>4 S 06 200 02</v>
          </cell>
          <cell r="B66" t="str">
            <v>Forn. e implantação placa sinaliz. tot.refletiva</v>
          </cell>
          <cell r="C66" t="str">
            <v>m2</v>
          </cell>
          <cell r="D66">
            <v>113.26</v>
          </cell>
        </row>
        <row r="67">
          <cell r="A67" t="str">
            <v>4 S 06 121 01</v>
          </cell>
          <cell r="B67" t="str">
            <v>Forn. e colocação de tacha reflet. bidirecional</v>
          </cell>
          <cell r="C67" t="str">
            <v>und</v>
          </cell>
          <cell r="D67">
            <v>12185</v>
          </cell>
        </row>
        <row r="68">
          <cell r="B68" t="str">
            <v>PROJETO DE RECUPERAÇÃO AMBIENTAL</v>
          </cell>
        </row>
        <row r="69">
          <cell r="A69" t="str">
            <v>2 S 05 102 00</v>
          </cell>
          <cell r="B69" t="str">
            <v>Hidrossemeadura - Area de Aterro</v>
          </cell>
          <cell r="C69" t="str">
            <v>m2</v>
          </cell>
          <cell r="D69">
            <v>14868</v>
          </cell>
        </row>
        <row r="70">
          <cell r="A70" t="str">
            <v>2 S 01 100 01</v>
          </cell>
          <cell r="B70" t="str">
            <v>Reconformação de Área de Jazida de Base e Sub-Base  (Modelagem)</v>
          </cell>
          <cell r="C70" t="str">
            <v>m3</v>
          </cell>
          <cell r="D70">
            <v>35640</v>
          </cell>
        </row>
        <row r="71">
          <cell r="A71" t="str">
            <v>2 S 05 102 00</v>
          </cell>
          <cell r="B71" t="str">
            <v>Hidrossemeadura - Area  de Jazida de Base e Sub-Base</v>
          </cell>
          <cell r="C71" t="str">
            <v>m2</v>
          </cell>
          <cell r="D71">
            <v>237600</v>
          </cell>
        </row>
        <row r="72">
          <cell r="A72" t="str">
            <v>3 S 01 930 00</v>
          </cell>
          <cell r="B72" t="str">
            <v>Regul. e espalhamento de mat. orgânico-Area de Base e Sub-Base</v>
          </cell>
          <cell r="C72" t="str">
            <v>m2</v>
          </cell>
          <cell r="D72">
            <v>237600</v>
          </cell>
        </row>
        <row r="73">
          <cell r="B73" t="str">
            <v>TOTAL</v>
          </cell>
        </row>
        <row r="75">
          <cell r="B75" t="str">
            <v>Importa o presente orçamento em: (       )</v>
          </cell>
        </row>
      </sheetData>
      <sheetData sheetId="2"/>
      <sheetData sheetId="3" refreshError="1"/>
    </sheetDataSet>
  </externalBook>
</externalLink>
</file>

<file path=xl/externalLinks/externalLink8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MLE157"/>
      <sheetName val="Implantação"/>
      <sheetName val="Celas RF"/>
      <sheetName val="ESTUDOS E REFEITÓRIO"/>
      <sheetName val="Apoio RF"/>
      <sheetName val="Oficina e auditório"/>
      <sheetName val="Plan2"/>
      <sheetName val="Plan3"/>
      <sheetName val="RESUMO_AUT1"/>
      <sheetName val="QuQuan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</sheetDataSet>
  </externalBook>
</externalLink>
</file>

<file path=xl/externalLinks/externalLink8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PA"/>
      <sheetName val="AVANÇO FISICO"/>
      <sheetName val="AVANÇO FISICO 2 (2)"/>
      <sheetName val="AVANÇO FISICO 2"/>
      <sheetName val="BOLETIM"/>
      <sheetName val="CHUVAS"/>
      <sheetName val=" INDFIS"/>
      <sheetName val="RELATÓRIO DE SUPERVISÀO "/>
      <sheetName val="9ª MP_BR-459"/>
      <sheetName val="memobranco"/>
      <sheetName val="JUSTIFICATIVA"/>
      <sheetName val="8ª MP_BR-459"/>
      <sheetName val="8ª MP_BR_45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/>
    </sheetDataSet>
  </externalBook>
</externalLink>
</file>

<file path=xl/externalLinks/externalLink8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tâncias"/>
      <sheetName val="Quantificação"/>
      <sheetName val="Coord. G BJA"/>
      <sheetName val="Guerreiro - BJA"/>
      <sheetName val="Coord. G RC"/>
      <sheetName val="Guerreiro - RC"/>
      <sheetName val="Macife 1- RC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8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B PESSOAL"/>
      <sheetName val="ch eqto ADOTADO"/>
      <sheetName val="lote 02"/>
      <sheetName val="lote 04"/>
      <sheetName val="Tab. Rec."/>
      <sheetName val="BD Equip."/>
      <sheetName val="desp"/>
      <sheetName val="PU CONTAS"/>
      <sheetName val="Flux Obra"/>
      <sheetName val="Crono"/>
      <sheetName val="Res ABC"/>
      <sheetName val="ABC-MO"/>
      <sheetName val="ABC-Eq1"/>
      <sheetName val="ABC-Eq2"/>
      <sheetName val="ABC-Mat"/>
      <sheetName val="ABC-Cx"/>
      <sheetName val="ABC-Sub"/>
      <sheetName val="RES EQUIP"/>
      <sheetName val="RES PESSOAL"/>
      <sheetName val="CS"/>
      <sheetName val="RC"/>
      <sheetName val="PU"/>
      <sheetName val="Sup"/>
      <sheetName val="Adm"/>
      <sheetName val="Cant"/>
      <sheetName val="SG"/>
      <sheetName val="T-ST-L"/>
      <sheetName val="Sinal"/>
      <sheetName val="INV"/>
      <sheetName val="Man"/>
      <sheetName val="Mob-Des"/>
      <sheetName val="x1"/>
      <sheetName val="x4"/>
      <sheetName val="x2"/>
      <sheetName val="x3"/>
      <sheetName val="x7"/>
      <sheetName val="x5"/>
      <sheetName val="x10"/>
      <sheetName val="x11"/>
      <sheetName val="x12"/>
      <sheetName val="x23"/>
      <sheetName val="x24"/>
      <sheetName val="x25"/>
      <sheetName val="x15"/>
      <sheetName val="x27"/>
      <sheetName val="x17"/>
      <sheetName val="x20"/>
      <sheetName val="16"/>
      <sheetName val="dren"/>
      <sheetName val="oac"/>
      <sheetName val="18"/>
      <sheetName val="prot amb"/>
      <sheetName val="oc sin"/>
      <sheetName val="Custo da Areia"/>
      <sheetName val="9"/>
      <sheetName val="IN"/>
      <sheetName val="bt"/>
      <sheetName val="6"/>
      <sheetName val="21 (2)"/>
      <sheetName val="26"/>
      <sheetName val="XX"/>
      <sheetName val="26 (2)"/>
      <sheetName val="16 (2)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>
        <row r="1">
          <cell r="A1" t="str">
            <v>BANCO DE DADOS</v>
          </cell>
        </row>
        <row r="2">
          <cell r="A2" t="str">
            <v>PARA DETERMINAÇÃO DA QUANTIDADE</v>
          </cell>
        </row>
        <row r="3">
          <cell r="A3" t="str">
            <v xml:space="preserve">DE EQUIPAMENTOS DE ACORDO COM </v>
          </cell>
        </row>
        <row r="4">
          <cell r="A4" t="str">
            <v>HORAS TRABALHADAS E TURNO</v>
          </cell>
        </row>
        <row r="5">
          <cell r="A5" t="str">
            <v>PARA 01 TURNO</v>
          </cell>
        </row>
        <row r="6">
          <cell r="A6" t="str">
            <v>HORAS TRAB.</v>
          </cell>
          <cell r="B6" t="str">
            <v>N° EQUIP.</v>
          </cell>
        </row>
        <row r="7">
          <cell r="A7">
            <v>0</v>
          </cell>
          <cell r="B7">
            <v>0</v>
          </cell>
        </row>
        <row r="8">
          <cell r="A8">
            <v>10</v>
          </cell>
          <cell r="B8">
            <v>1</v>
          </cell>
        </row>
        <row r="9">
          <cell r="A9">
            <v>100</v>
          </cell>
          <cell r="B9">
            <v>1</v>
          </cell>
        </row>
        <row r="10">
          <cell r="A10">
            <v>200</v>
          </cell>
          <cell r="B10">
            <v>1</v>
          </cell>
        </row>
        <row r="11">
          <cell r="A11">
            <v>220</v>
          </cell>
          <cell r="B11">
            <v>1</v>
          </cell>
        </row>
        <row r="12">
          <cell r="A12">
            <v>225</v>
          </cell>
          <cell r="B12">
            <v>2</v>
          </cell>
        </row>
        <row r="13">
          <cell r="A13">
            <v>300</v>
          </cell>
          <cell r="B13">
            <v>2</v>
          </cell>
        </row>
        <row r="14">
          <cell r="A14">
            <v>400</v>
          </cell>
          <cell r="B14">
            <v>2</v>
          </cell>
        </row>
        <row r="15">
          <cell r="A15">
            <v>440</v>
          </cell>
          <cell r="B15">
            <v>2</v>
          </cell>
        </row>
        <row r="16">
          <cell r="A16">
            <v>450</v>
          </cell>
          <cell r="B16">
            <v>3</v>
          </cell>
        </row>
        <row r="17">
          <cell r="A17">
            <v>460</v>
          </cell>
          <cell r="B17">
            <v>3</v>
          </cell>
        </row>
        <row r="18">
          <cell r="A18">
            <v>470</v>
          </cell>
          <cell r="B18">
            <v>3</v>
          </cell>
        </row>
        <row r="19">
          <cell r="A19">
            <v>480</v>
          </cell>
          <cell r="B19">
            <v>3</v>
          </cell>
        </row>
        <row r="20">
          <cell r="A20">
            <v>490</v>
          </cell>
          <cell r="B20">
            <v>3</v>
          </cell>
        </row>
        <row r="21">
          <cell r="A21">
            <v>500</v>
          </cell>
          <cell r="B21">
            <v>3</v>
          </cell>
        </row>
        <row r="22">
          <cell r="A22">
            <v>600</v>
          </cell>
          <cell r="B22">
            <v>3</v>
          </cell>
        </row>
        <row r="23">
          <cell r="A23">
            <v>660</v>
          </cell>
          <cell r="B23">
            <v>3</v>
          </cell>
        </row>
        <row r="24">
          <cell r="A24">
            <v>675</v>
          </cell>
          <cell r="B24">
            <v>4</v>
          </cell>
        </row>
        <row r="25">
          <cell r="A25">
            <v>680</v>
          </cell>
          <cell r="B25">
            <v>4</v>
          </cell>
        </row>
        <row r="26">
          <cell r="A26">
            <v>690</v>
          </cell>
          <cell r="B26">
            <v>4</v>
          </cell>
        </row>
        <row r="27">
          <cell r="A27">
            <v>700</v>
          </cell>
          <cell r="B27">
            <v>4</v>
          </cell>
        </row>
        <row r="28">
          <cell r="A28">
            <v>800</v>
          </cell>
          <cell r="B28">
            <v>4</v>
          </cell>
        </row>
        <row r="29">
          <cell r="A29">
            <v>880</v>
          </cell>
          <cell r="B29">
            <v>4</v>
          </cell>
        </row>
        <row r="30">
          <cell r="A30">
            <v>890</v>
          </cell>
          <cell r="B30">
            <v>4</v>
          </cell>
        </row>
        <row r="31">
          <cell r="A31">
            <v>900</v>
          </cell>
          <cell r="B31">
            <v>5</v>
          </cell>
        </row>
        <row r="32">
          <cell r="A32">
            <v>1000</v>
          </cell>
          <cell r="B32">
            <v>5</v>
          </cell>
        </row>
        <row r="33">
          <cell r="A33">
            <v>1100</v>
          </cell>
          <cell r="B33">
            <v>5</v>
          </cell>
        </row>
        <row r="34">
          <cell r="A34">
            <v>1110</v>
          </cell>
          <cell r="B34">
            <v>6</v>
          </cell>
        </row>
        <row r="35">
          <cell r="A35">
            <v>1120</v>
          </cell>
          <cell r="B35">
            <v>6</v>
          </cell>
        </row>
        <row r="36">
          <cell r="A36">
            <v>1130</v>
          </cell>
          <cell r="B36">
            <v>6</v>
          </cell>
        </row>
        <row r="37">
          <cell r="A37">
            <v>1140</v>
          </cell>
          <cell r="B37">
            <v>6</v>
          </cell>
        </row>
        <row r="38">
          <cell r="A38">
            <v>1150</v>
          </cell>
          <cell r="B38">
            <v>6</v>
          </cell>
        </row>
        <row r="39">
          <cell r="A39">
            <v>1160</v>
          </cell>
          <cell r="B39">
            <v>6</v>
          </cell>
        </row>
        <row r="40">
          <cell r="A40">
            <v>1170</v>
          </cell>
          <cell r="B40">
            <v>6</v>
          </cell>
        </row>
        <row r="41">
          <cell r="A41">
            <v>1180</v>
          </cell>
          <cell r="B41">
            <v>6</v>
          </cell>
        </row>
        <row r="42">
          <cell r="A42">
            <v>1190</v>
          </cell>
          <cell r="B42">
            <v>6</v>
          </cell>
        </row>
        <row r="43">
          <cell r="A43">
            <v>1200</v>
          </cell>
          <cell r="B43">
            <v>6</v>
          </cell>
        </row>
        <row r="44">
          <cell r="A44">
            <v>1320</v>
          </cell>
          <cell r="B44">
            <v>6</v>
          </cell>
        </row>
        <row r="45">
          <cell r="A45">
            <v>1400</v>
          </cell>
          <cell r="B45">
            <v>7</v>
          </cell>
        </row>
        <row r="46">
          <cell r="A46">
            <v>1500</v>
          </cell>
          <cell r="B46">
            <v>8</v>
          </cell>
        </row>
        <row r="47">
          <cell r="A47">
            <v>1600</v>
          </cell>
          <cell r="B47">
            <v>8</v>
          </cell>
        </row>
        <row r="48">
          <cell r="A48">
            <v>1700</v>
          </cell>
          <cell r="B48">
            <v>9</v>
          </cell>
        </row>
        <row r="49">
          <cell r="A49">
            <v>1800</v>
          </cell>
          <cell r="B49">
            <v>9</v>
          </cell>
        </row>
        <row r="50">
          <cell r="A50">
            <v>1900</v>
          </cell>
          <cell r="B50">
            <v>10</v>
          </cell>
        </row>
        <row r="51">
          <cell r="A51">
            <v>2000</v>
          </cell>
          <cell r="B51">
            <v>10</v>
          </cell>
        </row>
        <row r="52">
          <cell r="A52">
            <v>2100</v>
          </cell>
          <cell r="B52">
            <v>11</v>
          </cell>
        </row>
        <row r="53">
          <cell r="A53">
            <v>2200</v>
          </cell>
          <cell r="B53">
            <v>11</v>
          </cell>
        </row>
        <row r="54">
          <cell r="A54">
            <v>2300</v>
          </cell>
          <cell r="B54">
            <v>12</v>
          </cell>
        </row>
        <row r="55">
          <cell r="A55">
            <v>2400</v>
          </cell>
          <cell r="B55">
            <v>12</v>
          </cell>
        </row>
        <row r="56">
          <cell r="A56">
            <v>2500</v>
          </cell>
          <cell r="B56">
            <v>13</v>
          </cell>
        </row>
        <row r="57">
          <cell r="A57">
            <v>2600</v>
          </cell>
          <cell r="B57">
            <v>13</v>
          </cell>
        </row>
        <row r="58">
          <cell r="A58">
            <v>2700</v>
          </cell>
          <cell r="B58">
            <v>14</v>
          </cell>
        </row>
        <row r="59">
          <cell r="A59">
            <v>2800</v>
          </cell>
          <cell r="B59">
            <v>14</v>
          </cell>
        </row>
        <row r="60">
          <cell r="A60">
            <v>2900</v>
          </cell>
          <cell r="B60">
            <v>15</v>
          </cell>
        </row>
        <row r="61">
          <cell r="A61">
            <v>3000</v>
          </cell>
          <cell r="B61">
            <v>15</v>
          </cell>
        </row>
        <row r="62">
          <cell r="A62">
            <v>3100</v>
          </cell>
          <cell r="B62">
            <v>16</v>
          </cell>
        </row>
        <row r="63">
          <cell r="A63">
            <v>3200</v>
          </cell>
          <cell r="B63">
            <v>16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</sheetDataSet>
  </externalBook>
</externalLink>
</file>

<file path=xl/externalLinks/externalLink8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Quant-Vol1 (2)"/>
      <sheetName val="QQegesa"/>
      <sheetName val="QQuant-Vol1"/>
      <sheetName val="Licitação"/>
      <sheetName val="QQegesa-ant"/>
      <sheetName val="QQUANT"/>
      <sheetName val="QQder"/>
      <sheetName val="NumerN"/>
      <sheetName val="BS"/>
      <sheetName val="FR"/>
      <sheetName val="Dimens"/>
      <sheetName val="QuantPav"/>
      <sheetName val="QuQuant"/>
      <sheetName val="NumerN (2)"/>
      <sheetName val="Dimens (2)"/>
      <sheetName val="QuantPav (2)"/>
      <sheetName val="Plan2"/>
      <sheetName val="Plan3"/>
      <sheetName val="Plan4"/>
      <sheetName val="Plan5"/>
      <sheetName val="Plan6"/>
      <sheetName val="Plan7"/>
      <sheetName val="Plan8"/>
      <sheetName val="Plan9"/>
      <sheetName val="Plan10"/>
      <sheetName val="Plan11"/>
      <sheetName val="Plan12"/>
      <sheetName val="Plan13"/>
      <sheetName val="Plan14"/>
      <sheetName val="Plan15"/>
      <sheetName val="Plan1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8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Quant-Vol1 (2)"/>
      <sheetName val="QQegesa"/>
      <sheetName val="QQuant-Vol1"/>
      <sheetName val="Licitação"/>
      <sheetName val="QQegesa-ant"/>
      <sheetName val="QQUANT"/>
      <sheetName val="QQder"/>
      <sheetName val="NumerN"/>
      <sheetName val="BS"/>
      <sheetName val="FR"/>
      <sheetName val="Dimens"/>
      <sheetName val="QuantPav"/>
      <sheetName val="QuQuant"/>
      <sheetName val="NumerN (2)"/>
      <sheetName val="Dimens (2)"/>
      <sheetName val="QuantPav (2)"/>
      <sheetName val="Plan2"/>
      <sheetName val="Plan3"/>
      <sheetName val="Plan4"/>
      <sheetName val="Plan5"/>
      <sheetName val="Plan6"/>
      <sheetName val="Plan7"/>
      <sheetName val="Plan8"/>
      <sheetName val="Plan9"/>
      <sheetName val="Plan10"/>
      <sheetName val="Plan11"/>
      <sheetName val="Plan12"/>
      <sheetName val="Plan13"/>
      <sheetName val="Plan14"/>
      <sheetName val="Plan15"/>
      <sheetName val="Plan16"/>
      <sheetName val="PROJETO BR_146 (2)"/>
      <sheetName val="C"/>
      <sheetName val="BD Equip."/>
      <sheetName val="CANAA"/>
      <sheetName val="PATO"/>
      <sheetName val="Medição"/>
      <sheetName val="Medição Completa"/>
      <sheetName val="RESUMO_AUT1"/>
      <sheetName val="QQuant-Vol1_(2)"/>
      <sheetName val="RECOMPOSIÇÃO MAN"/>
      <sheetName val="MATRIZ"/>
      <sheetName val="CANAA.XLS"/>
      <sheetName val="\G\Users\eduardoiunes\Documen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8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Quant"/>
      <sheetName val="QQuant-Vol1 (2)"/>
      <sheetName val="QQegesa"/>
      <sheetName val="QQuant-Vol1"/>
      <sheetName val="Licitação"/>
      <sheetName val="QQegesa-ant"/>
      <sheetName val="QQUANT"/>
      <sheetName val="QQder"/>
      <sheetName val="NumerN"/>
      <sheetName val="BS"/>
      <sheetName val="FR"/>
      <sheetName val="Dimens"/>
      <sheetName val="QuantPav"/>
      <sheetName val="NumerN (2)"/>
      <sheetName val="Dimens (2)"/>
      <sheetName val="QuantPav (2)"/>
      <sheetName val="Plan2"/>
      <sheetName val="Plan3"/>
      <sheetName val="Plan4"/>
      <sheetName val="Plan5"/>
      <sheetName val="Plan6"/>
      <sheetName val="Plan7"/>
      <sheetName val="Plan8"/>
      <sheetName val="Plan9"/>
      <sheetName val="Plan10"/>
      <sheetName val="Plan11"/>
      <sheetName val="Plan12"/>
      <sheetName val="Plan13"/>
      <sheetName val="Plan14"/>
      <sheetName val="Plan15"/>
      <sheetName val="Plan16"/>
      <sheetName val="CANAA"/>
      <sheetName val="PATO"/>
      <sheetName val="Medição"/>
      <sheetName val="Medição Completa"/>
      <sheetName val="RESUMO_AUT1"/>
      <sheetName val="QQuant-Vol1_(2)"/>
      <sheetName val="RECOMPOSIÇÃO MAN"/>
      <sheetName val="MATRIZ"/>
      <sheetName val="CANAA.XLS"/>
      <sheetName val="\G\Users\eduardoiunes\Documents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8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s PGQ"/>
      <sheetName val="Equipamentos"/>
      <sheetName val="Teor"/>
      <sheetName val="QuQuant"/>
      <sheetName val="Tabela Abril 2000"/>
      <sheetName val="TABELA"/>
      <sheetName val="PSCEGERAL"/>
      <sheetName val="Dados"/>
      <sheetName val="Planilha"/>
      <sheetName val="Page 1"/>
      <sheetName val="CRECHES"/>
      <sheetName val="MOBILIZ-CANTEIRO"/>
      <sheetName val="8ª MP_BR_459"/>
      <sheetName val="PQ"/>
      <sheetName val="PROJETO"/>
      <sheetName val="qorcamentodnerL1"/>
      <sheetName val="Medição"/>
      <sheetName val="INVENTÁRIO"/>
      <sheetName val="DRANPX14"/>
      <sheetName val="Resumo"/>
      <sheetName val="DG"/>
      <sheetName val="RESUMO_AUT1"/>
      <sheetName val="P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s09.009.03"/>
      <sheetName val="2s09.009.05"/>
      <sheetName val="2S02.999.05"/>
      <sheetName val="2S02.999.03"/>
      <sheetName val="2S01.001.01"/>
      <sheetName val="1A00.902.01"/>
      <sheetName val="1A01.603.01"/>
      <sheetName val="CX COL"/>
      <sheetName val="1A00.901.51"/>
      <sheetName val="2S04.950.71"/>
      <sheetName val="2S04.942.52"/>
      <sheetName val="2S04.940.51"/>
      <sheetName val="2S04.940.52"/>
      <sheetName val="2S04.910.55"/>
      <sheetName val="1A01.894.51"/>
      <sheetName val="1A01.415.51"/>
      <sheetName val="1A01.410.51"/>
      <sheetName val="1A01.412.51"/>
      <sheetName val="2S04.910.53"/>
      <sheetName val="2S04.910.51"/>
      <sheetName val="2S04.111.51"/>
      <sheetName val="1A00.903.51"/>
      <sheetName val="2S04.110.71"/>
      <sheetName val="2S04.101.53"/>
      <sheetName val="1A01.765.51"/>
      <sheetName val="1A00.908.51"/>
      <sheetName val="2S04.100.73"/>
      <sheetName val="1A01.603.51"/>
      <sheetName val="2S04.101.52"/>
      <sheetName val="1A00.418.51"/>
      <sheetName val="1A00.717.00"/>
      <sheetName val="1A00.716.00"/>
      <sheetName val="1A01.760.51"/>
      <sheetName val="1A01.604.51"/>
      <sheetName val="1A01.401.01"/>
      <sheetName val="1A00.907.51"/>
      <sheetName val="1A01.512.60"/>
      <sheetName val="2 S 01.100.72"/>
      <sheetName val="1A01.893.01"/>
      <sheetName val="1A01.891.01"/>
      <sheetName val="2S04.400.01"/>
      <sheetName val="1A01.890.01"/>
      <sheetName val="1A01.780.01"/>
      <sheetName val="1A01.120.01"/>
      <sheetName val="1A01.105.01"/>
      <sheetName val="1A01.100.01"/>
      <sheetName val="3S01.930.00"/>
      <sheetName val="2S05.120.01"/>
      <sheetName val="2S01.100.01c"/>
      <sheetName val="2S01.100.01B"/>
      <sheetName val="2S05.102.00"/>
      <sheetName val="2S05.100.00"/>
      <sheetName val="4S06.121.01"/>
      <sheetName val="4S06.121.11"/>
      <sheetName val="4S06.200.01"/>
      <sheetName val="4S06.110.22"/>
      <sheetName val="4S06.100.21"/>
      <sheetName val="2S09.002.05"/>
      <sheetName val="2S02.501.52"/>
      <sheetName val="2S02.500.51"/>
      <sheetName val="2S02.300.00"/>
      <sheetName val="2S09.001.05"/>
      <sheetName val="2S02.200.01"/>
      <sheetName val="2S02.200.00"/>
      <sheetName val="2S02.110.00"/>
      <sheetName val="2S01.511.00"/>
      <sheetName val="2S01.100.10"/>
      <sheetName val="2S01.100.09"/>
      <sheetName val="2S01.100.01"/>
      <sheetName val="2S01.005.00"/>
      <sheetName val="DADOS"/>
      <sheetName val="eq"/>
      <sheetName val="mo"/>
      <sheetName val="mat"/>
      <sheetName val="plan"/>
      <sheetName val="mão de obra_leis e bdi"/>
      <sheetName val="mão de obra,leis e bd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 refreshError="1">
        <row r="4">
          <cell r="B4">
            <v>25</v>
          </cell>
        </row>
      </sheetData>
      <sheetData sheetId="71"/>
      <sheetData sheetId="72"/>
      <sheetData sheetId="73" refreshError="1">
        <row r="2">
          <cell r="A2" t="str">
            <v>M105</v>
          </cell>
          <cell r="B2" t="str">
            <v>Emulsão asfática RR-2C</v>
          </cell>
          <cell r="C2">
            <v>0</v>
          </cell>
        </row>
        <row r="3">
          <cell r="A3" t="str">
            <v>M101</v>
          </cell>
          <cell r="B3" t="str">
            <v>Cimento asfáltico CAP-20</v>
          </cell>
          <cell r="C3">
            <v>0</v>
          </cell>
        </row>
        <row r="4">
          <cell r="A4" t="str">
            <v>M103</v>
          </cell>
          <cell r="B4" t="str">
            <v>Asfalto diluído CM-30</v>
          </cell>
          <cell r="C4">
            <v>0</v>
          </cell>
        </row>
        <row r="5">
          <cell r="A5" t="str">
            <v>M202</v>
          </cell>
          <cell r="B5" t="str">
            <v>Cimento pothand CP-32</v>
          </cell>
          <cell r="C5">
            <v>0.26</v>
          </cell>
        </row>
        <row r="6">
          <cell r="A6" t="str">
            <v>M302</v>
          </cell>
          <cell r="B6" t="str">
            <v>Pregos de ferro (18x30)</v>
          </cell>
          <cell r="C6">
            <v>3.99</v>
          </cell>
        </row>
        <row r="7">
          <cell r="A7" t="str">
            <v>M321</v>
          </cell>
          <cell r="B7" t="str">
            <v>Arama farpado n°. 16 galv. simples</v>
          </cell>
          <cell r="C7">
            <v>0.4</v>
          </cell>
        </row>
        <row r="8">
          <cell r="A8" t="str">
            <v>M322</v>
          </cell>
          <cell r="B8" t="str">
            <v>Grampo para cerca galvanizado 1 x 9</v>
          </cell>
          <cell r="C8">
            <v>6.5</v>
          </cell>
        </row>
        <row r="9">
          <cell r="A9" t="str">
            <v>M334</v>
          </cell>
          <cell r="B9" t="str">
            <v>Paraf. Zinc. c/fenda 1 1/2" x 3/16"</v>
          </cell>
          <cell r="C9">
            <v>0.2</v>
          </cell>
        </row>
        <row r="10">
          <cell r="A10" t="str">
            <v>M335</v>
          </cell>
          <cell r="B10" t="str">
            <v>Paraf. Zinc. Francês 4" x 5/16"</v>
          </cell>
          <cell r="C10">
            <v>0.39</v>
          </cell>
        </row>
        <row r="11">
          <cell r="A11" t="str">
            <v>M403</v>
          </cell>
          <cell r="B11" t="str">
            <v>Mourão madeira H=2,15 m D=12 cm</v>
          </cell>
          <cell r="C11">
            <v>12</v>
          </cell>
        </row>
        <row r="12">
          <cell r="A12" t="str">
            <v>M403</v>
          </cell>
          <cell r="B12" t="str">
            <v>Mourão madeira H=2,15 m D=9 cm</v>
          </cell>
          <cell r="C12">
            <v>10</v>
          </cell>
        </row>
        <row r="13">
          <cell r="A13" t="str">
            <v>M406</v>
          </cell>
          <cell r="B13" t="str">
            <v>Caibros de 7,5 cm x 7,5 cm</v>
          </cell>
          <cell r="C13">
            <v>3.1</v>
          </cell>
        </row>
        <row r="14">
          <cell r="A14" t="str">
            <v>M408</v>
          </cell>
          <cell r="B14" t="str">
            <v>Tábua de 5ª 2,5 cm x 30,0 cm</v>
          </cell>
          <cell r="C14">
            <v>4</v>
          </cell>
        </row>
        <row r="15">
          <cell r="A15" t="str">
            <v>M413</v>
          </cell>
          <cell r="B15" t="str">
            <v>Gastalho 10 x 2,5 cm</v>
          </cell>
          <cell r="C15">
            <v>1.9</v>
          </cell>
        </row>
        <row r="16">
          <cell r="A16" t="str">
            <v>M601</v>
          </cell>
          <cell r="B16" t="str">
            <v>Tinta refletiva acrílica p/2 anos</v>
          </cell>
          <cell r="C16">
            <v>12.22</v>
          </cell>
        </row>
        <row r="17">
          <cell r="A17" t="str">
            <v>M602</v>
          </cell>
          <cell r="B17" t="str">
            <v>Adubo NPK (4.14.8)</v>
          </cell>
          <cell r="C17">
            <v>1.8</v>
          </cell>
        </row>
        <row r="18">
          <cell r="A18" t="str">
            <v>M603</v>
          </cell>
          <cell r="B18" t="str">
            <v>Inseticida</v>
          </cell>
          <cell r="C18">
            <v>31</v>
          </cell>
        </row>
        <row r="19">
          <cell r="A19" t="str">
            <v>M611</v>
          </cell>
          <cell r="B19" t="str">
            <v>Redutor tipo 2002 prim. Qualidade</v>
          </cell>
          <cell r="C19">
            <v>6.82</v>
          </cell>
        </row>
        <row r="20">
          <cell r="A20" t="str">
            <v>M615</v>
          </cell>
          <cell r="B20" t="str">
            <v>Microesfera PRE-MIX</v>
          </cell>
          <cell r="C20">
            <v>4.8</v>
          </cell>
        </row>
        <row r="21">
          <cell r="A21" t="str">
            <v>M616</v>
          </cell>
          <cell r="B21" t="str">
            <v>Microesfera DROP-ON</v>
          </cell>
          <cell r="C21">
            <v>4.8</v>
          </cell>
        </row>
        <row r="22">
          <cell r="A22" t="str">
            <v>M618</v>
          </cell>
          <cell r="B22" t="str">
            <v>Massa termoplástica para aspersão</v>
          </cell>
          <cell r="C22">
            <v>6.82</v>
          </cell>
        </row>
        <row r="23">
          <cell r="A23" t="str">
            <v>M619</v>
          </cell>
          <cell r="B23" t="str">
            <v>Cola poliester</v>
          </cell>
          <cell r="C23">
            <v>12</v>
          </cell>
        </row>
        <row r="24">
          <cell r="A24" t="str">
            <v>M621</v>
          </cell>
          <cell r="B24" t="str">
            <v>Desmoldante</v>
          </cell>
          <cell r="C24">
            <v>4.2</v>
          </cell>
        </row>
        <row r="25">
          <cell r="A25" t="str">
            <v>M624</v>
          </cell>
          <cell r="B25" t="str">
            <v>Tinta para pré-marcação</v>
          </cell>
          <cell r="C25">
            <v>11.77</v>
          </cell>
        </row>
        <row r="26">
          <cell r="A26" t="str">
            <v>M710</v>
          </cell>
          <cell r="B26" t="str">
            <v>Pedra-de-mão ou Rochão Comercial</v>
          </cell>
          <cell r="C26">
            <v>24</v>
          </cell>
        </row>
        <row r="27">
          <cell r="A27" t="str">
            <v>M715</v>
          </cell>
          <cell r="B27" t="str">
            <v>Pó calcário dolomítico</v>
          </cell>
          <cell r="C27">
            <v>0.06</v>
          </cell>
        </row>
        <row r="28">
          <cell r="A28" t="str">
            <v>M906</v>
          </cell>
          <cell r="B28" t="str">
            <v>Sementes p/ hidrossemeadura</v>
          </cell>
          <cell r="C28">
            <v>12</v>
          </cell>
        </row>
        <row r="29">
          <cell r="A29" t="str">
            <v>M907</v>
          </cell>
          <cell r="B29" t="str">
            <v>Adulbo Orgânico</v>
          </cell>
          <cell r="C29">
            <v>0.2</v>
          </cell>
        </row>
        <row r="30">
          <cell r="A30" t="str">
            <v>M915</v>
          </cell>
          <cell r="B30" t="str">
            <v>Muda de arbusto - califa; espirradeira ou similar (h=0,50m)</v>
          </cell>
          <cell r="C30">
            <v>7</v>
          </cell>
        </row>
        <row r="31">
          <cell r="A31" t="str">
            <v>M916</v>
          </cell>
          <cell r="B31" t="str">
            <v>Terra preta vegetal</v>
          </cell>
          <cell r="C31">
            <v>35</v>
          </cell>
        </row>
        <row r="32">
          <cell r="A32" t="str">
            <v>M973</v>
          </cell>
          <cell r="B32" t="str">
            <v>Tacha refletiva bidirecional</v>
          </cell>
          <cell r="C32">
            <v>7.87</v>
          </cell>
        </row>
        <row r="33">
          <cell r="A33" t="str">
            <v>M980</v>
          </cell>
          <cell r="B33" t="str">
            <v>Indenização de jazida</v>
          </cell>
          <cell r="C33">
            <v>1.1000000000000001</v>
          </cell>
        </row>
      </sheetData>
      <sheetData sheetId="74"/>
      <sheetData sheetId="75" refreshError="1"/>
      <sheetData sheetId="76" refreshError="1"/>
    </sheetDataSet>
  </externalBook>
</externalLink>
</file>

<file path=xl/externalLinks/externalLink9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s PGQ"/>
      <sheetName val="Equipamentos"/>
      <sheetName val="Teor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9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s PGQ"/>
      <sheetName val="Equipamentos"/>
      <sheetName val="Teor"/>
      <sheetName val="QuQuant"/>
      <sheetName val="Tabela Abril 2000"/>
      <sheetName val="TABELA"/>
      <sheetName val="Dados"/>
      <sheetName val="PQ"/>
      <sheetName val="PSCEGERAL"/>
      <sheetName val="Planilha"/>
      <sheetName val="Mão de Obra"/>
      <sheetName val="PROJETO"/>
      <sheetName val="qorcamentodnerL1"/>
      <sheetName val="Page 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9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s09.009.03"/>
      <sheetName val="2s09.009.05"/>
      <sheetName val="2S02.999.05"/>
      <sheetName val="2S02.999.03"/>
      <sheetName val="2S01.001.01"/>
      <sheetName val="1A00.902.01"/>
      <sheetName val="1A01.603.01"/>
      <sheetName val="CX COL"/>
      <sheetName val="1A00.901.51"/>
      <sheetName val="2S04.950.71"/>
      <sheetName val="2S04.942.52"/>
      <sheetName val="2S04.940.51"/>
      <sheetName val="2S04.940.52"/>
      <sheetName val="2S04.910.55"/>
      <sheetName val="1A01.894.51"/>
      <sheetName val="1A01.415.51"/>
      <sheetName val="1A01.410.51"/>
      <sheetName val="1A01.412.51"/>
      <sheetName val="2S04.910.53"/>
      <sheetName val="2S04.910.51"/>
      <sheetName val="2S04.111.51"/>
      <sheetName val="1A00.903.51"/>
      <sheetName val="2S04.110.71"/>
      <sheetName val="2S04.101.53"/>
      <sheetName val="1A01.765.51"/>
      <sheetName val="1A00.908.51"/>
      <sheetName val="2S04.100.73"/>
      <sheetName val="1A01.603.51"/>
      <sheetName val="2S04.101.52"/>
      <sheetName val="1A00.418.51"/>
      <sheetName val="1A00.717.00"/>
      <sheetName val="1A00.716.00"/>
      <sheetName val="1A01.760.51"/>
      <sheetName val="1A01.604.51"/>
      <sheetName val="1A01.401.01"/>
      <sheetName val="1A00.907.51"/>
      <sheetName val="1A01.512.60"/>
      <sheetName val="2 S 01.100.72"/>
      <sheetName val="1A01.893.01"/>
      <sheetName val="1A01.891.01"/>
      <sheetName val="2S04.400.01"/>
      <sheetName val="1A01.890.01"/>
      <sheetName val="1A01.780.01"/>
      <sheetName val="1A01.120.01"/>
      <sheetName val="1A01.105.01"/>
      <sheetName val="1A01.100.01"/>
      <sheetName val="3S01.930.00"/>
      <sheetName val="2S05.120.01"/>
      <sheetName val="2S01.100.01c"/>
      <sheetName val="2S01.100.01B"/>
      <sheetName val="2S05.102.00"/>
      <sheetName val="2S05.100.00"/>
      <sheetName val="4S06.121.01"/>
      <sheetName val="4S06.121.11"/>
      <sheetName val="4S06.200.01"/>
      <sheetName val="4S06.110.22"/>
      <sheetName val="4S06.100.21"/>
      <sheetName val="2S09.002.05"/>
      <sheetName val="2S02.501.52"/>
      <sheetName val="2S02.500.51"/>
      <sheetName val="2S02.300.00"/>
      <sheetName val="2S09.001.05"/>
      <sheetName val="2S02.200.01"/>
      <sheetName val="2S02.200.00"/>
      <sheetName val="2S02.110.00"/>
      <sheetName val="2S01.511.00"/>
      <sheetName val="2S01.100.10"/>
      <sheetName val="2S01.100.09"/>
      <sheetName val="2S01.100.01"/>
      <sheetName val="2S01.005.00"/>
      <sheetName val="DADOS"/>
      <sheetName val="eq"/>
      <sheetName val="mo"/>
      <sheetName val="mat"/>
      <sheetName val="plan"/>
      <sheetName val="Teor"/>
      <sheetName val="Equipamentos"/>
      <sheetName val="Medição"/>
      <sheetName val="RESUMO-SINFR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>
        <row r="8">
          <cell r="B8" t="str">
            <v>Mês: Maio/2005</v>
          </cell>
        </row>
      </sheetData>
      <sheetData sheetId="71" refreshError="1">
        <row r="2">
          <cell r="A2" t="str">
            <v>E001</v>
          </cell>
          <cell r="B2" t="str">
            <v>Trator de Esteiras-D41E-6- com lâmina (82 Kw)</v>
          </cell>
          <cell r="C2">
            <v>103.7694</v>
          </cell>
          <cell r="D2">
            <v>10.849399999999999</v>
          </cell>
        </row>
        <row r="3">
          <cell r="A3" t="str">
            <v>E002</v>
          </cell>
          <cell r="B3" t="str">
            <v>Trator de Esteiras D6M - com lâmina (104 kW)</v>
          </cell>
          <cell r="C3">
            <v>150.8794</v>
          </cell>
          <cell r="D3">
            <v>10.849399999999999</v>
          </cell>
        </row>
        <row r="4">
          <cell r="A4" t="str">
            <v>E003</v>
          </cell>
          <cell r="B4" t="str">
            <v>Trator de Esteiras D8R - com lâmina ( 228 kW)</v>
          </cell>
          <cell r="C4">
            <v>282.21390000000002</v>
          </cell>
          <cell r="D4">
            <v>10.849399999999999</v>
          </cell>
        </row>
        <row r="5">
          <cell r="A5" t="str">
            <v>E006</v>
          </cell>
          <cell r="B5" t="str">
            <v>Motoniveladora - 120H - (104 kW)</v>
          </cell>
          <cell r="C5">
            <v>110.3526</v>
          </cell>
          <cell r="D5">
            <v>11.4693</v>
          </cell>
        </row>
        <row r="6">
          <cell r="A6" t="str">
            <v>E007</v>
          </cell>
          <cell r="B6" t="str">
            <v>Trator Agricola - MF 292/4 - (77 kW)</v>
          </cell>
          <cell r="C6">
            <v>52.975200000000001</v>
          </cell>
          <cell r="D6">
            <v>8.3695000000000004</v>
          </cell>
        </row>
        <row r="7">
          <cell r="A7" t="str">
            <v>E010</v>
          </cell>
          <cell r="B7" t="str">
            <v>Carregadeira de Pneus - 950G - 3,1 m³ (135 kw)</v>
          </cell>
          <cell r="C7">
            <v>141.58940000000001</v>
          </cell>
          <cell r="D7">
            <v>10.849399999999999</v>
          </cell>
        </row>
        <row r="8">
          <cell r="A8" t="str">
            <v>E011</v>
          </cell>
          <cell r="B8" t="str">
            <v>Retroescavadeira - MF 86HF (57KW)</v>
          </cell>
          <cell r="C8">
            <v>52.539400000000001</v>
          </cell>
          <cell r="D8">
            <v>10.849399999999999</v>
          </cell>
        </row>
        <row r="9">
          <cell r="A9" t="str">
            <v>E013</v>
          </cell>
          <cell r="B9" t="str">
            <v>Rolo Compactador-CA-25-PP-pé de carneiro autop. 11,25t vibrat (85 kW)</v>
          </cell>
          <cell r="C9">
            <v>81.165000000000006</v>
          </cell>
          <cell r="D9">
            <v>8.3695000000000004</v>
          </cell>
        </row>
        <row r="10">
          <cell r="A10" t="str">
            <v>E016</v>
          </cell>
          <cell r="B10" t="str">
            <v>Carregadeira de Pneus - W-20 - 1,33 m³ (79 kW)</v>
          </cell>
          <cell r="C10">
            <v>80.969399999999993</v>
          </cell>
          <cell r="D10">
            <v>10.849399999999999</v>
          </cell>
        </row>
        <row r="11">
          <cell r="A11" t="str">
            <v>E062</v>
          </cell>
          <cell r="B11" t="str">
            <v>Escavadeira Hidráulica - 330 CL - com esteira - cap. 1,7 m³ (184 kM)</v>
          </cell>
          <cell r="C11">
            <v>254.59630000000001</v>
          </cell>
          <cell r="D11">
            <v>11.4693</v>
          </cell>
        </row>
        <row r="12">
          <cell r="A12" t="str">
            <v>E101</v>
          </cell>
          <cell r="B12" t="str">
            <v>Grade de Discos - GA 24 x 24</v>
          </cell>
          <cell r="C12">
            <v>1.8445</v>
          </cell>
          <cell r="D12">
            <v>0</v>
          </cell>
        </row>
        <row r="13">
          <cell r="A13" t="str">
            <v>E105</v>
          </cell>
          <cell r="B13" t="str">
            <v>Rolo Compactador-SP 8000 de pneus autoprop. 21 t (97kW)</v>
          </cell>
          <cell r="C13">
            <v>78.503500000000003</v>
          </cell>
          <cell r="D13">
            <v>8.3695000000000004</v>
          </cell>
        </row>
        <row r="14">
          <cell r="A14" t="str">
            <v>E107</v>
          </cell>
          <cell r="B14" t="str">
            <v>Vassoura Mecânica : - rebocável</v>
          </cell>
          <cell r="C14">
            <v>3.7631999999999999</v>
          </cell>
          <cell r="D14">
            <v>0</v>
          </cell>
        </row>
        <row r="15">
          <cell r="A15" t="str">
            <v>E108</v>
          </cell>
          <cell r="B15" t="str">
            <v>Distruidor de Agregados : - rebocável</v>
          </cell>
          <cell r="C15">
            <v>3.1970999999999998</v>
          </cell>
          <cell r="D15">
            <v>0</v>
          </cell>
        </row>
        <row r="16">
          <cell r="A16" t="str">
            <v>E110</v>
          </cell>
          <cell r="B16" t="str">
            <v>Tanque de Estocagem de Asfalto : - 20.000 1</v>
          </cell>
          <cell r="C16">
            <v>3.15</v>
          </cell>
          <cell r="D16">
            <v>0</v>
          </cell>
        </row>
        <row r="17">
          <cell r="A17" t="str">
            <v>E111</v>
          </cell>
          <cell r="B17" t="str">
            <v>Equip. Distribuição de Asfalto : - montado em caminhão (150 KW)</v>
          </cell>
          <cell r="C17">
            <v>90.014600000000002</v>
          </cell>
          <cell r="D17">
            <v>9.9193999999999996</v>
          </cell>
        </row>
        <row r="18">
          <cell r="A18" t="str">
            <v>E112</v>
          </cell>
          <cell r="B18" t="str">
            <v>Aquecedor de Fluido Térmico : TH III - (8 kW)</v>
          </cell>
          <cell r="C18">
            <v>14.9025</v>
          </cell>
          <cell r="D18">
            <v>0</v>
          </cell>
        </row>
        <row r="19">
          <cell r="A19" t="str">
            <v>E302</v>
          </cell>
          <cell r="B19" t="str">
            <v>Betoneira: - 320 1 (elétrica) (4 kW)</v>
          </cell>
          <cell r="C19">
            <v>8.6752000000000002</v>
          </cell>
          <cell r="D19">
            <v>8.3695000000000004</v>
          </cell>
        </row>
        <row r="20">
          <cell r="A20" t="str">
            <v>E304</v>
          </cell>
          <cell r="B20" t="str">
            <v>Transporte Manual : - carrinho de mão 80 1</v>
          </cell>
          <cell r="C20">
            <v>0.1421</v>
          </cell>
          <cell r="D20">
            <v>0</v>
          </cell>
        </row>
        <row r="21">
          <cell r="A21" t="str">
            <v>E306</v>
          </cell>
          <cell r="B21" t="str">
            <v>Vibrador de Concreto : VIP45/MT2 - de imersão (2 kW)</v>
          </cell>
          <cell r="C21">
            <v>7.8125</v>
          </cell>
          <cell r="D21">
            <v>7.4396000000000004</v>
          </cell>
        </row>
        <row r="22">
          <cell r="A22" t="str">
            <v>E311</v>
          </cell>
          <cell r="B22" t="str">
            <v>Fábric. Pré-Moldado Concreto : - tubos D=0,8m M / F (2 kW)</v>
          </cell>
          <cell r="C22">
            <v>5.0774999999999997</v>
          </cell>
          <cell r="D22">
            <v>0</v>
          </cell>
        </row>
        <row r="23">
          <cell r="A23" t="str">
            <v>E312</v>
          </cell>
          <cell r="B23" t="str">
            <v>Fábric. Pré-Moldado Concreto : - tubos D=1,00m M / F (2 kW)</v>
          </cell>
          <cell r="C23">
            <v>5.4814999999999996</v>
          </cell>
          <cell r="D23">
            <v>0</v>
          </cell>
        </row>
        <row r="24">
          <cell r="A24" t="str">
            <v>E402</v>
          </cell>
          <cell r="B24" t="str">
            <v>Caminhão Carroceria : - de madeira 15 t (170kW)</v>
          </cell>
          <cell r="C24">
            <v>88.628699999999995</v>
          </cell>
          <cell r="D24">
            <v>9.9193999999999996</v>
          </cell>
        </row>
        <row r="25">
          <cell r="A25" t="str">
            <v>E403</v>
          </cell>
          <cell r="B25" t="str">
            <v>Caminhão Carroceria : - de madeira 15 t (170 kW)</v>
          </cell>
          <cell r="C25">
            <v>88.628699999999995</v>
          </cell>
          <cell r="D25">
            <v>9.9193999999999996</v>
          </cell>
        </row>
        <row r="26">
          <cell r="A26" t="str">
            <v>E404</v>
          </cell>
          <cell r="B26" t="str">
            <v>Caminhão Basculante 2423 K - 10 m³ - 15 t (170 kW)</v>
          </cell>
          <cell r="C26">
            <v>92.033699999999996</v>
          </cell>
          <cell r="D26">
            <v>9.9193999999999996</v>
          </cell>
        </row>
        <row r="27">
          <cell r="A27" t="str">
            <v>E406</v>
          </cell>
          <cell r="B27" t="str">
            <v>Caminhão Tanque : L162/51 - 6.000 1 (150 kW)</v>
          </cell>
          <cell r="C27">
            <v>78.231999999999999</v>
          </cell>
          <cell r="D27">
            <v>9.9193999999999996</v>
          </cell>
        </row>
        <row r="28">
          <cell r="A28" t="str">
            <v>E407</v>
          </cell>
          <cell r="B28" t="str">
            <v>Caminhão Tanque : 2423 K - 10.000 1 (170 kW)</v>
          </cell>
          <cell r="C28">
            <v>89.6374</v>
          </cell>
          <cell r="D28">
            <v>9.9193999999999996</v>
          </cell>
        </row>
        <row r="29">
          <cell r="A29" t="str">
            <v>E408</v>
          </cell>
          <cell r="B29" t="str">
            <v>Caminhão carroceria : 710 / 37 - fixa 4 t (80 kW)</v>
          </cell>
          <cell r="C29">
            <v>45.011400000000002</v>
          </cell>
          <cell r="D29">
            <v>9.9193999999999996</v>
          </cell>
        </row>
        <row r="30">
          <cell r="A30" t="str">
            <v>E409</v>
          </cell>
          <cell r="B30" t="str">
            <v>Caminhão Carroceria : L1620/51 - fixa 9 t (150 kW)</v>
          </cell>
          <cell r="C30">
            <v>77.797700000000006</v>
          </cell>
          <cell r="D30">
            <v>9.9193999999999996</v>
          </cell>
        </row>
        <row r="31">
          <cell r="A31" t="str">
            <v>E416</v>
          </cell>
          <cell r="B31" t="str">
            <v>Veiculo Leve : - pick up (4 x 4) (97 kW)</v>
          </cell>
          <cell r="C31">
            <v>56.171999999999997</v>
          </cell>
          <cell r="D31">
            <v>8.9894999999999996</v>
          </cell>
        </row>
        <row r="32">
          <cell r="A32" t="str">
            <v>E432</v>
          </cell>
          <cell r="B32" t="str">
            <v>Caminhão Basculante: FM 12 6x4 - 20 t (279 kW)</v>
          </cell>
          <cell r="C32">
            <v>150.5478</v>
          </cell>
          <cell r="D32">
            <v>9.9193999999999996</v>
          </cell>
        </row>
        <row r="33">
          <cell r="A33" t="str">
            <v>E434</v>
          </cell>
          <cell r="B33" t="str">
            <v>Caminhão Carroceria : L 1620/51 - c/guindaste 6 t x m (150 kW)</v>
          </cell>
          <cell r="C33">
            <v>85.024199999999993</v>
          </cell>
          <cell r="D33">
            <v>9.9193999999999996</v>
          </cell>
        </row>
        <row r="34">
          <cell r="A34" t="str">
            <v>E508</v>
          </cell>
          <cell r="B34" t="str">
            <v>Grupo Gerador : GEHY-3 - 2,5 / 3,0 KVA (3kW)</v>
          </cell>
          <cell r="C34">
            <v>10.6907</v>
          </cell>
          <cell r="D34">
            <v>8.3695000000000004</v>
          </cell>
        </row>
        <row r="35">
          <cell r="A35" t="str">
            <v>E509</v>
          </cell>
          <cell r="B35" t="str">
            <v>Grupo Gerador : - GEHY - 18 - 16,8 / 18,5 KVA (15 kW)</v>
          </cell>
          <cell r="C35">
            <v>16.018699999999999</v>
          </cell>
          <cell r="D35">
            <v>8.3695000000000004</v>
          </cell>
        </row>
        <row r="36">
          <cell r="A36" t="str">
            <v>E904</v>
          </cell>
          <cell r="B36" t="str">
            <v>Máquina de Bancada : - serra circular de 12"</v>
          </cell>
          <cell r="C36">
            <v>0.15859999999999999</v>
          </cell>
          <cell r="D36">
            <v>0</v>
          </cell>
        </row>
        <row r="37">
          <cell r="A37" t="str">
            <v>E906</v>
          </cell>
          <cell r="B37" t="str">
            <v>Compactador Manual : ES 600 - soquete vibratório (2 kW)</v>
          </cell>
          <cell r="C37">
            <v>13.7362</v>
          </cell>
          <cell r="D37">
            <v>7.4396000000000004</v>
          </cell>
        </row>
        <row r="38">
          <cell r="A38" t="str">
            <v>E908</v>
          </cell>
          <cell r="B38" t="str">
            <v>Máquina para Pintura : - demarcação de faixas autoprop.(44 kW)</v>
          </cell>
          <cell r="C38">
            <v>52.059310000000004</v>
          </cell>
          <cell r="D38">
            <v>11.4693</v>
          </cell>
        </row>
        <row r="39">
          <cell r="A39" t="str">
            <v>E909</v>
          </cell>
          <cell r="B39" t="str">
            <v>Equip. para Hidrossemeadura : - 5.500 1 (125 kW)</v>
          </cell>
          <cell r="C39">
            <v>99.427700000000002</v>
          </cell>
          <cell r="D39">
            <v>9.9193999999999996</v>
          </cell>
        </row>
        <row r="40">
          <cell r="A40" t="str">
            <v>E920</v>
          </cell>
          <cell r="B40" t="str">
            <v>Máquina para Pintura : - de faixa a quente p/ mat. Termop. (22 kW)</v>
          </cell>
          <cell r="C40">
            <v>48.274099999999997</v>
          </cell>
          <cell r="D40">
            <v>11.4693</v>
          </cell>
        </row>
        <row r="41">
          <cell r="A41" t="str">
            <v>E921</v>
          </cell>
          <cell r="B41" t="str">
            <v>Fusor : - 600 1 (10kW)</v>
          </cell>
          <cell r="C41">
            <v>19.627500000000001</v>
          </cell>
          <cell r="D41">
            <v>0</v>
          </cell>
        </row>
        <row r="42">
          <cell r="A42" t="str">
            <v>E922</v>
          </cell>
          <cell r="B42" t="str">
            <v>Martelete : - perfurador/rompedor elétrico 11316 (1 KW)</v>
          </cell>
          <cell r="C42">
            <v>7.9108999999999998</v>
          </cell>
          <cell r="D42">
            <v>7.4396000000000004</v>
          </cell>
        </row>
      </sheetData>
      <sheetData sheetId="72" refreshError="1">
        <row r="2">
          <cell r="A2" t="str">
            <v>T314</v>
          </cell>
          <cell r="B2" t="str">
            <v>Operador de equp. Especial</v>
          </cell>
          <cell r="C2">
            <v>11.4693</v>
          </cell>
        </row>
        <row r="3">
          <cell r="A3" t="str">
            <v>T401</v>
          </cell>
          <cell r="B3" t="str">
            <v>Pré-marcador</v>
          </cell>
          <cell r="C3">
            <v>11.4693</v>
          </cell>
        </row>
        <row r="4">
          <cell r="A4" t="str">
            <v>T501</v>
          </cell>
          <cell r="B4" t="str">
            <v>Encarregado de turma</v>
          </cell>
          <cell r="C4">
            <v>10.2294</v>
          </cell>
        </row>
        <row r="5">
          <cell r="A5" t="str">
            <v>T511</v>
          </cell>
          <cell r="B5" t="str">
            <v>Encarregado De Pavimentação</v>
          </cell>
          <cell r="C5">
            <v>21.698699999999999</v>
          </cell>
        </row>
        <row r="7">
          <cell r="A7" t="str">
            <v>T602</v>
          </cell>
          <cell r="B7" t="str">
            <v>Montador</v>
          </cell>
          <cell r="C7">
            <v>7.4394999999999998</v>
          </cell>
        </row>
        <row r="8">
          <cell r="A8" t="str">
            <v>T603</v>
          </cell>
          <cell r="B8" t="str">
            <v>Carpinteiro</v>
          </cell>
          <cell r="C8">
            <v>7.4394999999999998</v>
          </cell>
        </row>
        <row r="9">
          <cell r="A9" t="str">
            <v>T604</v>
          </cell>
          <cell r="B9" t="str">
            <v>Pedreiro</v>
          </cell>
          <cell r="C9">
            <v>7.4394999999999998</v>
          </cell>
        </row>
        <row r="10">
          <cell r="A10" t="str">
            <v>T701</v>
          </cell>
          <cell r="B10" t="str">
            <v>Servente</v>
          </cell>
          <cell r="C10">
            <v>5.2697000000000003</v>
          </cell>
        </row>
      </sheetData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</sheetDataSet>
  </externalBook>
</externalLink>
</file>

<file path=xl/externalLinks/externalLink9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GERAIS"/>
      <sheetName val="DADOS PARA PASTAS"/>
      <sheetName val="materiais"/>
      <sheetName val="composições"/>
      <sheetName val="DIAGRAMA"/>
      <sheetName val="INVEN."/>
      <sheetName val="SERVIÇOS (MATRIZ)"/>
      <sheetName val="SERVIÇOS digitado"/>
      <sheetName val="ORÇAMENTO 01"/>
      <sheetName val="justificativa"/>
      <sheetName val="instalação"/>
      <sheetName val="mobilização"/>
      <sheetName val="Cronograma "/>
      <sheetName val="TLCB5"/>
      <sheetName val="TLMR"/>
      <sheetName val="TLMB"/>
      <sheetName val="TCCB10"/>
      <sheetName val="TCC4"/>
      <sheetName val="TLCB10"/>
      <sheetName val="Dados Edital"/>
      <sheetName val="calc. transporte"/>
      <sheetName val="CROQUI"/>
      <sheetName val="Q.R.DIST.TRANSP."/>
      <sheetName val="D. CUST. M."/>
      <sheetName val="comparativo mat"/>
      <sheetName val="D.CONS.M"/>
      <sheetName val="DIVISÓRIAS"/>
      <sheetName val="MAT BET"/>
      <sheetName val="ORÇAMENTO 01 (2)"/>
      <sheetName val="Plan1"/>
      <sheetName val="IDENTIFICAÇÃO"/>
      <sheetName val="COMP_ROLO"/>
      <sheetName val="REAJU"/>
      <sheetName val="DADOS"/>
      <sheetName val="eq"/>
      <sheetName val="m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6">
          <cell r="D6" t="str">
            <v>Euro Nunes Varanis Jr.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9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fício"/>
      <sheetName val="RESUMO-DVOP"/>
      <sheetName val="REAJU"/>
      <sheetName val="Crono Físico-Financeiro"/>
      <sheetName val="Mat Asf"/>
      <sheetName val="Meio fio"/>
      <sheetName val="Limpeza da faixa de domínio"/>
      <sheetName val="Remoção"/>
      <sheetName val="Compac alas"/>
      <sheetName val="OAC (2)"/>
      <sheetName val="OAC"/>
      <sheetName val="Regula"/>
      <sheetName val="Sub e base"/>
      <sheetName val="Imprimação"/>
      <sheetName val="TSD-FOG"/>
      <sheetName val="AGREGADOS"/>
      <sheetName val="Dreno"/>
      <sheetName val="Cerca"/>
      <sheetName val="Valeta"/>
      <sheetName val="Valeta (2)"/>
      <sheetName val="Valeta (3)"/>
      <sheetName val="DMT modelo (1)"/>
      <sheetName val="DMT modelo"/>
      <sheetName val="DMT_EV"/>
      <sheetName val="CÁLC.DMT-T"/>
      <sheetName val="DIST.MAT-T"/>
      <sheetName val="Croqui terra"/>
      <sheetName val="Aterro"/>
      <sheetName val="Defensa"/>
      <sheetName val="Grama"/>
      <sheetName val="Concreto "/>
      <sheetName val="Indice de Reajuste"/>
      <sheetName val="Orçamento"/>
    </sheetNames>
    <sheetDataSet>
      <sheetData sheetId="0"/>
      <sheetData sheetId="1"/>
      <sheetData sheetId="2"/>
      <sheetData sheetId="3"/>
      <sheetData sheetId="4">
        <row r="36">
          <cell r="C36" t="str">
            <v>Engº. ??????????????</v>
          </cell>
        </row>
        <row r="37">
          <cell r="C37" t="str">
            <v xml:space="preserve"> Membro Port. GP Nº. ??????????????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</sheetDataSet>
  </externalBook>
</externalLink>
</file>

<file path=xl/externalLinks/externalLink9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rviços Rodoviários"/>
      <sheetName val="Orçamento"/>
      <sheetName val="Distancia"/>
      <sheetName val="Transporte 01"/>
      <sheetName val="Transporte 02"/>
      <sheetName val="Transporte 03"/>
      <sheetName val="Transporte 04"/>
      <sheetName val="Transporte 05"/>
      <sheetName val="Transporte 06"/>
      <sheetName val="Transporte 07"/>
      <sheetName val="Transporte 08"/>
      <sheetName val="Plan2"/>
    </sheetNames>
    <sheetDataSet>
      <sheetData sheetId="0" refreshError="1">
        <row r="3">
          <cell r="A3" t="str">
            <v>1 A 00 102 00</v>
          </cell>
          <cell r="B3" t="str">
            <v>Transporte local de material betuminoso</v>
          </cell>
          <cell r="C3" t="str">
            <v>tkm</v>
          </cell>
          <cell r="D3">
            <v>0.9</v>
          </cell>
        </row>
        <row r="4">
          <cell r="A4" t="str">
            <v>1 A 00 301 00</v>
          </cell>
          <cell r="B4" t="str">
            <v>Fornecimento de Aço CA-25</v>
          </cell>
          <cell r="C4" t="str">
            <v>kg</v>
          </cell>
          <cell r="D4">
            <v>3.37</v>
          </cell>
        </row>
        <row r="5">
          <cell r="A5" t="str">
            <v>1 A 00 302 00</v>
          </cell>
          <cell r="B5" t="str">
            <v>Fornecimento de Aço CA-50</v>
          </cell>
          <cell r="C5" t="str">
            <v>kg</v>
          </cell>
          <cell r="D5">
            <v>3.15</v>
          </cell>
        </row>
        <row r="6">
          <cell r="A6" t="str">
            <v>1 A 00 303 00</v>
          </cell>
          <cell r="B6" t="str">
            <v>Fornecimento de Aço CA-60</v>
          </cell>
          <cell r="C6" t="str">
            <v>kg</v>
          </cell>
          <cell r="D6">
            <v>3.73</v>
          </cell>
        </row>
        <row r="7">
          <cell r="A7" t="str">
            <v>1 A 00 716 00</v>
          </cell>
          <cell r="B7" t="str">
            <v>Areia Comercial</v>
          </cell>
          <cell r="C7" t="str">
            <v>m3</v>
          </cell>
          <cell r="D7">
            <v>30</v>
          </cell>
        </row>
        <row r="8">
          <cell r="A8" t="str">
            <v>1 A 00 901 01</v>
          </cell>
          <cell r="B8" t="str">
            <v>Alvenaria de pedra argamassada</v>
          </cell>
          <cell r="C8" t="str">
            <v>m3</v>
          </cell>
          <cell r="D8">
            <v>105.8</v>
          </cell>
        </row>
        <row r="9">
          <cell r="A9" t="str">
            <v>1 A 00 903 01</v>
          </cell>
          <cell r="B9" t="str">
            <v>Dentes para bueiros duplos D=1,00 m</v>
          </cell>
          <cell r="C9" t="str">
            <v>und</v>
          </cell>
          <cell r="D9">
            <v>82.34</v>
          </cell>
        </row>
        <row r="10">
          <cell r="A10" t="str">
            <v>1 A 00 904 01</v>
          </cell>
          <cell r="B10" t="str">
            <v>Dentes para bueiros duplos D=1,20 m</v>
          </cell>
          <cell r="C10" t="str">
            <v>und</v>
          </cell>
          <cell r="D10">
            <v>92.63</v>
          </cell>
        </row>
        <row r="11">
          <cell r="A11" t="str">
            <v>1 A 00 908 01</v>
          </cell>
          <cell r="B11" t="str">
            <v>Dentes para bueiros simples D=1,00 m</v>
          </cell>
          <cell r="C11" t="str">
            <v>und</v>
          </cell>
          <cell r="D11">
            <v>41.1</v>
          </cell>
        </row>
        <row r="12">
          <cell r="A12" t="str">
            <v>1 A 00 909 01</v>
          </cell>
          <cell r="B12" t="str">
            <v>Dentes para bueiros simples D=1,20 m</v>
          </cell>
          <cell r="C12" t="str">
            <v>und</v>
          </cell>
          <cell r="D12">
            <v>46.38</v>
          </cell>
        </row>
        <row r="13">
          <cell r="A13" t="str">
            <v>1 A 00 912 01</v>
          </cell>
          <cell r="B13" t="str">
            <v>Dentes para bueiros triplos D=1,20 m</v>
          </cell>
          <cell r="C13" t="str">
            <v>und</v>
          </cell>
          <cell r="D13">
            <v>139.01</v>
          </cell>
        </row>
        <row r="14">
          <cell r="A14" t="str">
            <v>1 A 00 963 00</v>
          </cell>
          <cell r="B14" t="str">
            <v>Peças de Desgaste do Britador 80m3/h</v>
          </cell>
          <cell r="C14" t="str">
            <v>cjh</v>
          </cell>
          <cell r="D14">
            <v>156.22</v>
          </cell>
        </row>
        <row r="15">
          <cell r="A15" t="str">
            <v>1 A 00 964 00</v>
          </cell>
          <cell r="B15" t="str">
            <v>Peças de desgaste britador prod. de rachão</v>
          </cell>
          <cell r="C15" t="str">
            <v>cjh</v>
          </cell>
          <cell r="D15">
            <v>39.35</v>
          </cell>
        </row>
        <row r="16">
          <cell r="A16" t="str">
            <v>1 A 00 999 06</v>
          </cell>
          <cell r="B16" t="str">
            <v>Solo local / selo de argila apiloado</v>
          </cell>
          <cell r="C16" t="str">
            <v>m3</v>
          </cell>
          <cell r="D16">
            <v>9.57</v>
          </cell>
        </row>
        <row r="17">
          <cell r="A17" t="str">
            <v>1 A 01 100 01</v>
          </cell>
          <cell r="B17" t="str">
            <v>Limpeza camada vegetal em jazida (const e restr.)</v>
          </cell>
          <cell r="C17" t="str">
            <v>m2</v>
          </cell>
          <cell r="D17">
            <v>0.3</v>
          </cell>
        </row>
        <row r="18">
          <cell r="A18" t="str">
            <v>1 A 01 105 01</v>
          </cell>
          <cell r="B18" t="str">
            <v>Expurgo de jazida (const e restr)</v>
          </cell>
          <cell r="C18" t="str">
            <v>m3</v>
          </cell>
          <cell r="D18">
            <v>1.6</v>
          </cell>
        </row>
        <row r="19">
          <cell r="A19" t="str">
            <v>1 A 01 120 01</v>
          </cell>
          <cell r="B19" t="str">
            <v>Escav. e carga de mater. de jazida(const e restr)</v>
          </cell>
          <cell r="C19" t="str">
            <v>m3</v>
          </cell>
          <cell r="D19">
            <v>3.45</v>
          </cell>
        </row>
        <row r="20">
          <cell r="A20" t="str">
            <v>1 A 01 150 01</v>
          </cell>
          <cell r="B20" t="str">
            <v>Rocha p/ britagem c/ perfur. sobre esteira</v>
          </cell>
          <cell r="C20" t="str">
            <v>m3</v>
          </cell>
          <cell r="D20">
            <v>20.23</v>
          </cell>
        </row>
        <row r="21">
          <cell r="A21" t="str">
            <v>1 A 01 155 01</v>
          </cell>
          <cell r="B21" t="str">
            <v>Rachão e pedra-de-mão produzidos-(const e rest)</v>
          </cell>
          <cell r="C21" t="str">
            <v>m3</v>
          </cell>
          <cell r="D21">
            <v>16.61</v>
          </cell>
        </row>
        <row r="22">
          <cell r="A22" t="str">
            <v>1 A 01 200 01</v>
          </cell>
          <cell r="B22" t="str">
            <v>Brita produzida em central de britagem de 80 m3/h</v>
          </cell>
          <cell r="C22" t="str">
            <v>m3</v>
          </cell>
          <cell r="D22">
            <v>19.5</v>
          </cell>
        </row>
        <row r="23">
          <cell r="A23" t="str">
            <v>1 A 01 390 02</v>
          </cell>
          <cell r="B23" t="str">
            <v>Usinagem de CBUQ (capa de rolamento)</v>
          </cell>
          <cell r="C23" t="str">
            <v>t</v>
          </cell>
          <cell r="D23">
            <v>33.840000000000003</v>
          </cell>
        </row>
        <row r="24">
          <cell r="A24" t="str">
            <v>1 A 01 401 01</v>
          </cell>
          <cell r="B24" t="str">
            <v>Fôrma comum de madeira</v>
          </cell>
          <cell r="C24" t="str">
            <v>m2</v>
          </cell>
          <cell r="D24">
            <v>32.29</v>
          </cell>
        </row>
        <row r="25">
          <cell r="A25" t="str">
            <v>1 A 01 402 01</v>
          </cell>
          <cell r="B25" t="str">
            <v>Fôrma de placa compensada resinada</v>
          </cell>
          <cell r="C25" t="str">
            <v>m2</v>
          </cell>
          <cell r="D25">
            <v>25.05</v>
          </cell>
        </row>
        <row r="26">
          <cell r="A26" t="str">
            <v>1 A 01 407 01</v>
          </cell>
          <cell r="B26" t="str">
            <v>Confecção e lançam. de concreto magro em betoneira</v>
          </cell>
          <cell r="C26" t="str">
            <v>m3</v>
          </cell>
          <cell r="D26">
            <v>138.16999999999999</v>
          </cell>
        </row>
        <row r="27">
          <cell r="A27" t="str">
            <v>1 A 01 410 01</v>
          </cell>
          <cell r="B27" t="str">
            <v>Concreto fck=10MPa contr raz uso geral conf e lanç</v>
          </cell>
          <cell r="C27" t="str">
            <v>m3</v>
          </cell>
          <cell r="D27">
            <v>159.71</v>
          </cell>
        </row>
        <row r="28">
          <cell r="A28" t="str">
            <v>1 A 01 412 01</v>
          </cell>
          <cell r="B28" t="str">
            <v>Concreto fck=12MPa contr raz uso geral conf e lanç</v>
          </cell>
          <cell r="C28" t="str">
            <v>m3</v>
          </cell>
          <cell r="D28">
            <v>165.47</v>
          </cell>
        </row>
        <row r="29">
          <cell r="A29" t="str">
            <v>1 A 01 415 01</v>
          </cell>
          <cell r="B29" t="str">
            <v>Concr estr fck=15MPa contr raz uso ger conf e lanç</v>
          </cell>
          <cell r="C29" t="str">
            <v>m3</v>
          </cell>
          <cell r="D29">
            <v>171.69</v>
          </cell>
        </row>
        <row r="30">
          <cell r="A30" t="str">
            <v>1 A 01 423 00</v>
          </cell>
          <cell r="B30" t="str">
            <v>Concreto fck=18MPa para pré-moldados (tubos)</v>
          </cell>
          <cell r="C30" t="str">
            <v>m3</v>
          </cell>
          <cell r="D30">
            <v>173.04</v>
          </cell>
        </row>
        <row r="31">
          <cell r="A31" t="str">
            <v>1 A 01 450 01</v>
          </cell>
          <cell r="B31" t="str">
            <v>Escoramento de bueiros celulares</v>
          </cell>
          <cell r="C31" t="str">
            <v>m3</v>
          </cell>
          <cell r="D31">
            <v>27.98</v>
          </cell>
        </row>
        <row r="32">
          <cell r="A32" t="str">
            <v>1 A 01 512 10</v>
          </cell>
          <cell r="B32" t="str">
            <v>Concreto ciclópico fck=12 MPa</v>
          </cell>
          <cell r="C32" t="str">
            <v>m3</v>
          </cell>
          <cell r="D32">
            <v>128.55000000000001</v>
          </cell>
        </row>
        <row r="33">
          <cell r="A33" t="str">
            <v>1 A 01 580 01</v>
          </cell>
          <cell r="B33" t="str">
            <v>Fornecimento, preparo e colocação formas aço CA 60</v>
          </cell>
          <cell r="C33" t="str">
            <v>kg</v>
          </cell>
          <cell r="D33">
            <v>5.77</v>
          </cell>
        </row>
        <row r="34">
          <cell r="A34" t="str">
            <v>1 A 01 580 02</v>
          </cell>
          <cell r="B34" t="str">
            <v>Fornecimento, preparo e colocação formas aço CA 50</v>
          </cell>
          <cell r="C34" t="str">
            <v>kg</v>
          </cell>
          <cell r="D34">
            <v>5.13</v>
          </cell>
        </row>
        <row r="35">
          <cell r="A35" t="str">
            <v>1 A 01 603 01</v>
          </cell>
          <cell r="B35" t="str">
            <v>Argamassa cimento-areia 1:3</v>
          </cell>
          <cell r="C35" t="str">
            <v>m3</v>
          </cell>
          <cell r="D35">
            <v>192.72</v>
          </cell>
        </row>
        <row r="36">
          <cell r="A36" t="str">
            <v>1 A 01 604 01</v>
          </cell>
          <cell r="B36" t="str">
            <v>Argamassa cimento-areia 1:4</v>
          </cell>
          <cell r="C36" t="str">
            <v>m3</v>
          </cell>
          <cell r="D36">
            <v>169.72</v>
          </cell>
        </row>
        <row r="37">
          <cell r="A37" t="str">
            <v>1 A 01 730 00</v>
          </cell>
          <cell r="B37" t="str">
            <v>Concreto fck=18MPa p/ pré moldados (mourões)</v>
          </cell>
          <cell r="C37" t="str">
            <v>m3</v>
          </cell>
          <cell r="D37">
            <v>170.43</v>
          </cell>
        </row>
        <row r="38">
          <cell r="A38" t="str">
            <v>1 A 01 730 01</v>
          </cell>
          <cell r="B38" t="str">
            <v>Fabr. mourão de concr. esticador seção quad. 15cm</v>
          </cell>
          <cell r="C38" t="str">
            <v>un</v>
          </cell>
          <cell r="D38">
            <v>25.64</v>
          </cell>
        </row>
        <row r="39">
          <cell r="A39" t="str">
            <v>1 A 01 735 01</v>
          </cell>
          <cell r="B39" t="str">
            <v>Fabr. mourão de concreto suporte seção quad. 11cm</v>
          </cell>
          <cell r="C39" t="str">
            <v>un</v>
          </cell>
          <cell r="D39">
            <v>18.89</v>
          </cell>
        </row>
        <row r="40">
          <cell r="A40" t="str">
            <v>1 A 01 740 01</v>
          </cell>
          <cell r="B40" t="str">
            <v>Confecção de tubos de concreto perfurado D=0,20m</v>
          </cell>
          <cell r="C40" t="str">
            <v>m</v>
          </cell>
          <cell r="D40">
            <v>10</v>
          </cell>
        </row>
        <row r="41">
          <cell r="A41" t="str">
            <v>1 A 01 765 01</v>
          </cell>
          <cell r="B41" t="str">
            <v>Confecção de tubos de concreto armado D=1,00m CA-4</v>
          </cell>
          <cell r="C41" t="str">
            <v>m</v>
          </cell>
          <cell r="D41">
            <v>265.27</v>
          </cell>
        </row>
        <row r="42">
          <cell r="A42" t="str">
            <v>1 A 01 770 01</v>
          </cell>
          <cell r="B42" t="str">
            <v>Confecção de tubos de concreto armado D=1,20m CA-4</v>
          </cell>
          <cell r="C42" t="str">
            <v>m</v>
          </cell>
          <cell r="D42">
            <v>373.78</v>
          </cell>
        </row>
        <row r="43">
          <cell r="A43" t="str">
            <v>1 A 01 780 01</v>
          </cell>
          <cell r="B43" t="str">
            <v>Obtenção de grama para replantio</v>
          </cell>
          <cell r="C43" t="str">
            <v>m2</v>
          </cell>
          <cell r="D43">
            <v>0.83</v>
          </cell>
        </row>
        <row r="44">
          <cell r="A44" t="str">
            <v>1 A 01 790 01</v>
          </cell>
          <cell r="B44" t="str">
            <v>Guia de madeira - 2,5 x 7,0 cm</v>
          </cell>
          <cell r="C44" t="str">
            <v>m</v>
          </cell>
          <cell r="D44">
            <v>1.66</v>
          </cell>
        </row>
        <row r="45">
          <cell r="A45" t="str">
            <v>1 A 01 860 01</v>
          </cell>
          <cell r="B45" t="str">
            <v>Confecção de placa de sinalização tot. refletiva</v>
          </cell>
          <cell r="C45" t="str">
            <v>m2</v>
          </cell>
          <cell r="D45">
            <v>215.54</v>
          </cell>
        </row>
        <row r="46">
          <cell r="A46" t="str">
            <v>1 A 01 870 01</v>
          </cell>
          <cell r="B46" t="str">
            <v>Confecção de suporte e travessa p/ placa de sinal.</v>
          </cell>
          <cell r="C46" t="str">
            <v>un</v>
          </cell>
          <cell r="D46">
            <v>23.26</v>
          </cell>
        </row>
        <row r="47">
          <cell r="A47" t="str">
            <v>1 A 01 890 01</v>
          </cell>
          <cell r="B47" t="str">
            <v>Escavação manual em material de 1a categoria</v>
          </cell>
          <cell r="C47" t="str">
            <v>m3</v>
          </cell>
          <cell r="D47">
            <v>17.670000000000002</v>
          </cell>
        </row>
        <row r="48">
          <cell r="A48" t="str">
            <v>1 A 01 893 01</v>
          </cell>
          <cell r="B48" t="str">
            <v>Compactação manual</v>
          </cell>
          <cell r="C48" t="str">
            <v>m3</v>
          </cell>
          <cell r="D48">
            <v>8.94</v>
          </cell>
        </row>
        <row r="49">
          <cell r="A49" t="str">
            <v>1 A 01 894 01</v>
          </cell>
          <cell r="B49" t="str">
            <v>Lastro de brita</v>
          </cell>
          <cell r="C49" t="str">
            <v>m3</v>
          </cell>
          <cell r="D49">
            <v>29.15</v>
          </cell>
        </row>
        <row r="50">
          <cell r="A50" t="str">
            <v>2 S 00 000 01</v>
          </cell>
          <cell r="B50" t="str">
            <v>Instalações de Canteiro e Acampamento</v>
          </cell>
          <cell r="C50" t="str">
            <v>vb</v>
          </cell>
          <cell r="D50">
            <v>95391.23</v>
          </cell>
        </row>
        <row r="51">
          <cell r="A51" t="str">
            <v>2 S 00 000 02</v>
          </cell>
          <cell r="B51" t="str">
            <v>Mobilização e Desmobilização</v>
          </cell>
          <cell r="C51" t="str">
            <v>vb</v>
          </cell>
          <cell r="D51">
            <v>49627.78</v>
          </cell>
        </row>
        <row r="52">
          <cell r="A52" t="str">
            <v>2 S 01 000 00</v>
          </cell>
          <cell r="B52" t="str">
            <v>Desm. dest. limpeza áreas c/arv. diam. até 0,15 m</v>
          </cell>
          <cell r="C52" t="str">
            <v>m2</v>
          </cell>
          <cell r="D52">
            <v>0.2</v>
          </cell>
        </row>
        <row r="53">
          <cell r="A53" t="str">
            <v>2 S 01 100 01</v>
          </cell>
          <cell r="B53" t="str">
            <v>Esc. carga transp. mat 1ª cat DMT 50 m</v>
          </cell>
          <cell r="C53" t="str">
            <v>m3</v>
          </cell>
          <cell r="D53">
            <v>1.06</v>
          </cell>
        </row>
        <row r="54">
          <cell r="A54" t="str">
            <v>2 S 01 100 09</v>
          </cell>
          <cell r="B54" t="str">
            <v>Esc. carga tr. mat 1ª cat DMT 50 a 200m c/carreg</v>
          </cell>
          <cell r="C54" t="str">
            <v>m3</v>
          </cell>
          <cell r="D54">
            <v>3.7</v>
          </cell>
        </row>
        <row r="55">
          <cell r="A55" t="str">
            <v>2 S 01 100 10</v>
          </cell>
          <cell r="B55" t="str">
            <v>Esc. carga tr. mat 1ª cat DMT 200 a 400m c/carreg</v>
          </cell>
          <cell r="C55" t="str">
            <v>m3</v>
          </cell>
          <cell r="D55">
            <v>4.01</v>
          </cell>
        </row>
        <row r="56">
          <cell r="A56" t="str">
            <v>2 S 01 100 11</v>
          </cell>
          <cell r="B56" t="str">
            <v>Esc. carga tr. mat 1ª cat DMT 400 a 600m c/carreg</v>
          </cell>
          <cell r="C56" t="str">
            <v>m3</v>
          </cell>
          <cell r="D56">
            <v>4.2300000000000004</v>
          </cell>
        </row>
        <row r="57">
          <cell r="A57" t="str">
            <v>2 S 01 100 12</v>
          </cell>
          <cell r="B57" t="str">
            <v>Esc. carga tr. mat 1ª cat DMT 600 a 800m c/carreg</v>
          </cell>
          <cell r="C57" t="str">
            <v>m3</v>
          </cell>
          <cell r="D57">
            <v>4.6100000000000003</v>
          </cell>
        </row>
        <row r="58">
          <cell r="A58" t="str">
            <v>2 S 01 100 13</v>
          </cell>
          <cell r="B58" t="str">
            <v>Esc. carga tr. mat 1ª cat DMT 800 a 1000m c/carreg</v>
          </cell>
          <cell r="C58" t="str">
            <v>m3</v>
          </cell>
          <cell r="D58">
            <v>4.8499999999999996</v>
          </cell>
        </row>
        <row r="59">
          <cell r="A59" t="str">
            <v>2 S 01 100 14</v>
          </cell>
          <cell r="B59" t="str">
            <v>Esc. carga tr. mat 1ª cat DMT 1000 a 1200m c/carreg</v>
          </cell>
          <cell r="C59" t="str">
            <v>m3</v>
          </cell>
          <cell r="D59">
            <v>5.16</v>
          </cell>
        </row>
        <row r="60">
          <cell r="A60" t="str">
            <v>2 S 01 102 02</v>
          </cell>
          <cell r="B60" t="str">
            <v>Esc. carga transp. mat 3a cat DMT 50 a 200m</v>
          </cell>
          <cell r="C60" t="str">
            <v>m3</v>
          </cell>
          <cell r="D60">
            <v>20.14</v>
          </cell>
        </row>
        <row r="61">
          <cell r="A61" t="str">
            <v>2 S 01 300 01</v>
          </cell>
          <cell r="B61" t="str">
            <v>Esc. carga transp. solos moles DMT 0 a 200m</v>
          </cell>
          <cell r="C61" t="str">
            <v>m3</v>
          </cell>
          <cell r="D61">
            <v>10.27</v>
          </cell>
        </row>
        <row r="62">
          <cell r="A62" t="str">
            <v>2 S 01 510 00</v>
          </cell>
          <cell r="B62" t="str">
            <v>Compactação de aterros a 95% proctor normal</v>
          </cell>
          <cell r="C62" t="str">
            <v>m3</v>
          </cell>
          <cell r="D62">
            <v>1.46</v>
          </cell>
        </row>
        <row r="63">
          <cell r="A63" t="str">
            <v>2 S 01 511 00</v>
          </cell>
          <cell r="B63" t="str">
            <v>Compactação de aterros a 100% proctor normal</v>
          </cell>
          <cell r="C63" t="str">
            <v>m3</v>
          </cell>
          <cell r="D63">
            <v>1.69</v>
          </cell>
        </row>
        <row r="64">
          <cell r="A64" t="str">
            <v>2 S 02 100 00</v>
          </cell>
          <cell r="B64" t="str">
            <v>Reforço do subleito</v>
          </cell>
          <cell r="C64" t="str">
            <v>m3</v>
          </cell>
          <cell r="D64">
            <v>7.72</v>
          </cell>
        </row>
        <row r="65">
          <cell r="A65" t="str">
            <v>2 S 02 110 00</v>
          </cell>
          <cell r="B65" t="str">
            <v>Regularização do subleito</v>
          </cell>
          <cell r="C65" t="str">
            <v>m2</v>
          </cell>
          <cell r="D65">
            <v>0.44</v>
          </cell>
        </row>
        <row r="66">
          <cell r="A66" t="str">
            <v>2 S 02 200 00</v>
          </cell>
          <cell r="B66" t="str">
            <v>Sub-base solo estabilizado granul. s/ mistura</v>
          </cell>
          <cell r="C66" t="str">
            <v>m3</v>
          </cell>
          <cell r="D66">
            <v>7.72</v>
          </cell>
        </row>
        <row r="67">
          <cell r="A67" t="str">
            <v>2 S 02 200 01</v>
          </cell>
          <cell r="B67" t="str">
            <v>Base solo estabilizado granul. s/ mistura</v>
          </cell>
          <cell r="C67" t="str">
            <v>m3</v>
          </cell>
          <cell r="D67">
            <v>7.72</v>
          </cell>
        </row>
        <row r="68">
          <cell r="A68" t="str">
            <v>2 S 02 300 00</v>
          </cell>
          <cell r="B68" t="str">
            <v>Imprimação</v>
          </cell>
          <cell r="C68" t="str">
            <v>m2</v>
          </cell>
          <cell r="D68">
            <v>0.14000000000000001</v>
          </cell>
        </row>
        <row r="69">
          <cell r="A69" t="str">
            <v>2 S 02 400 00</v>
          </cell>
          <cell r="B69" t="str">
            <v>Pintura de ligação</v>
          </cell>
          <cell r="C69" t="str">
            <v>m2</v>
          </cell>
          <cell r="D69">
            <v>0.09</v>
          </cell>
        </row>
        <row r="70">
          <cell r="A70" t="str">
            <v>2 S 02 500 01</v>
          </cell>
          <cell r="B70" t="str">
            <v>Tratamento superficial simples c/ emulsão</v>
          </cell>
          <cell r="C70" t="str">
            <v>m2</v>
          </cell>
          <cell r="D70">
            <v>0.43</v>
          </cell>
        </row>
        <row r="71">
          <cell r="A71" t="str">
            <v>2 S 02 540 01</v>
          </cell>
          <cell r="B71" t="str">
            <v>Conc. betuminoso usinado a quente - capa rolamento</v>
          </cell>
          <cell r="C71" t="str">
            <v>t</v>
          </cell>
          <cell r="D71">
            <v>39.520000000000003</v>
          </cell>
        </row>
        <row r="72">
          <cell r="A72" t="str">
            <v>2 S 02 999 01</v>
          </cell>
          <cell r="B72" t="str">
            <v>Fornecimento de Cimento Asfáltico CAP-20</v>
          </cell>
          <cell r="C72" t="str">
            <v>t</v>
          </cell>
          <cell r="D72">
            <v>1320</v>
          </cell>
        </row>
        <row r="73">
          <cell r="A73" t="str">
            <v>2 S 02 999 03</v>
          </cell>
          <cell r="B73" t="str">
            <v>Fornecimento de Asfálto Diluído CM-30</v>
          </cell>
          <cell r="C73" t="str">
            <v>t</v>
          </cell>
          <cell r="D73">
            <v>1730</v>
          </cell>
        </row>
        <row r="74">
          <cell r="A74" t="str">
            <v>2 S 02 999 05</v>
          </cell>
          <cell r="B74" t="str">
            <v>Fornecimento de Emulsão Asfáltica RR-2C</v>
          </cell>
          <cell r="C74" t="str">
            <v>t</v>
          </cell>
          <cell r="D74">
            <v>999</v>
          </cell>
        </row>
        <row r="75">
          <cell r="A75" t="str">
            <v>2 S 03 940 01</v>
          </cell>
          <cell r="B75" t="str">
            <v>Reaterro e compactação</v>
          </cell>
          <cell r="C75" t="str">
            <v>m3</v>
          </cell>
          <cell r="D75">
            <v>15.19</v>
          </cell>
        </row>
        <row r="76">
          <cell r="A76" t="str">
            <v>2 S 04 000 00</v>
          </cell>
          <cell r="B76" t="str">
            <v>Escavação manual em material de 1a cat</v>
          </cell>
          <cell r="C76" t="str">
            <v>m3</v>
          </cell>
          <cell r="D76">
            <v>22.13</v>
          </cell>
        </row>
        <row r="77">
          <cell r="A77" t="str">
            <v>2 S 04 001 00</v>
          </cell>
          <cell r="B77" t="str">
            <v>Escavação mecânica de vala em mat.1a cat.</v>
          </cell>
          <cell r="C77" t="str">
            <v>m3</v>
          </cell>
          <cell r="D77">
            <v>3.28</v>
          </cell>
        </row>
        <row r="78">
          <cell r="A78" t="str">
            <v>2 S 04 100 03</v>
          </cell>
          <cell r="B78" t="str">
            <v>Corpo BSTC D=1,00m - CA-4, inclusive berço e dentes</v>
          </cell>
          <cell r="C78" t="str">
            <v>m</v>
          </cell>
          <cell r="D78">
            <v>403.59</v>
          </cell>
        </row>
        <row r="79">
          <cell r="A79" t="str">
            <v>2 S 04 100 04</v>
          </cell>
          <cell r="B79" t="str">
            <v>Corpo BSTC D=1,20m - CA-4, inclusive berço e dentes</v>
          </cell>
          <cell r="C79" t="str">
            <v>m</v>
          </cell>
          <cell r="D79">
            <v>546.91</v>
          </cell>
        </row>
        <row r="80">
          <cell r="A80" t="str">
            <v>2 S 04 101 03</v>
          </cell>
          <cell r="B80" t="str">
            <v>Boca BSTC D=1,00m normal</v>
          </cell>
          <cell r="C80" t="str">
            <v>und</v>
          </cell>
          <cell r="D80">
            <v>1036.92</v>
          </cell>
        </row>
        <row r="81">
          <cell r="A81" t="str">
            <v>2 S 04 101 04</v>
          </cell>
          <cell r="B81" t="str">
            <v>Boca BSTC D=1,20m normal</v>
          </cell>
          <cell r="C81" t="str">
            <v>und</v>
          </cell>
          <cell r="D81">
            <v>1479.79</v>
          </cell>
        </row>
        <row r="82">
          <cell r="A82" t="str">
            <v>2 S 04 101 08</v>
          </cell>
          <cell r="B82" t="str">
            <v>Boca BSTC D=1,00 m - esc.=15</v>
          </cell>
          <cell r="C82" t="str">
            <v>und</v>
          </cell>
          <cell r="D82">
            <v>1086.8699999999999</v>
          </cell>
        </row>
        <row r="83">
          <cell r="A83" t="str">
            <v>2 S 04 101 09</v>
          </cell>
          <cell r="B83" t="str">
            <v>Boca BSTC D=1,20 m - esc.=15</v>
          </cell>
          <cell r="C83" t="str">
            <v>und</v>
          </cell>
          <cell r="D83">
            <v>1555.75</v>
          </cell>
        </row>
        <row r="84">
          <cell r="A84" t="str">
            <v>2 S 04 101 13</v>
          </cell>
          <cell r="B84" t="str">
            <v>Boca BSTC D=1,00 m - esc.=30</v>
          </cell>
          <cell r="C84" t="str">
            <v>und</v>
          </cell>
          <cell r="D84">
            <v>1208.68</v>
          </cell>
        </row>
        <row r="85">
          <cell r="A85" t="str">
            <v>2 S 04 101 14</v>
          </cell>
          <cell r="B85" t="str">
            <v>Boca BSTC D=1,20 m - esc.=30</v>
          </cell>
          <cell r="C85" t="str">
            <v>und</v>
          </cell>
          <cell r="D85">
            <v>1734.01</v>
          </cell>
        </row>
        <row r="86">
          <cell r="A86" t="str">
            <v>2 S 04 101 18</v>
          </cell>
          <cell r="B86" t="str">
            <v>Boca BSTC D=1,00 m - esc.=45</v>
          </cell>
          <cell r="C86" t="str">
            <v>und</v>
          </cell>
          <cell r="D86">
            <v>1496.66</v>
          </cell>
        </row>
        <row r="87">
          <cell r="A87" t="str">
            <v>2 S 04 110 01</v>
          </cell>
          <cell r="B87" t="str">
            <v>Corpo BDTC D=1,00m - CA-4, inclusive berço e dentes</v>
          </cell>
          <cell r="C87" t="str">
            <v>m</v>
          </cell>
          <cell r="D87">
            <v>820.5</v>
          </cell>
        </row>
        <row r="88">
          <cell r="A88" t="str">
            <v>2 S 04 110 02</v>
          </cell>
          <cell r="B88" t="str">
            <v>Corpo BDTC D=1,20m - CA-4, inclusive berço e dentes</v>
          </cell>
          <cell r="C88" t="str">
            <v>m</v>
          </cell>
          <cell r="D88">
            <v>1070.0999999999999</v>
          </cell>
        </row>
        <row r="89">
          <cell r="A89" t="str">
            <v>2 S 04 111 01</v>
          </cell>
          <cell r="B89" t="str">
            <v>Boca BDTC D=1,00m normal</v>
          </cell>
          <cell r="C89" t="str">
            <v>und</v>
          </cell>
          <cell r="D89">
            <v>1442.97</v>
          </cell>
        </row>
        <row r="90">
          <cell r="A90" t="str">
            <v>2 S 04 111 02</v>
          </cell>
          <cell r="B90" t="str">
            <v>Boca BDTC D=1,20m normal</v>
          </cell>
          <cell r="C90" t="str">
            <v>und</v>
          </cell>
          <cell r="D90">
            <v>2065.5100000000002</v>
          </cell>
        </row>
        <row r="91">
          <cell r="A91" t="str">
            <v>2 S 04 111 05</v>
          </cell>
          <cell r="B91" t="str">
            <v>Boca BDTC D=1,00 m - esc.=15</v>
          </cell>
          <cell r="C91" t="str">
            <v>und</v>
          </cell>
          <cell r="D91">
            <v>1507.6</v>
          </cell>
        </row>
        <row r="92">
          <cell r="A92" t="str">
            <v>2 S 04 111 06</v>
          </cell>
          <cell r="B92" t="str">
            <v>Boca BDTC D=1,20 m - esc.=15</v>
          </cell>
          <cell r="C92" t="str">
            <v>und</v>
          </cell>
          <cell r="D92">
            <v>2161.86</v>
          </cell>
        </row>
        <row r="93">
          <cell r="A93" t="str">
            <v>2 S 04 111 09</v>
          </cell>
          <cell r="B93" t="str">
            <v>Boca BDTC D=1,20 m - esc.=30</v>
          </cell>
          <cell r="C93" t="str">
            <v>und</v>
          </cell>
          <cell r="D93">
            <v>2405.5500000000002</v>
          </cell>
        </row>
        <row r="94">
          <cell r="A94" t="str">
            <v>2 S 04 120 02</v>
          </cell>
          <cell r="B94" t="str">
            <v>Corpo BTTC D=1,20m - CA-4, inclusive berço e dentes</v>
          </cell>
          <cell r="C94" t="str">
            <v>m</v>
          </cell>
          <cell r="D94">
            <v>1594.36</v>
          </cell>
        </row>
        <row r="95">
          <cell r="A95" t="str">
            <v>2 S 04 121 02</v>
          </cell>
          <cell r="B95" t="str">
            <v>Boca BTTC D=1,20m normal</v>
          </cell>
          <cell r="C95" t="str">
            <v>und</v>
          </cell>
          <cell r="D95">
            <v>2657.93</v>
          </cell>
        </row>
        <row r="96">
          <cell r="A96" t="str">
            <v>2 S 04 121 05</v>
          </cell>
          <cell r="B96" t="str">
            <v>Boca BTTC D=1,20 m - esc.=15</v>
          </cell>
          <cell r="C96" t="str">
            <v>und</v>
          </cell>
          <cell r="D96">
            <v>2776.04</v>
          </cell>
        </row>
        <row r="97">
          <cell r="A97" t="str">
            <v>2 S 04 121 08</v>
          </cell>
          <cell r="B97" t="str">
            <v>Boca BTTC D=1,20 m - esc.=30</v>
          </cell>
          <cell r="C97" t="str">
            <v>und</v>
          </cell>
          <cell r="D97">
            <v>3087.76</v>
          </cell>
        </row>
        <row r="98">
          <cell r="A98" t="str">
            <v>2 S 04 200 14</v>
          </cell>
          <cell r="B98" t="str">
            <v>Corpo BSCC 2,00 x 2,00 m alt. 5,00 a 7,50 m</v>
          </cell>
          <cell r="C98" t="str">
            <v>m</v>
          </cell>
          <cell r="D98">
            <v>1486.5</v>
          </cell>
        </row>
        <row r="99">
          <cell r="A99" t="str">
            <v>2 S 04 200 15</v>
          </cell>
          <cell r="B99" t="str">
            <v>Corpo BSCC 2,50 x 2,50 m alt. 5,00 a 7,50 m</v>
          </cell>
          <cell r="C99" t="str">
            <v>m</v>
          </cell>
          <cell r="D99">
            <v>2160.11</v>
          </cell>
        </row>
        <row r="100">
          <cell r="A100" t="str">
            <v>2 S 04 200 16</v>
          </cell>
          <cell r="B100" t="str">
            <v>Corpo BSCC 3,00 x 3,00 m alt. 5,00 a 7,50 m</v>
          </cell>
          <cell r="C100" t="str">
            <v>m</v>
          </cell>
          <cell r="D100">
            <v>3060.59</v>
          </cell>
        </row>
        <row r="101">
          <cell r="A101" t="str">
            <v>2 S 04 201 02</v>
          </cell>
          <cell r="B101" t="str">
            <v>Boca BSCC 2,00 x 2,00 m normal</v>
          </cell>
          <cell r="C101" t="str">
            <v>und</v>
          </cell>
          <cell r="D101">
            <v>7798.38</v>
          </cell>
        </row>
        <row r="102">
          <cell r="A102" t="str">
            <v>2 S 04 201 03</v>
          </cell>
          <cell r="B102" t="str">
            <v>Boca BSCC 2,50 x 2,50 m normal</v>
          </cell>
          <cell r="C102" t="str">
            <v>und</v>
          </cell>
          <cell r="D102">
            <v>10509.48</v>
          </cell>
        </row>
        <row r="103">
          <cell r="A103" t="str">
            <v>2 S 04 201 04</v>
          </cell>
          <cell r="B103" t="str">
            <v>Boca BSCC 3,00 x 3,00 m normal</v>
          </cell>
          <cell r="C103" t="str">
            <v>und</v>
          </cell>
          <cell r="D103">
            <v>15014.69</v>
          </cell>
        </row>
        <row r="104">
          <cell r="A104" t="str">
            <v>2 S 04 201 07</v>
          </cell>
          <cell r="B104" t="str">
            <v>Boca BSCC 2,50 x 2,50 m - esc.=15</v>
          </cell>
          <cell r="C104" t="str">
            <v>und</v>
          </cell>
          <cell r="D104">
            <v>11197.12</v>
          </cell>
        </row>
        <row r="105">
          <cell r="A105" t="str">
            <v>2 S 04 201 08</v>
          </cell>
          <cell r="B105" t="str">
            <v>Boca BSCC 3,00 x 3,00 m - esc.=15</v>
          </cell>
          <cell r="C105" t="str">
            <v>und</v>
          </cell>
          <cell r="D105">
            <v>15908.84</v>
          </cell>
        </row>
        <row r="106">
          <cell r="A106" t="str">
            <v>2 S 04 201 10</v>
          </cell>
          <cell r="B106" t="str">
            <v>Boca BSCC 2,00 x 2,00 m - esc.=30</v>
          </cell>
          <cell r="C106" t="str">
            <v>und</v>
          </cell>
          <cell r="D106">
            <v>8686.02</v>
          </cell>
        </row>
        <row r="107">
          <cell r="A107" t="str">
            <v>2 S 04 201 11</v>
          </cell>
          <cell r="B107" t="str">
            <v>Boca BSCC 2,50 x 2,50 m - esc.=30</v>
          </cell>
          <cell r="C107" t="str">
            <v>und</v>
          </cell>
          <cell r="D107">
            <v>12465.66</v>
          </cell>
        </row>
        <row r="108">
          <cell r="A108" t="str">
            <v>2 S 04 210 03</v>
          </cell>
          <cell r="B108" t="str">
            <v>Corpo BDCC 2,50 x 2,50 m alt. 0 a 1,00 m</v>
          </cell>
          <cell r="C108" t="str">
            <v>m</v>
          </cell>
          <cell r="D108">
            <v>2765.61</v>
          </cell>
        </row>
        <row r="109">
          <cell r="A109" t="str">
            <v>2 S 04 210 04</v>
          </cell>
          <cell r="B109" t="str">
            <v>Corpo BDCC 3,00 x 3,00 m alt. 0 a 1,00 m</v>
          </cell>
          <cell r="C109" t="str">
            <v>m</v>
          </cell>
          <cell r="D109">
            <v>3775.24</v>
          </cell>
        </row>
        <row r="110">
          <cell r="A110" t="str">
            <v>2 S 04 211 03</v>
          </cell>
          <cell r="B110" t="str">
            <v>Boca BDCC 2,50 x 2,50 m normal</v>
          </cell>
          <cell r="C110" t="str">
            <v>und</v>
          </cell>
          <cell r="D110">
            <v>12667.46</v>
          </cell>
        </row>
        <row r="111">
          <cell r="A111" t="str">
            <v>2 S 04 211 04</v>
          </cell>
          <cell r="B111" t="str">
            <v>Boca BDCC 3,00 x 3,00 m normal</v>
          </cell>
          <cell r="C111" t="str">
            <v>und</v>
          </cell>
          <cell r="D111">
            <v>18400.97</v>
          </cell>
        </row>
        <row r="112">
          <cell r="A112" t="str">
            <v>2 S 04 211 07</v>
          </cell>
          <cell r="B112" t="str">
            <v>Boca BDCC 2,50 x 2,50 m esc=15</v>
          </cell>
          <cell r="C112" t="str">
            <v>und</v>
          </cell>
          <cell r="D112">
            <v>13743.23</v>
          </cell>
        </row>
        <row r="113">
          <cell r="A113" t="str">
            <v>2 S 04 211 11</v>
          </cell>
          <cell r="B113" t="str">
            <v>Boca BDCC 2,50 x 2,50 m esc.=30</v>
          </cell>
          <cell r="C113" t="str">
            <v>und</v>
          </cell>
          <cell r="D113">
            <v>14745.59</v>
          </cell>
        </row>
        <row r="114">
          <cell r="A114" t="str">
            <v>2 S 04 500 07</v>
          </cell>
          <cell r="B114" t="str">
            <v>Dreno longitudinal prof. p/corte em solo - DPS 07</v>
          </cell>
          <cell r="C114" t="str">
            <v>m</v>
          </cell>
          <cell r="D114">
            <v>52.85</v>
          </cell>
        </row>
        <row r="115">
          <cell r="A115" t="str">
            <v>2 S 04 501 02</v>
          </cell>
          <cell r="B115" t="str">
            <v>Dreno longitudinal prof. p/corte em rocha - DPR 02</v>
          </cell>
          <cell r="C115" t="str">
            <v>m</v>
          </cell>
          <cell r="D115">
            <v>32.79</v>
          </cell>
        </row>
        <row r="116">
          <cell r="A116" t="str">
            <v>2 S 04 502 02</v>
          </cell>
          <cell r="B116" t="str">
            <v>Boca saída p/dreno longitudinal prof. BSD 02</v>
          </cell>
          <cell r="C116" t="str">
            <v>und</v>
          </cell>
          <cell r="D116">
            <v>65.739999999999995</v>
          </cell>
        </row>
        <row r="117">
          <cell r="A117" t="str">
            <v>2 S 04 900 02</v>
          </cell>
          <cell r="B117" t="str">
            <v>Sarjeta triangular de concreto - STC 02</v>
          </cell>
          <cell r="C117" t="str">
            <v>m</v>
          </cell>
          <cell r="D117">
            <v>19.18</v>
          </cell>
        </row>
        <row r="118">
          <cell r="A118" t="str">
            <v>2 S 04 901 22</v>
          </cell>
          <cell r="B118" t="str">
            <v>Sarjeta de canteiro central de concreto - SCC 04</v>
          </cell>
          <cell r="C118" t="str">
            <v>m</v>
          </cell>
          <cell r="D118">
            <v>32.53</v>
          </cell>
        </row>
        <row r="119">
          <cell r="A119" t="str">
            <v>2 S 04 910 01</v>
          </cell>
          <cell r="B119" t="str">
            <v>Meio fio de concreto - MFC 01- tipo B - (c/ sarjeta de 50,0 cm)</v>
          </cell>
          <cell r="C119" t="str">
            <v>m</v>
          </cell>
          <cell r="D119">
            <v>29.19</v>
          </cell>
        </row>
        <row r="120">
          <cell r="A120" t="str">
            <v>2 S 04 910 03</v>
          </cell>
          <cell r="B120" t="str">
            <v>Meio fio de concreto - MFC 03</v>
          </cell>
          <cell r="C120" t="str">
            <v>m</v>
          </cell>
          <cell r="D120">
            <v>14.02</v>
          </cell>
        </row>
        <row r="121">
          <cell r="A121" t="str">
            <v>2 S 04 940 02</v>
          </cell>
          <cell r="B121" t="str">
            <v>Descida d'água tipo tipo rápido - canal retang.- DAR 02</v>
          </cell>
          <cell r="C121" t="str">
            <v>m</v>
          </cell>
          <cell r="D121">
            <v>39.01</v>
          </cell>
        </row>
        <row r="122">
          <cell r="A122" t="str">
            <v>2 S 04 941 02</v>
          </cell>
          <cell r="B122" t="str">
            <v>Descida d'água aterros em degraus - arm - DAD 02</v>
          </cell>
          <cell r="C122" t="str">
            <v>m</v>
          </cell>
          <cell r="D122">
            <v>85.22</v>
          </cell>
        </row>
        <row r="123">
          <cell r="A123" t="str">
            <v>2 S 04 942 01</v>
          </cell>
          <cell r="B123" t="str">
            <v>Entrada d'água - EDA 01</v>
          </cell>
          <cell r="C123" t="str">
            <v>und</v>
          </cell>
          <cell r="D123">
            <v>20.6</v>
          </cell>
        </row>
        <row r="124">
          <cell r="A124" t="str">
            <v>2 S 04 942 02</v>
          </cell>
          <cell r="B124" t="str">
            <v>Entrada d'água - EDA 02</v>
          </cell>
          <cell r="C124" t="str">
            <v>und</v>
          </cell>
          <cell r="D124">
            <v>24.81</v>
          </cell>
        </row>
        <row r="125">
          <cell r="A125" t="str">
            <v>2 S 04 950 21</v>
          </cell>
          <cell r="B125" t="str">
            <v>Dissipador de energia - DEB 01</v>
          </cell>
          <cell r="C125" t="str">
            <v>und</v>
          </cell>
          <cell r="D125">
            <v>119.45</v>
          </cell>
        </row>
        <row r="126">
          <cell r="A126" t="str">
            <v>2 S 05 100 00</v>
          </cell>
          <cell r="B126" t="str">
            <v>Enleivamento</v>
          </cell>
          <cell r="C126" t="str">
            <v>m2</v>
          </cell>
          <cell r="D126">
            <v>3.77</v>
          </cell>
        </row>
        <row r="127">
          <cell r="A127" t="str">
            <v>2 S 05 102 00</v>
          </cell>
          <cell r="B127" t="str">
            <v>Hidrossemeadura</v>
          </cell>
          <cell r="C127" t="str">
            <v>m2</v>
          </cell>
          <cell r="D127">
            <v>0.91</v>
          </cell>
        </row>
        <row r="128">
          <cell r="A128" t="str">
            <v>2 S 05 120 01</v>
          </cell>
          <cell r="B128" t="str">
            <v>Plantio de arbusto (h= 0,50m)</v>
          </cell>
          <cell r="C128" t="str">
            <v>un</v>
          </cell>
          <cell r="D128">
            <v>10.19</v>
          </cell>
        </row>
        <row r="129">
          <cell r="A129" t="str">
            <v>2 S 06 400 01</v>
          </cell>
          <cell r="B129" t="str">
            <v>Cerca arame farp. c/ mourão concr. seção quadrada</v>
          </cell>
          <cell r="C129" t="str">
            <v>m</v>
          </cell>
          <cell r="D129">
            <v>14.62</v>
          </cell>
        </row>
        <row r="130">
          <cell r="A130" t="str">
            <v>2 S 09 001 05</v>
          </cell>
          <cell r="B130" t="str">
            <v>Transporte local em rodov. não pav. (const.)</v>
          </cell>
          <cell r="C130" t="str">
            <v>tkm</v>
          </cell>
          <cell r="D130">
            <v>0.41</v>
          </cell>
        </row>
        <row r="131">
          <cell r="A131" t="str">
            <v>2 S 09 001 91</v>
          </cell>
          <cell r="B131" t="str">
            <v>Transporte comercial c/ basc. 10m3 rodov. não pav.</v>
          </cell>
          <cell r="C131" t="str">
            <v>tkm</v>
          </cell>
          <cell r="D131">
            <v>0.33</v>
          </cell>
        </row>
        <row r="132">
          <cell r="A132" t="str">
            <v>2 S 09 002 91</v>
          </cell>
          <cell r="B132" t="str">
            <v>Transporte comercial c/ basc. 10m3 rodov. pavimentada</v>
          </cell>
          <cell r="C132" t="str">
            <v>tkm</v>
          </cell>
          <cell r="D132">
            <v>0.22</v>
          </cell>
        </row>
        <row r="133">
          <cell r="A133" t="str">
            <v>2 S 09 009 01</v>
          </cell>
          <cell r="B133" t="str">
            <v>Transporte de Cimento Asfáltico CAP-20</v>
          </cell>
          <cell r="C133" t="str">
            <v>t</v>
          </cell>
          <cell r="D133">
            <v>200</v>
          </cell>
        </row>
        <row r="134">
          <cell r="A134" t="str">
            <v>2 S 09 009 03</v>
          </cell>
          <cell r="B134" t="str">
            <v>Transporte de Asfálto Diluído CM-30</v>
          </cell>
          <cell r="C134" t="str">
            <v>t</v>
          </cell>
          <cell r="D134">
            <v>200</v>
          </cell>
        </row>
        <row r="135">
          <cell r="A135" t="str">
            <v>2 S 09 009 05</v>
          </cell>
          <cell r="B135" t="str">
            <v>Transporte de Emulsão Asfáltica RR-2C</v>
          </cell>
          <cell r="C135" t="str">
            <v>t</v>
          </cell>
          <cell r="D135">
            <v>200</v>
          </cell>
        </row>
        <row r="136">
          <cell r="A136" t="str">
            <v>3 S 01 930 00</v>
          </cell>
          <cell r="B136" t="str">
            <v>Regularização mecânica da faixa de domínio (c/ trator esteira)</v>
          </cell>
          <cell r="C136" t="str">
            <v>m2</v>
          </cell>
          <cell r="D136">
            <v>0.17</v>
          </cell>
        </row>
        <row r="137">
          <cell r="A137" t="str">
            <v>4 S 06 000 11</v>
          </cell>
          <cell r="B137" t="str">
            <v>Defensa maleável dupla (forn./ impl.)</v>
          </cell>
          <cell r="C137" t="str">
            <v>m</v>
          </cell>
          <cell r="D137">
            <v>254</v>
          </cell>
        </row>
        <row r="138">
          <cell r="A138" t="str">
            <v>4 S 06 000 12</v>
          </cell>
          <cell r="B138" t="str">
            <v>Ancoragem de defensa maleável dupla (forn./ impl.)</v>
          </cell>
          <cell r="C138" t="str">
            <v>m</v>
          </cell>
          <cell r="D138">
            <v>273.51</v>
          </cell>
        </row>
        <row r="139">
          <cell r="A139" t="str">
            <v>4 S 06 100 21</v>
          </cell>
          <cell r="B139" t="str">
            <v>Pintura faixa - tinta durabilidade - 2 anos</v>
          </cell>
          <cell r="C139" t="str">
            <v>m2</v>
          </cell>
          <cell r="D139">
            <v>11.71</v>
          </cell>
        </row>
        <row r="140">
          <cell r="A140" t="str">
            <v>4 S 06 100 22</v>
          </cell>
          <cell r="B140" t="str">
            <v>Pintura setas e zebrado - 2 anos</v>
          </cell>
          <cell r="C140" t="str">
            <v>m2</v>
          </cell>
          <cell r="D140">
            <v>15.44</v>
          </cell>
        </row>
        <row r="141">
          <cell r="A141" t="str">
            <v>4 S 06 121 01</v>
          </cell>
          <cell r="B141" t="str">
            <v>Forn. e colocação de tacha reflet. bidirecional</v>
          </cell>
          <cell r="C141" t="str">
            <v>und</v>
          </cell>
          <cell r="D141">
            <v>10.91</v>
          </cell>
        </row>
        <row r="142">
          <cell r="A142" t="str">
            <v>4 S 06 121 11</v>
          </cell>
          <cell r="B142" t="str">
            <v>Forn. e colocação de tachão reflet. bidirecional</v>
          </cell>
          <cell r="C142" t="str">
            <v>und</v>
          </cell>
          <cell r="D142">
            <v>29.44</v>
          </cell>
        </row>
        <row r="143">
          <cell r="A143" t="str">
            <v>4 S 06 200 02</v>
          </cell>
          <cell r="B143" t="str">
            <v>Forn. e implantação placa sinaliz. tot.refletiva</v>
          </cell>
          <cell r="C143" t="str">
            <v>m2</v>
          </cell>
          <cell r="D143">
            <v>252.87</v>
          </cell>
        </row>
        <row r="144">
          <cell r="A144" t="str">
            <v>5 S 04 999 01</v>
          </cell>
          <cell r="B144" t="str">
            <v>Remoção de bueiros existentes</v>
          </cell>
          <cell r="C144" t="str">
            <v>m</v>
          </cell>
          <cell r="D144">
            <v>35.31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9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RVIÇOS"/>
      <sheetName val="TCB5"/>
      <sheetName val="TEB4"/>
      <sheetName val="TCC4"/>
      <sheetName val="TCB10"/>
      <sheetName val="COMP_ROLO"/>
      <sheetName val="ORÇAMENTO 01"/>
      <sheetName val="CAPA"/>
      <sheetName val="Serviços Rodoviários"/>
      <sheetName val="Teor"/>
      <sheetName val="Equipamentos"/>
      <sheetName val="IDENTIFICAÇÃO"/>
      <sheetName val="Calendário"/>
      <sheetName val="Mão de Obra"/>
      <sheetName val="Mão_de_Obra"/>
      <sheetName val="Mão_de_Obra1"/>
      <sheetName val="REM.MAN MAT.BET.REC(N) "/>
      <sheetName val="ROÇCOL"/>
      <sheetName val="MB"/>
    </sheetNames>
    <sheetDataSet>
      <sheetData sheetId="0" refreshError="1">
        <row r="11">
          <cell r="G11">
            <v>300</v>
          </cell>
        </row>
        <row r="12">
          <cell r="G12">
            <v>370</v>
          </cell>
        </row>
        <row r="59">
          <cell r="G59">
            <v>296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 refreshError="1"/>
      <sheetData sheetId="17" refreshError="1"/>
      <sheetData sheetId="18" refreshError="1"/>
    </sheetDataSet>
  </externalBook>
</externalLink>
</file>

<file path=xl/externalLinks/externalLink9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rviços"/>
      <sheetName val="Orçamento"/>
      <sheetName val="Transporte"/>
      <sheetName val="DRENAGEM"/>
      <sheetName val="Mob Desm-Inst. Cant."/>
      <sheetName val="Anexo"/>
      <sheetName val="resumo"/>
      <sheetName val="quantitativos"/>
    </sheetNames>
    <sheetDataSet>
      <sheetData sheetId="0" refreshError="1">
        <row r="3">
          <cell r="B3" t="str">
            <v>Atividades Auxiliares ou Básica</v>
          </cell>
          <cell r="F3" t="str">
            <v>Und</v>
          </cell>
        </row>
        <row r="4">
          <cell r="A4" t="str">
            <v>1 A 00 001 00</v>
          </cell>
          <cell r="B4" t="str">
            <v>Transporte local c/ basc. 5m3 rodov. não pav.</v>
          </cell>
          <cell r="E4" t="str">
            <v>tkm</v>
          </cell>
          <cell r="F4" t="str">
            <v>excluído</v>
          </cell>
        </row>
        <row r="5">
          <cell r="A5" t="str">
            <v>1 A 00 001 05</v>
          </cell>
          <cell r="B5" t="str">
            <v>Transp. local c/ basc. 10m3 rodov. não pav (const)</v>
          </cell>
          <cell r="E5" t="str">
            <v>tkm</v>
          </cell>
          <cell r="F5">
            <v>0.35</v>
          </cell>
        </row>
        <row r="6">
          <cell r="A6" t="str">
            <v>1 A 00 001 06</v>
          </cell>
          <cell r="B6" t="str">
            <v>Transp. local c/ basc. 10m3 rodov. não pav (consv)</v>
          </cell>
          <cell r="E6" t="str">
            <v>tkm</v>
          </cell>
          <cell r="F6">
            <v>0.42</v>
          </cell>
        </row>
        <row r="7">
          <cell r="A7" t="str">
            <v>1 A 00 001 07</v>
          </cell>
          <cell r="B7" t="str">
            <v>Transp. local c/ basc. 10m3 rodov. não pav (restr)</v>
          </cell>
          <cell r="E7" t="str">
            <v>tkm</v>
          </cell>
          <cell r="F7">
            <v>0.41</v>
          </cell>
        </row>
        <row r="8">
          <cell r="A8" t="str">
            <v>1 A 00 001 08</v>
          </cell>
          <cell r="B8" t="str">
            <v>Transporte local c/ basc. p/ rocha rodov. não pav.</v>
          </cell>
          <cell r="E8" t="str">
            <v>tkm</v>
          </cell>
          <cell r="F8">
            <v>0.49</v>
          </cell>
        </row>
        <row r="9">
          <cell r="A9" t="str">
            <v>1 A 00 001 40</v>
          </cell>
          <cell r="B9" t="str">
            <v>Transp. local c/ carroceria 15 t rodov. não pav.</v>
          </cell>
          <cell r="E9" t="str">
            <v>tkm</v>
          </cell>
          <cell r="F9">
            <v>0.45</v>
          </cell>
        </row>
        <row r="10">
          <cell r="A10" t="str">
            <v>1 A 00 001 41</v>
          </cell>
          <cell r="B10" t="str">
            <v>Transporte local c/ carroceria 4t rodov. não pav.</v>
          </cell>
          <cell r="E10" t="str">
            <v>tkm</v>
          </cell>
          <cell r="F10">
            <v>0.57999999999999996</v>
          </cell>
        </row>
        <row r="11">
          <cell r="A11" t="str">
            <v>1 A 00 001 50</v>
          </cell>
          <cell r="B11" t="str">
            <v>Transporte local c/ betoneira rodov. não pav.</v>
          </cell>
          <cell r="E11" t="str">
            <v>tkm</v>
          </cell>
          <cell r="F11">
            <v>0.54</v>
          </cell>
        </row>
        <row r="12">
          <cell r="A12" t="str">
            <v>1 A 00 001 60</v>
          </cell>
          <cell r="B12" t="str">
            <v>Transp. local c/ carroc. c/ guind. rodov. não pav.</v>
          </cell>
          <cell r="E12" t="str">
            <v>tkm</v>
          </cell>
          <cell r="F12">
            <v>0.61</v>
          </cell>
        </row>
        <row r="13">
          <cell r="A13" t="str">
            <v>1 A 00 001 90</v>
          </cell>
          <cell r="B13" t="str">
            <v>Transporte comercial c/ carroc. rodov. não pav.</v>
          </cell>
          <cell r="E13" t="str">
            <v>tkm</v>
          </cell>
          <cell r="F13">
            <v>0.27</v>
          </cell>
        </row>
        <row r="14">
          <cell r="A14" t="str">
            <v>1 A 00 002 00</v>
          </cell>
          <cell r="B14" t="str">
            <v>Transporte local c/ basc. 5m3 rodov. pav.</v>
          </cell>
          <cell r="E14" t="str">
            <v>tkm</v>
          </cell>
          <cell r="F14">
            <v>0.32</v>
          </cell>
        </row>
        <row r="15">
          <cell r="A15" t="str">
            <v>1 A 00 002 03</v>
          </cell>
          <cell r="B15" t="str">
            <v>Transp. local material para remendos</v>
          </cell>
          <cell r="E15" t="str">
            <v>tkm</v>
          </cell>
          <cell r="F15">
            <v>0.66</v>
          </cell>
        </row>
        <row r="16">
          <cell r="A16" t="str">
            <v>1 A 00 002 05</v>
          </cell>
          <cell r="B16" t="str">
            <v>Transp. local c/ basc. 10m3 rodov. pav. (const)</v>
          </cell>
          <cell r="E16" t="str">
            <v>tkm</v>
          </cell>
          <cell r="F16">
            <v>0.27</v>
          </cell>
        </row>
        <row r="17">
          <cell r="A17" t="str">
            <v>1 A 00 002 06</v>
          </cell>
          <cell r="B17" t="str">
            <v>Transp. local c/ basc. 10m3 rodov. pav. (consv)</v>
          </cell>
          <cell r="E17" t="str">
            <v>tkm</v>
          </cell>
          <cell r="F17">
            <v>0.32</v>
          </cell>
        </row>
        <row r="18">
          <cell r="A18" t="str">
            <v>1 A 00 002 07</v>
          </cell>
          <cell r="B18" t="str">
            <v>Transp. local c/ basc. 10m3 rodov. pav. (restr)</v>
          </cell>
          <cell r="E18" t="str">
            <v>tkm</v>
          </cell>
          <cell r="F18">
            <v>0.31</v>
          </cell>
        </row>
        <row r="19">
          <cell r="A19" t="str">
            <v>1 A 00 002 08</v>
          </cell>
          <cell r="B19" t="str">
            <v>Transporte local c/ basc. p/ rocha rodov. pav.</v>
          </cell>
          <cell r="E19" t="str">
            <v>tkm</v>
          </cell>
          <cell r="F19">
            <v>0.37</v>
          </cell>
        </row>
        <row r="20">
          <cell r="A20" t="str">
            <v>1 A 00 002 40</v>
          </cell>
          <cell r="B20" t="str">
            <v>Transporte local c/ carroceria 15 t rodov. pav.</v>
          </cell>
          <cell r="E20" t="str">
            <v>tkm</v>
          </cell>
          <cell r="F20">
            <v>0.34</v>
          </cell>
        </row>
        <row r="21">
          <cell r="A21" t="str">
            <v>1 A 00 002 41</v>
          </cell>
          <cell r="B21" t="str">
            <v>Transporte local c/ carroceria 4t rodov. pav.</v>
          </cell>
          <cell r="E21" t="str">
            <v>tkm</v>
          </cell>
          <cell r="F21">
            <v>0.45</v>
          </cell>
        </row>
        <row r="22">
          <cell r="A22" t="str">
            <v>1 A 00 002 50</v>
          </cell>
          <cell r="B22" t="str">
            <v>Transporte local c/ betoneira rodov. pav.</v>
          </cell>
          <cell r="E22" t="str">
            <v>tkm</v>
          </cell>
          <cell r="F22">
            <v>0.4</v>
          </cell>
        </row>
        <row r="23">
          <cell r="A23" t="str">
            <v>1 A 00 002 60</v>
          </cell>
          <cell r="B23" t="str">
            <v>Transp. local c/ carroceria c/ guind. rodov. pav.</v>
          </cell>
          <cell r="E23" t="str">
            <v>tkm</v>
          </cell>
          <cell r="F23">
            <v>0.55000000000000004</v>
          </cell>
        </row>
        <row r="24">
          <cell r="A24" t="str">
            <v>1 A 00 002 90</v>
          </cell>
          <cell r="B24" t="str">
            <v>Transporte comercial c/ carroceria rodov. pav.</v>
          </cell>
          <cell r="E24" t="str">
            <v>tkm</v>
          </cell>
          <cell r="F24">
            <v>0.18</v>
          </cell>
        </row>
        <row r="25">
          <cell r="A25" t="str">
            <v>1 A 00 102 00</v>
          </cell>
          <cell r="B25" t="str">
            <v>Transporte local de material betuminoso</v>
          </cell>
          <cell r="E25" t="str">
            <v>tkm</v>
          </cell>
          <cell r="F25">
            <v>0.73</v>
          </cell>
        </row>
        <row r="26">
          <cell r="A26" t="str">
            <v>1 A 00 112 90</v>
          </cell>
          <cell r="B26" t="str">
            <v>Transporte comercial material betuminoso a quente</v>
          </cell>
          <cell r="E26" t="str">
            <v>tkm</v>
          </cell>
          <cell r="F26">
            <v>0</v>
          </cell>
        </row>
        <row r="27">
          <cell r="A27" t="str">
            <v>1 A 00 112 91</v>
          </cell>
          <cell r="B27" t="str">
            <v>Transporte comercial material betuminoso a frio</v>
          </cell>
          <cell r="E27" t="str">
            <v>tkm</v>
          </cell>
          <cell r="F27">
            <v>0</v>
          </cell>
        </row>
        <row r="28">
          <cell r="A28" t="str">
            <v>1 A 00 201 70</v>
          </cell>
          <cell r="B28" t="str">
            <v>Transp. local água c/ cam. tanque rodov. não pav.</v>
          </cell>
          <cell r="E28" t="str">
            <v>tkm</v>
          </cell>
          <cell r="F28">
            <v>0.5</v>
          </cell>
        </row>
        <row r="29">
          <cell r="A29" t="str">
            <v>1 A 00 202 70</v>
          </cell>
          <cell r="B29" t="str">
            <v>Transp. local de água c/ cam. tanque rodov. pav.</v>
          </cell>
          <cell r="E29" t="str">
            <v>tkm</v>
          </cell>
          <cell r="F29">
            <v>0.37</v>
          </cell>
        </row>
        <row r="30">
          <cell r="A30" t="str">
            <v>1 A 00 301 00</v>
          </cell>
          <cell r="B30" t="str">
            <v>Fornecimento de Aço CA-25</v>
          </cell>
          <cell r="E30" t="str">
            <v>kg</v>
          </cell>
          <cell r="F30">
            <v>2.12</v>
          </cell>
        </row>
        <row r="31">
          <cell r="A31" t="str">
            <v>1 A 00 302 00</v>
          </cell>
          <cell r="B31" t="str">
            <v>Fornecimento de Aço CA-50</v>
          </cell>
          <cell r="E31" t="str">
            <v>kg</v>
          </cell>
          <cell r="F31">
            <v>2.09</v>
          </cell>
        </row>
        <row r="32">
          <cell r="A32" t="str">
            <v>1 A 00 303 00</v>
          </cell>
          <cell r="B32" t="str">
            <v>Fornecimento de Aço CA-60</v>
          </cell>
          <cell r="E32" t="str">
            <v>kg</v>
          </cell>
          <cell r="F32">
            <v>2.2599999999999998</v>
          </cell>
        </row>
        <row r="33">
          <cell r="A33" t="str">
            <v>1 A 00 717 00</v>
          </cell>
          <cell r="B33" t="str">
            <v>Brita Comercial</v>
          </cell>
          <cell r="E33" t="str">
            <v>m3</v>
          </cell>
          <cell r="F33">
            <v>20</v>
          </cell>
        </row>
        <row r="34">
          <cell r="A34" t="str">
            <v>1 A 00 961 00</v>
          </cell>
          <cell r="B34" t="str">
            <v>Peças de Desgaste do Britador 30m3/h</v>
          </cell>
          <cell r="E34" t="str">
            <v>cjh</v>
          </cell>
          <cell r="F34">
            <v>23.36</v>
          </cell>
        </row>
        <row r="35">
          <cell r="A35" t="str">
            <v>1 A 00 962 00</v>
          </cell>
          <cell r="B35" t="str">
            <v>Peças de Desgaste do Britador 9 a 20m3/h</v>
          </cell>
          <cell r="E35" t="str">
            <v>cjh</v>
          </cell>
          <cell r="F35">
            <v>13.31</v>
          </cell>
        </row>
        <row r="36">
          <cell r="A36" t="str">
            <v>1 A 00 963 00</v>
          </cell>
          <cell r="B36" t="str">
            <v>Peças de Desgaste do Britador 80m3/h</v>
          </cell>
          <cell r="E36" t="str">
            <v>cjh</v>
          </cell>
          <cell r="F36">
            <v>61.37</v>
          </cell>
        </row>
        <row r="37">
          <cell r="A37" t="str">
            <v>1 A 00 964 00</v>
          </cell>
          <cell r="B37" t="str">
            <v>Peças de desgaste britador prod. de rachão</v>
          </cell>
          <cell r="E37" t="str">
            <v>cjh</v>
          </cell>
          <cell r="F37">
            <v>18.07</v>
          </cell>
        </row>
        <row r="38">
          <cell r="A38" t="str">
            <v>1 A 01 100 01</v>
          </cell>
          <cell r="B38" t="str">
            <v>Limpeza camada vegetal em jazida (const e restr.)</v>
          </cell>
          <cell r="E38" t="str">
            <v>m2</v>
          </cell>
          <cell r="F38">
            <v>0.23</v>
          </cell>
        </row>
        <row r="39">
          <cell r="A39" t="str">
            <v>1 A 01 100 02</v>
          </cell>
          <cell r="B39" t="str">
            <v>Limpeza de camada vegetal em jazida (consv)</v>
          </cell>
          <cell r="E39" t="str">
            <v>m2</v>
          </cell>
          <cell r="F39">
            <v>0.48</v>
          </cell>
        </row>
        <row r="40">
          <cell r="A40" t="str">
            <v>1 A 01 105 01</v>
          </cell>
          <cell r="B40" t="str">
            <v>Expurgo de jazida (const e restr)</v>
          </cell>
          <cell r="E40" t="str">
            <v>m3</v>
          </cell>
          <cell r="F40">
            <v>1.22</v>
          </cell>
        </row>
        <row r="41">
          <cell r="A41" t="str">
            <v>1 A 01 105 02</v>
          </cell>
          <cell r="B41" t="str">
            <v>Expurgo de jazida (consv)</v>
          </cell>
          <cell r="E41" t="str">
            <v>m3</v>
          </cell>
          <cell r="F41">
            <v>2.62</v>
          </cell>
        </row>
        <row r="42">
          <cell r="A42" t="str">
            <v>1 A 01 111 00</v>
          </cell>
          <cell r="B42" t="str">
            <v>Material de base (consv)</v>
          </cell>
          <cell r="E42" t="str">
            <v>m3</v>
          </cell>
          <cell r="F42">
            <v>0</v>
          </cell>
        </row>
        <row r="43">
          <cell r="A43" t="str">
            <v>1 A 01 111 01</v>
          </cell>
          <cell r="B43" t="str">
            <v>Esc. e carga material de jazida (consv)</v>
          </cell>
          <cell r="E43" t="str">
            <v>m3</v>
          </cell>
          <cell r="F43">
            <v>5.13</v>
          </cell>
        </row>
        <row r="44">
          <cell r="A44" t="str">
            <v>1 A 01 120 01</v>
          </cell>
          <cell r="B44" t="str">
            <v>Escav. e carga de mater. de jazida(const e restr)</v>
          </cell>
          <cell r="E44" t="str">
            <v>m3</v>
          </cell>
          <cell r="F44">
            <v>2.83</v>
          </cell>
        </row>
        <row r="45">
          <cell r="A45" t="str">
            <v>1 A 01 150 01</v>
          </cell>
          <cell r="B45" t="str">
            <v>Rocha p/ britagem c/ perfur. sobre esteira</v>
          </cell>
          <cell r="E45" t="str">
            <v>m3</v>
          </cell>
          <cell r="F45">
            <v>17.23</v>
          </cell>
        </row>
        <row r="46">
          <cell r="A46" t="str">
            <v>1 A 01 150 02</v>
          </cell>
          <cell r="B46" t="str">
            <v>Rocha p/ britagem com perfuratriz manual</v>
          </cell>
          <cell r="E46" t="str">
            <v>m3</v>
          </cell>
          <cell r="F46">
            <v>19.3</v>
          </cell>
        </row>
        <row r="47">
          <cell r="A47" t="str">
            <v>1 A 01 155 01</v>
          </cell>
          <cell r="B47" t="str">
            <v>Rachão e pedra-de-mão produzidos-(const e rest)</v>
          </cell>
          <cell r="E47" t="str">
            <v>m3</v>
          </cell>
          <cell r="F47">
            <v>13.77</v>
          </cell>
        </row>
        <row r="48">
          <cell r="A48" t="str">
            <v>1 A 01 170 01</v>
          </cell>
          <cell r="B48" t="str">
            <v>Areia extraída com equipamento tipo "drag-line"</v>
          </cell>
          <cell r="E48" t="str">
            <v>m3</v>
          </cell>
          <cell r="F48">
            <v>4.51</v>
          </cell>
        </row>
        <row r="49">
          <cell r="A49" t="str">
            <v>1 A 01 170 02</v>
          </cell>
          <cell r="B49" t="str">
            <v>Areia extraída com trator e carregadeira</v>
          </cell>
          <cell r="E49" t="str">
            <v>m3</v>
          </cell>
          <cell r="F49">
            <v>3.72</v>
          </cell>
        </row>
        <row r="50">
          <cell r="A50" t="str">
            <v>1 A 01 170 03</v>
          </cell>
          <cell r="B50" t="str">
            <v>Areia extraída com draga de sucção (tipo bomba)</v>
          </cell>
          <cell r="E50" t="str">
            <v>m3</v>
          </cell>
          <cell r="F50">
            <v>10.49</v>
          </cell>
        </row>
        <row r="51">
          <cell r="A51" t="str">
            <v>1 A 01 200 01</v>
          </cell>
          <cell r="B51" t="str">
            <v>Brita produzida em central de britagem de 80 m3/h</v>
          </cell>
          <cell r="E51" t="str">
            <v>m3</v>
          </cell>
          <cell r="F51">
            <v>16.3</v>
          </cell>
        </row>
        <row r="52">
          <cell r="A52" t="str">
            <v>1 A 01 200 02</v>
          </cell>
          <cell r="B52" t="str">
            <v>Brita produzida em central de britagem de 30 m3/h</v>
          </cell>
          <cell r="E52" t="str">
            <v>m3</v>
          </cell>
          <cell r="F52">
            <v>21.32</v>
          </cell>
        </row>
        <row r="53">
          <cell r="A53" t="str">
            <v>1 A 01 200 04</v>
          </cell>
          <cell r="B53" t="str">
            <v>Pedra de mão produzida manualmente (consv)</v>
          </cell>
          <cell r="E53" t="str">
            <v>m3</v>
          </cell>
          <cell r="F53">
            <v>24.22</v>
          </cell>
        </row>
        <row r="54">
          <cell r="A54" t="str">
            <v>1 A 01 390 02</v>
          </cell>
          <cell r="B54" t="str">
            <v>Usinagem de CBUQ (capa de rolamento)</v>
          </cell>
          <cell r="E54" t="str">
            <v>t</v>
          </cell>
          <cell r="F54">
            <v>21.02</v>
          </cell>
        </row>
        <row r="55">
          <cell r="A55" t="str">
            <v>1 A 01 390 03</v>
          </cell>
          <cell r="B55" t="str">
            <v>Usinagem de CBUQ (binder)</v>
          </cell>
          <cell r="E55" t="str">
            <v>t</v>
          </cell>
          <cell r="F55">
            <v>20.61</v>
          </cell>
        </row>
        <row r="56">
          <cell r="A56" t="str">
            <v>1 A 01 391 02</v>
          </cell>
          <cell r="B56" t="str">
            <v>Usinagem de areia-asfalto</v>
          </cell>
          <cell r="E56" t="str">
            <v>t</v>
          </cell>
          <cell r="F56">
            <v>23.73</v>
          </cell>
        </row>
        <row r="57">
          <cell r="A57" t="str">
            <v>1 A 01 395 01</v>
          </cell>
          <cell r="B57" t="str">
            <v>Usinagem de brita graduada</v>
          </cell>
          <cell r="E57" t="str">
            <v>m3</v>
          </cell>
          <cell r="F57">
            <v>28.11</v>
          </cell>
        </row>
        <row r="58">
          <cell r="A58" t="str">
            <v>1 A 01 395 02</v>
          </cell>
          <cell r="B58" t="str">
            <v>Usinagem de solo-brita</v>
          </cell>
          <cell r="E58" t="str">
            <v>m3</v>
          </cell>
          <cell r="F58">
            <v>15.54</v>
          </cell>
        </row>
        <row r="59">
          <cell r="A59" t="str">
            <v>1 A 01 396 01</v>
          </cell>
          <cell r="B59" t="str">
            <v>Usinagem de solo-cimento</v>
          </cell>
          <cell r="E59" t="str">
            <v>m3</v>
          </cell>
          <cell r="F59">
            <v>74.66</v>
          </cell>
        </row>
        <row r="60">
          <cell r="A60" t="str">
            <v>1 A 01 396 02</v>
          </cell>
          <cell r="B60" t="str">
            <v>Usinagem de solo melhorado com cimento.</v>
          </cell>
          <cell r="E60" t="str">
            <v>m3</v>
          </cell>
          <cell r="F60">
            <v>40.020000000000003</v>
          </cell>
        </row>
        <row r="61">
          <cell r="A61" t="str">
            <v>1 A 01 397 02</v>
          </cell>
          <cell r="B61" t="str">
            <v>Usinagem de P.M.F.</v>
          </cell>
          <cell r="E61" t="str">
            <v>m3</v>
          </cell>
          <cell r="F61">
            <v>27.83</v>
          </cell>
        </row>
        <row r="62">
          <cell r="A62" t="str">
            <v>1 A 01 398 02</v>
          </cell>
          <cell r="B62" t="str">
            <v>Usinagem de CBUQ p/ reciclagem em usina fixa.</v>
          </cell>
          <cell r="E62" t="str">
            <v>t</v>
          </cell>
          <cell r="F62">
            <v>17.48</v>
          </cell>
        </row>
        <row r="63">
          <cell r="A63" t="str">
            <v>1 A 01 401 01</v>
          </cell>
          <cell r="B63" t="str">
            <v>Fôrma comum de madeira</v>
          </cell>
          <cell r="E63" t="str">
            <v>m2</v>
          </cell>
          <cell r="F63">
            <v>23.01</v>
          </cell>
        </row>
        <row r="64">
          <cell r="A64" t="str">
            <v>1 A 01 402 01</v>
          </cell>
          <cell r="B64" t="str">
            <v>Fôrma de placa compensada resinada</v>
          </cell>
          <cell r="E64" t="str">
            <v>m2</v>
          </cell>
          <cell r="F64">
            <v>18.27</v>
          </cell>
        </row>
        <row r="65">
          <cell r="A65" t="str">
            <v>1 A 01 403 01</v>
          </cell>
          <cell r="B65" t="str">
            <v>Fôrma de placa compensada plastificada</v>
          </cell>
          <cell r="E65" t="str">
            <v>m2</v>
          </cell>
          <cell r="F65">
            <v>20.22</v>
          </cell>
        </row>
        <row r="66">
          <cell r="A66" t="str">
            <v>1 A 01 404 01</v>
          </cell>
          <cell r="B66" t="str">
            <v>Fôrma para tubulão</v>
          </cell>
          <cell r="E66" t="str">
            <v>m2</v>
          </cell>
          <cell r="F66">
            <v>12.33</v>
          </cell>
        </row>
        <row r="67">
          <cell r="A67" t="str">
            <v>1 A 01 407 01</v>
          </cell>
          <cell r="B67" t="str">
            <v>Confecção e lançam. de concreto magro em betoneira</v>
          </cell>
          <cell r="E67" t="str">
            <v>m3</v>
          </cell>
          <cell r="F67">
            <v>134.68</v>
          </cell>
        </row>
        <row r="68">
          <cell r="A68" t="str">
            <v>1 A 01 408 01</v>
          </cell>
          <cell r="B68" t="str">
            <v>Concreto fck=8MPa contr raz uso geral conf e lanç</v>
          </cell>
          <cell r="E68" t="str">
            <v>m3</v>
          </cell>
          <cell r="F68">
            <v>160.74</v>
          </cell>
        </row>
        <row r="69">
          <cell r="A69" t="str">
            <v>1 A 01 410 01</v>
          </cell>
          <cell r="B69" t="str">
            <v>Concreto fck=10MPa contr raz uso geral conf e lanç</v>
          </cell>
          <cell r="E69" t="str">
            <v>m3</v>
          </cell>
          <cell r="F69">
            <v>169.68</v>
          </cell>
        </row>
        <row r="70">
          <cell r="A70" t="str">
            <v>1 A 01 412 01</v>
          </cell>
          <cell r="B70" t="str">
            <v>Concreto fck=12MPa contr raz uso geral conf e lanç</v>
          </cell>
          <cell r="E70" t="str">
            <v>m3</v>
          </cell>
          <cell r="F70">
            <v>179.02</v>
          </cell>
        </row>
        <row r="71">
          <cell r="A71" t="str">
            <v>1 A 01 415 01</v>
          </cell>
          <cell r="B71" t="str">
            <v>Concr estr fck=15MPa contr raz uso ger conf e lanç</v>
          </cell>
          <cell r="E71" t="str">
            <v>m3</v>
          </cell>
          <cell r="F71">
            <v>189.13</v>
          </cell>
        </row>
        <row r="72">
          <cell r="A72" t="str">
            <v>1 A 01 418 01</v>
          </cell>
          <cell r="B72" t="str">
            <v>Concr estr fck=18MPa contr raz uso ger conf e lanç</v>
          </cell>
          <cell r="E72" t="str">
            <v>m3</v>
          </cell>
          <cell r="F72">
            <v>198.85</v>
          </cell>
        </row>
        <row r="73">
          <cell r="A73" t="str">
            <v>1 A 01 422 01</v>
          </cell>
          <cell r="B73" t="str">
            <v>Concr estr fck=22MPa contr raz uso ger conf e lanç</v>
          </cell>
          <cell r="E73" t="str">
            <v>m3</v>
          </cell>
          <cell r="F73">
            <v>216.35</v>
          </cell>
        </row>
        <row r="74">
          <cell r="A74" t="str">
            <v>1 A 01 423 00</v>
          </cell>
          <cell r="B74" t="str">
            <v>Concreto fck=18MPa para pré-moldados (tubos)</v>
          </cell>
          <cell r="E74" t="str">
            <v>m3</v>
          </cell>
          <cell r="F74">
            <v>192.05</v>
          </cell>
        </row>
        <row r="75">
          <cell r="A75" t="str">
            <v>1 A 01 424 00</v>
          </cell>
          <cell r="B75" t="str">
            <v>Concreto poroso para pré-moldados (tubos)</v>
          </cell>
          <cell r="E75" t="str">
            <v>m3</v>
          </cell>
          <cell r="F75">
            <v>195.59</v>
          </cell>
        </row>
        <row r="76">
          <cell r="A76" t="str">
            <v>1 A 01 450 01</v>
          </cell>
          <cell r="B76" t="str">
            <v>Escoramento de bueiros celulares</v>
          </cell>
          <cell r="E76" t="str">
            <v>m3</v>
          </cell>
          <cell r="F76">
            <v>22.81</v>
          </cell>
        </row>
        <row r="77">
          <cell r="A77" t="str">
            <v>1 A 01 512 10</v>
          </cell>
          <cell r="B77" t="str">
            <v>Concreto ciclópico fck=12 MPa</v>
          </cell>
          <cell r="E77" t="str">
            <v>m3</v>
          </cell>
          <cell r="F77">
            <v>135.63</v>
          </cell>
        </row>
        <row r="78">
          <cell r="A78" t="str">
            <v>1 A 01 515 10</v>
          </cell>
          <cell r="B78" t="str">
            <v>Concreto ciclópico fck=15 MPa</v>
          </cell>
          <cell r="E78" t="str">
            <v>m3</v>
          </cell>
          <cell r="F78">
            <v>142.71</v>
          </cell>
        </row>
        <row r="79">
          <cell r="A79" t="str">
            <v>1 A 01 580 01</v>
          </cell>
          <cell r="B79" t="str">
            <v>Fornecimento, preparo e colocação formas aço CA 60</v>
          </cell>
          <cell r="E79" t="str">
            <v>kg</v>
          </cell>
          <cell r="F79">
            <v>3.8</v>
          </cell>
        </row>
        <row r="80">
          <cell r="A80" t="str">
            <v>1 A 01 580 02</v>
          </cell>
          <cell r="B80" t="str">
            <v>Fornecimento, preparo e colocação formas aço CA 50</v>
          </cell>
          <cell r="E80" t="str">
            <v>kg</v>
          </cell>
          <cell r="F80">
            <v>3.62</v>
          </cell>
        </row>
        <row r="81">
          <cell r="A81" t="str">
            <v>1 A 01 580 03</v>
          </cell>
          <cell r="B81" t="str">
            <v>Fornecimento, preparo e colocação formas aço CA 25</v>
          </cell>
          <cell r="E81" t="str">
            <v>kg</v>
          </cell>
          <cell r="F81">
            <v>3.65</v>
          </cell>
        </row>
        <row r="82">
          <cell r="A82" t="str">
            <v>1 A 01 603 01</v>
          </cell>
          <cell r="B82" t="str">
            <v>Argamassa cimento-areia 1:3</v>
          </cell>
          <cell r="E82" t="str">
            <v>m3</v>
          </cell>
          <cell r="F82">
            <v>217.24</v>
          </cell>
        </row>
        <row r="83">
          <cell r="A83" t="str">
            <v>1 A 01 604 01</v>
          </cell>
          <cell r="B83" t="str">
            <v>Argamassa cimento-areia 1:4</v>
          </cell>
          <cell r="E83" t="str">
            <v>m3</v>
          </cell>
          <cell r="F83">
            <v>178.49</v>
          </cell>
        </row>
        <row r="84">
          <cell r="A84" t="str">
            <v>1 A 01 606 01</v>
          </cell>
          <cell r="B84" t="str">
            <v>Argamassa cimento-areia 1:6</v>
          </cell>
          <cell r="E84" t="str">
            <v>m3</v>
          </cell>
          <cell r="F84">
            <v>149.31</v>
          </cell>
        </row>
        <row r="85">
          <cell r="A85" t="str">
            <v>1 A 01 620 01</v>
          </cell>
          <cell r="B85" t="str">
            <v>Argamassa cimento-solo 1:10</v>
          </cell>
          <cell r="E85" t="str">
            <v>m3</v>
          </cell>
          <cell r="F85">
            <v>92.93</v>
          </cell>
        </row>
        <row r="86">
          <cell r="A86" t="str">
            <v>1 A 01 653 00</v>
          </cell>
          <cell r="B86" t="str">
            <v>Usinagem para sub-base de concreto rolado</v>
          </cell>
          <cell r="E86" t="str">
            <v>m3</v>
          </cell>
          <cell r="F86">
            <v>78.349999999999994</v>
          </cell>
        </row>
        <row r="87">
          <cell r="A87" t="str">
            <v>1 A 01 654 00</v>
          </cell>
          <cell r="B87" t="str">
            <v>Usinagem p/ sub-base de concr. de cimento portland</v>
          </cell>
          <cell r="E87" t="str">
            <v>m3</v>
          </cell>
          <cell r="F87">
            <v>80.790000000000006</v>
          </cell>
        </row>
        <row r="88">
          <cell r="A88" t="str">
            <v>1 A 01 656 00</v>
          </cell>
          <cell r="B88" t="str">
            <v>Usinagem p/ conc. de cim. portland c/ forma desliz</v>
          </cell>
          <cell r="E88" t="str">
            <v>m3</v>
          </cell>
          <cell r="F88">
            <v>198.02</v>
          </cell>
        </row>
        <row r="89">
          <cell r="A89" t="str">
            <v>1 A 01 657 00</v>
          </cell>
          <cell r="B89" t="str">
            <v>Usinagem p/ conc.cim. portland c/ equip. peq. por.</v>
          </cell>
          <cell r="E89" t="str">
            <v>m3</v>
          </cell>
          <cell r="F89">
            <v>204.65</v>
          </cell>
        </row>
        <row r="90">
          <cell r="A90" t="str">
            <v>1 A 01 700 00</v>
          </cell>
          <cell r="B90" t="str">
            <v>Fabricação de peças pré mold. de conc. p/ pavim.</v>
          </cell>
          <cell r="E90" t="str">
            <v>m3</v>
          </cell>
          <cell r="F90">
            <v>287.92</v>
          </cell>
        </row>
        <row r="91">
          <cell r="A91" t="str">
            <v>1 A 01 720 00</v>
          </cell>
          <cell r="B91" t="str">
            <v>Concreto fck=18MPa p/ pré-moldados (guarda-corpo)</v>
          </cell>
          <cell r="E91" t="str">
            <v>m3</v>
          </cell>
          <cell r="F91">
            <v>193.95</v>
          </cell>
        </row>
        <row r="92">
          <cell r="A92" t="str">
            <v>1 A 01 720 01</v>
          </cell>
          <cell r="B92" t="str">
            <v>Guarda-corpo tipo GM, moldado no local</v>
          </cell>
          <cell r="E92" t="str">
            <v>m</v>
          </cell>
          <cell r="F92">
            <v>135.57</v>
          </cell>
        </row>
        <row r="93">
          <cell r="A93" t="str">
            <v>1 A 01 720 02</v>
          </cell>
          <cell r="B93" t="str">
            <v>Fabricação de Guarda-corpo</v>
          </cell>
          <cell r="E93" t="str">
            <v>m</v>
          </cell>
          <cell r="F93">
            <v>24.2</v>
          </cell>
        </row>
        <row r="94">
          <cell r="A94" t="str">
            <v>1 A 01 725 01</v>
          </cell>
          <cell r="B94" t="str">
            <v>Fabricação de balizador de concreto</v>
          </cell>
          <cell r="E94" t="str">
            <v>un</v>
          </cell>
          <cell r="F94">
            <v>7.61</v>
          </cell>
        </row>
        <row r="95">
          <cell r="A95" t="str">
            <v>1 A 01 730 00</v>
          </cell>
          <cell r="B95" t="str">
            <v>Concreto fck=18MPa p/ pré moldados (mourões)</v>
          </cell>
          <cell r="E95" t="str">
            <v>m3</v>
          </cell>
          <cell r="F95">
            <v>222.81</v>
          </cell>
        </row>
        <row r="96">
          <cell r="A96" t="str">
            <v>1 A 01 730 01</v>
          </cell>
          <cell r="B96" t="str">
            <v>Fabr. mourão de concr. esticador seção quad. 15cm</v>
          </cell>
          <cell r="E96" t="str">
            <v>un</v>
          </cell>
          <cell r="F96">
            <v>23.5</v>
          </cell>
        </row>
        <row r="97">
          <cell r="A97" t="str">
            <v>1 A 01 730 02</v>
          </cell>
          <cell r="B97" t="str">
            <v>Fabr. mourão de concr esticador seção triang. 15cm</v>
          </cell>
          <cell r="E97" t="str">
            <v>un</v>
          </cell>
          <cell r="F97">
            <v>14.8</v>
          </cell>
        </row>
        <row r="98">
          <cell r="A98" t="str">
            <v>1 A 01 735 01</v>
          </cell>
          <cell r="B98" t="str">
            <v>Fabr. mourão de concreto suporte seção quad. 11cm</v>
          </cell>
          <cell r="E98" t="str">
            <v>un</v>
          </cell>
          <cell r="F98">
            <v>16.170000000000002</v>
          </cell>
        </row>
        <row r="99">
          <cell r="A99" t="str">
            <v>1 A 01 735 02</v>
          </cell>
          <cell r="B99" t="str">
            <v>Fabr. mourão de concr. suporte seção triang. 11cm</v>
          </cell>
          <cell r="E99" t="str">
            <v>un</v>
          </cell>
          <cell r="F99">
            <v>10.56</v>
          </cell>
        </row>
        <row r="100">
          <cell r="A100" t="str">
            <v>1 A 01 739 01</v>
          </cell>
          <cell r="B100" t="str">
            <v>Confecção de tubos de concreto D=0,20m</v>
          </cell>
          <cell r="E100" t="str">
            <v>m</v>
          </cell>
          <cell r="F100">
            <v>9.2100000000000009</v>
          </cell>
        </row>
        <row r="101">
          <cell r="A101" t="str">
            <v>1 A 01 740 01</v>
          </cell>
          <cell r="B101" t="str">
            <v>Confecção de tubos de concreto perfurado D=0,20m</v>
          </cell>
          <cell r="E101" t="str">
            <v>m</v>
          </cell>
          <cell r="F101">
            <v>9.43</v>
          </cell>
        </row>
        <row r="102">
          <cell r="A102" t="str">
            <v>1 A 01 741 01</v>
          </cell>
          <cell r="B102" t="str">
            <v>Confecção de tubos de concreto poroso D=0,20m</v>
          </cell>
          <cell r="E102" t="str">
            <v>m</v>
          </cell>
          <cell r="F102">
            <v>9.31</v>
          </cell>
        </row>
        <row r="103">
          <cell r="A103" t="str">
            <v>1 A 01 745 01</v>
          </cell>
          <cell r="B103" t="str">
            <v>Confecção de tubos de concreto D=0,30m</v>
          </cell>
          <cell r="E103" t="str">
            <v>m</v>
          </cell>
          <cell r="F103">
            <v>15.16</v>
          </cell>
        </row>
        <row r="104">
          <cell r="A104" t="str">
            <v>1 A 01 746 01</v>
          </cell>
          <cell r="B104" t="str">
            <v>Confecção de tubos de concreto perfurado D=0,30m</v>
          </cell>
          <cell r="E104" t="str">
            <v>m</v>
          </cell>
          <cell r="F104">
            <v>15.38</v>
          </cell>
        </row>
        <row r="105">
          <cell r="A105" t="str">
            <v>1 A 01 747 01</v>
          </cell>
          <cell r="B105" t="str">
            <v>Confecção de tubos de concreto poroso D=0,30m</v>
          </cell>
          <cell r="E105" t="str">
            <v>m</v>
          </cell>
          <cell r="F105">
            <v>15.36</v>
          </cell>
        </row>
        <row r="106">
          <cell r="A106" t="str">
            <v>1 A 01 751 01</v>
          </cell>
          <cell r="B106" t="str">
            <v>Confecção de tubos de concreto D=0,40m</v>
          </cell>
          <cell r="E106" t="str">
            <v>m</v>
          </cell>
          <cell r="F106">
            <v>22.53</v>
          </cell>
        </row>
        <row r="107">
          <cell r="A107" t="str">
            <v>1 A 01 752 01</v>
          </cell>
          <cell r="B107" t="str">
            <v>Confecção de tubos de concreto perfurado D=0,40m</v>
          </cell>
          <cell r="E107" t="str">
            <v>m</v>
          </cell>
          <cell r="F107">
            <v>22.75</v>
          </cell>
        </row>
        <row r="108">
          <cell r="A108" t="str">
            <v>1 A 01 753 01</v>
          </cell>
          <cell r="B108" t="str">
            <v>Confecção de tubos de concreto poroso D=0,40m</v>
          </cell>
          <cell r="E108" t="str">
            <v>m</v>
          </cell>
          <cell r="F108">
            <v>22.84</v>
          </cell>
        </row>
        <row r="109">
          <cell r="A109" t="str">
            <v>1 A 01 755 01</v>
          </cell>
          <cell r="B109" t="str">
            <v>Confecção de tubos de concreto armado D=0,60m CA-4</v>
          </cell>
          <cell r="E109" t="str">
            <v>m</v>
          </cell>
          <cell r="F109">
            <v>90.58</v>
          </cell>
        </row>
        <row r="110">
          <cell r="A110" t="str">
            <v>1 A 01 760 01</v>
          </cell>
          <cell r="B110" t="str">
            <v>Confecção de tubos de concreto armado D=0,80m CA-4</v>
          </cell>
          <cell r="E110" t="str">
            <v>m</v>
          </cell>
          <cell r="F110">
            <v>138.6</v>
          </cell>
        </row>
        <row r="111">
          <cell r="A111" t="str">
            <v>1 A 01 765 01</v>
          </cell>
          <cell r="B111" t="str">
            <v>Confecção de tubos de concreto armado D=1,00m CA-4</v>
          </cell>
          <cell r="E111" t="str">
            <v>m</v>
          </cell>
          <cell r="F111">
            <v>209.05</v>
          </cell>
        </row>
        <row r="112">
          <cell r="A112" t="str">
            <v>1 A 01 770 01</v>
          </cell>
          <cell r="B112" t="str">
            <v>Confecção de tubos de concreto armado D=1,20m CA-4</v>
          </cell>
          <cell r="E112" t="str">
            <v>m</v>
          </cell>
          <cell r="F112">
            <v>290.89</v>
          </cell>
        </row>
        <row r="113">
          <cell r="A113" t="str">
            <v>1 A 01 775 01</v>
          </cell>
          <cell r="B113" t="str">
            <v>Confecção de tubos de concreto armado D=1,50m CA-4</v>
          </cell>
          <cell r="E113" t="str">
            <v>m</v>
          </cell>
          <cell r="F113">
            <v>452.94</v>
          </cell>
        </row>
        <row r="114">
          <cell r="A114" t="str">
            <v>1 A 01 780 01</v>
          </cell>
          <cell r="B114" t="str">
            <v>Obtenção de grama para replantio</v>
          </cell>
          <cell r="E114" t="str">
            <v>m2</v>
          </cell>
          <cell r="F114">
            <v>0.67</v>
          </cell>
        </row>
        <row r="115">
          <cell r="A115" t="str">
            <v>1 A 01 790 01</v>
          </cell>
          <cell r="B115" t="str">
            <v>Guia de madeira - 2,5 x 7,0 cm</v>
          </cell>
          <cell r="E115" t="str">
            <v>m</v>
          </cell>
          <cell r="F115">
            <v>0.94</v>
          </cell>
        </row>
        <row r="116">
          <cell r="A116" t="str">
            <v>1 A 01 790 02</v>
          </cell>
          <cell r="B116" t="str">
            <v>Guia de madeira - 2,5 x 10,0 cm</v>
          </cell>
          <cell r="E116" t="str">
            <v>m</v>
          </cell>
          <cell r="F116">
            <v>1.19</v>
          </cell>
        </row>
        <row r="117">
          <cell r="A117" t="str">
            <v>1 A 01 800 01</v>
          </cell>
          <cell r="B117" t="str">
            <v>Chapa de aço 16 rec. para placa de sinalização</v>
          </cell>
          <cell r="E117" t="str">
            <v>m2</v>
          </cell>
          <cell r="F117">
            <v>14.12</v>
          </cell>
        </row>
        <row r="118">
          <cell r="A118" t="str">
            <v>1 A 01 810 01</v>
          </cell>
          <cell r="B118" t="str">
            <v>Calha metálica semi-circular D=0,40 m</v>
          </cell>
          <cell r="E118" t="str">
            <v>m</v>
          </cell>
          <cell r="F118">
            <v>94.26</v>
          </cell>
        </row>
        <row r="119">
          <cell r="A119" t="str">
            <v>1 A 01 850 01</v>
          </cell>
          <cell r="B119" t="str">
            <v>Confecção de placa de sinalização semi-refletiva</v>
          </cell>
          <cell r="E119" t="str">
            <v>m2</v>
          </cell>
          <cell r="F119">
            <v>111.28</v>
          </cell>
        </row>
        <row r="120">
          <cell r="A120" t="str">
            <v>1 A 01 860 01</v>
          </cell>
          <cell r="B120" t="str">
            <v>Confecção de placa de sinalização tot. refletiva</v>
          </cell>
          <cell r="E120" t="str">
            <v>m2</v>
          </cell>
          <cell r="F120">
            <v>156.53</v>
          </cell>
        </row>
        <row r="121">
          <cell r="A121" t="str">
            <v>1 A 01 870 01</v>
          </cell>
          <cell r="B121" t="str">
            <v>Confecção de suporte e travessa p/ placa de sinal.</v>
          </cell>
          <cell r="E121" t="str">
            <v>un</v>
          </cell>
          <cell r="F121">
            <v>18.64</v>
          </cell>
        </row>
        <row r="122">
          <cell r="A122" t="str">
            <v>1 A 01 890 01</v>
          </cell>
          <cell r="B122" t="str">
            <v>Escavação manual em material de 1a categoria</v>
          </cell>
          <cell r="E122" t="str">
            <v>m3</v>
          </cell>
          <cell r="F122">
            <v>14.07</v>
          </cell>
        </row>
        <row r="123">
          <cell r="A123" t="str">
            <v>1 A 01 891 01</v>
          </cell>
          <cell r="B123" t="str">
            <v>Escavação manual de vala em material de 1a cat.</v>
          </cell>
          <cell r="E123" t="str">
            <v>m3</v>
          </cell>
          <cell r="F123">
            <v>16.27</v>
          </cell>
        </row>
        <row r="124">
          <cell r="A124" t="str">
            <v>1 A 01 892 01</v>
          </cell>
          <cell r="B124" t="str">
            <v>Escavação mecânica de vala em material de 1a cat.</v>
          </cell>
          <cell r="E124" t="str">
            <v>m3</v>
          </cell>
          <cell r="F124">
            <v>2.74</v>
          </cell>
        </row>
        <row r="125">
          <cell r="A125" t="str">
            <v>1 A 01 893 01</v>
          </cell>
          <cell r="B125" t="str">
            <v>Compactação manual</v>
          </cell>
          <cell r="E125" t="str">
            <v>m3</v>
          </cell>
          <cell r="F125">
            <v>7.11</v>
          </cell>
        </row>
        <row r="126">
          <cell r="A126" t="str">
            <v>1 A 01 894 01</v>
          </cell>
          <cell r="B126" t="str">
            <v>Lastro de brita</v>
          </cell>
          <cell r="E126" t="str">
            <v>m3</v>
          </cell>
          <cell r="F126">
            <v>24.14</v>
          </cell>
        </row>
        <row r="127">
          <cell r="A127" t="str">
            <v>1 A 99 001 00</v>
          </cell>
          <cell r="B127" t="str">
            <v>Mistura areia-asfalto usinada a frio</v>
          </cell>
          <cell r="E127" t="str">
            <v>m3</v>
          </cell>
          <cell r="F127">
            <v>0</v>
          </cell>
        </row>
        <row r="128">
          <cell r="A128" t="str">
            <v>1 A 99 002 00</v>
          </cell>
          <cell r="B128" t="str">
            <v>Mistura areia-asfalto usinada a quente</v>
          </cell>
          <cell r="E128" t="str">
            <v>m3</v>
          </cell>
          <cell r="F128">
            <v>0</v>
          </cell>
        </row>
        <row r="129">
          <cell r="A129" t="str">
            <v>1 A 99 003 00</v>
          </cell>
          <cell r="B129" t="str">
            <v>Mistura betuminosa usinada a frio</v>
          </cell>
          <cell r="E129" t="str">
            <v>m3</v>
          </cell>
          <cell r="F129">
            <v>0</v>
          </cell>
        </row>
        <row r="130">
          <cell r="A130" t="str">
            <v>1 A 99 004 00</v>
          </cell>
          <cell r="B130" t="str">
            <v>Mistura betuminosa usinada a quente</v>
          </cell>
          <cell r="E130" t="str">
            <v>m3</v>
          </cell>
          <cell r="F130">
            <v>0</v>
          </cell>
        </row>
        <row r="131">
          <cell r="A131" t="str">
            <v>1 A 99 005 00</v>
          </cell>
          <cell r="B131" t="str">
            <v>Mistura betuminosa</v>
          </cell>
          <cell r="E131" t="str">
            <v>m3</v>
          </cell>
          <cell r="F131">
            <v>0</v>
          </cell>
        </row>
        <row r="132">
          <cell r="A132" t="str">
            <v>1 B 00 301 00</v>
          </cell>
          <cell r="B132" t="str">
            <v>Alvenaria de pedra argamassada</v>
          </cell>
          <cell r="E132" t="str">
            <v>m3</v>
          </cell>
          <cell r="F132">
            <v>105.07</v>
          </cell>
        </row>
        <row r="133">
          <cell r="A133" t="str">
            <v>1 B 00 902 01</v>
          </cell>
          <cell r="B133" t="str">
            <v>Alvenaria de tijolos</v>
          </cell>
          <cell r="E133" t="str">
            <v>m2</v>
          </cell>
          <cell r="F133">
            <v>25</v>
          </cell>
        </row>
        <row r="134">
          <cell r="A134" t="str">
            <v>1 B 00 903 01</v>
          </cell>
          <cell r="B134" t="str">
            <v>Dentes para bueiros duplos D=1,00 m</v>
          </cell>
          <cell r="E134" t="str">
            <v>und</v>
          </cell>
          <cell r="F134">
            <v>79.489999999999995</v>
          </cell>
        </row>
        <row r="135">
          <cell r="A135" t="str">
            <v>1 B 00 904 01</v>
          </cell>
          <cell r="B135" t="str">
            <v>Dentes para bueiros duplos D=1,20 m</v>
          </cell>
          <cell r="E135" t="str">
            <v>und</v>
          </cell>
          <cell r="F135">
            <v>89.9</v>
          </cell>
        </row>
        <row r="136">
          <cell r="A136" t="str">
            <v>1 B 00 905 01</v>
          </cell>
          <cell r="B136" t="str">
            <v>Dentes para bueiros duplos D=1,50 m</v>
          </cell>
          <cell r="E136" t="str">
            <v>und</v>
          </cell>
          <cell r="F136">
            <v>111.04</v>
          </cell>
        </row>
        <row r="137">
          <cell r="A137" t="str">
            <v>1 B 00 906 01</v>
          </cell>
          <cell r="B137" t="str">
            <v>Dentes para bueiros simples D=0,60 m</v>
          </cell>
          <cell r="E137" t="str">
            <v>und</v>
          </cell>
          <cell r="F137">
            <v>26.82</v>
          </cell>
        </row>
        <row r="138">
          <cell r="A138" t="str">
            <v>1 B 00 907 01</v>
          </cell>
          <cell r="B138" t="str">
            <v>Dentes para bueiros simples D=0,80 m</v>
          </cell>
          <cell r="E138" t="str">
            <v>und</v>
          </cell>
          <cell r="F138">
            <v>33.369999999999997</v>
          </cell>
        </row>
        <row r="139">
          <cell r="A139" t="str">
            <v>1 B 00 908 01</v>
          </cell>
          <cell r="B139" t="str">
            <v>Dentes para bueiros simples D=1,00 m</v>
          </cell>
          <cell r="E139" t="str">
            <v>und</v>
          </cell>
          <cell r="F139">
            <v>39.67</v>
          </cell>
        </row>
        <row r="140">
          <cell r="A140" t="str">
            <v>1 B 00 909 01</v>
          </cell>
          <cell r="B140" t="str">
            <v>Dentes para bueiros simples D=1,20 m</v>
          </cell>
          <cell r="E140" t="str">
            <v>und</v>
          </cell>
          <cell r="F140">
            <v>45.01</v>
          </cell>
        </row>
        <row r="141">
          <cell r="A141" t="str">
            <v>1 B 00 910 01</v>
          </cell>
          <cell r="B141" t="str">
            <v>Dentes para bueiros simples D=1,50 m</v>
          </cell>
          <cell r="E141" t="str">
            <v>und</v>
          </cell>
          <cell r="F141">
            <v>57.18</v>
          </cell>
        </row>
        <row r="142">
          <cell r="A142" t="str">
            <v>1 B 00 911 01</v>
          </cell>
          <cell r="B142" t="str">
            <v>Dentes para bueiros triplos D=1,00 m</v>
          </cell>
          <cell r="E142" t="str">
            <v>und</v>
          </cell>
          <cell r="F142">
            <v>116.43</v>
          </cell>
        </row>
        <row r="143">
          <cell r="A143" t="str">
            <v>1 B 00 912 01</v>
          </cell>
          <cell r="B143" t="str">
            <v>Dentes para bueiros triplos D=1,20 m</v>
          </cell>
          <cell r="E143" t="str">
            <v>und</v>
          </cell>
          <cell r="F143">
            <v>134.91999999999999</v>
          </cell>
        </row>
        <row r="144">
          <cell r="A144" t="str">
            <v>1 B 00 913 01</v>
          </cell>
          <cell r="B144" t="str">
            <v>Dentes para bueiros triplos D=1,50 m</v>
          </cell>
          <cell r="E144" t="str">
            <v>und</v>
          </cell>
          <cell r="F144">
            <v>164.46</v>
          </cell>
        </row>
        <row r="145">
          <cell r="A145" t="str">
            <v>1 B 00 999 06</v>
          </cell>
          <cell r="B145" t="str">
            <v>Solo local / selo de argila apiloado</v>
          </cell>
          <cell r="E145" t="str">
            <v>m3</v>
          </cell>
          <cell r="F145">
            <v>7.62</v>
          </cell>
        </row>
        <row r="146">
          <cell r="A146" t="str">
            <v>1 B 02 702 00</v>
          </cell>
          <cell r="B146" t="str">
            <v>Limp. e enchim. junta pav. concr. (const e rest)</v>
          </cell>
          <cell r="E146" t="str">
            <v>m</v>
          </cell>
          <cell r="F146">
            <v>1.99</v>
          </cell>
        </row>
        <row r="147">
          <cell r="B147" t="str">
            <v>Construção</v>
          </cell>
        </row>
        <row r="148">
          <cell r="A148" t="str">
            <v>2 S 01 000 00</v>
          </cell>
          <cell r="B148" t="str">
            <v>Desm. dest. limpeza áreas c/arv. diam. até 0,15 m</v>
          </cell>
          <cell r="E148" t="str">
            <v>m2</v>
          </cell>
          <cell r="F148">
            <v>0.21</v>
          </cell>
        </row>
        <row r="149">
          <cell r="A149" t="str">
            <v>2 S 01 010 00</v>
          </cell>
          <cell r="B149" t="str">
            <v>Destocamento de árvores D=0,15 a 0,30 m</v>
          </cell>
          <cell r="E149" t="str">
            <v>und</v>
          </cell>
          <cell r="F149">
            <v>21.1</v>
          </cell>
        </row>
        <row r="150">
          <cell r="A150" t="str">
            <v>2 S 01 012 00</v>
          </cell>
          <cell r="B150" t="str">
            <v>Destocamento de árvores c/diâm. &gt; 0,30 m</v>
          </cell>
          <cell r="E150" t="str">
            <v>und</v>
          </cell>
          <cell r="F150">
            <v>52.76</v>
          </cell>
        </row>
        <row r="151">
          <cell r="A151" t="str">
            <v>2 S 01 100 01</v>
          </cell>
          <cell r="B151" t="str">
            <v>Esc. carga transp. mat 1ª cat DMT 50 m</v>
          </cell>
          <cell r="E151" t="str">
            <v>m3</v>
          </cell>
          <cell r="F151">
            <v>1.1200000000000001</v>
          </cell>
        </row>
        <row r="152">
          <cell r="A152" t="str">
            <v>2 S 01 100 02</v>
          </cell>
          <cell r="B152" t="str">
            <v>Esc. carga transp. mat 1ª cat DMT 50 a 200m c/m</v>
          </cell>
          <cell r="E152" t="str">
            <v>m3</v>
          </cell>
          <cell r="F152">
            <v>3.48</v>
          </cell>
        </row>
        <row r="153">
          <cell r="A153" t="str">
            <v>2 S 01 100 03</v>
          </cell>
          <cell r="B153" t="str">
            <v>Esc. carga transp. mat 1ª cat DMT 200 a 400m c/m</v>
          </cell>
          <cell r="E153" t="str">
            <v>m3</v>
          </cell>
          <cell r="F153">
            <v>4.2300000000000004</v>
          </cell>
        </row>
        <row r="154">
          <cell r="A154" t="str">
            <v>2 S 01 100 04</v>
          </cell>
          <cell r="B154" t="str">
            <v>Esc. carga transp. mat 1ª cat DMT 400 a 600m c/m</v>
          </cell>
          <cell r="E154" t="str">
            <v>m3</v>
          </cell>
          <cell r="F154">
            <v>5.0199999999999996</v>
          </cell>
        </row>
        <row r="155">
          <cell r="A155" t="str">
            <v>2 S 01 100 05</v>
          </cell>
          <cell r="B155" t="str">
            <v>Esc. carga transp. mat 1ª cat DMT 600 a 800m c/m</v>
          </cell>
          <cell r="E155" t="str">
            <v>m3</v>
          </cell>
          <cell r="F155">
            <v>5.72</v>
          </cell>
        </row>
        <row r="156">
          <cell r="A156" t="str">
            <v>2 S 01 100 06</v>
          </cell>
          <cell r="B156" t="str">
            <v>Esc. carga transp. mat 1ª cat DMT 800 a 1000m c/m</v>
          </cell>
          <cell r="E156" t="str">
            <v>m3</v>
          </cell>
          <cell r="F156">
            <v>6.59</v>
          </cell>
        </row>
        <row r="157">
          <cell r="A157" t="str">
            <v>2 S 01 100 07</v>
          </cell>
          <cell r="B157" t="str">
            <v>Esc. carga transp. mat 1ª cat DMT 1000 a 1200m c/m</v>
          </cell>
          <cell r="E157" t="str">
            <v>m3</v>
          </cell>
          <cell r="F157">
            <v>7.51</v>
          </cell>
        </row>
        <row r="158">
          <cell r="A158" t="str">
            <v>2 S 01 100 08</v>
          </cell>
          <cell r="B158" t="str">
            <v>Esc. carga transp. mat 1ª cat DMT 1200 a 1400m c/m</v>
          </cell>
          <cell r="E158" t="str">
            <v>m3</v>
          </cell>
          <cell r="F158">
            <v>8.36</v>
          </cell>
        </row>
        <row r="159">
          <cell r="A159" t="str">
            <v>2 S 01 100 09</v>
          </cell>
          <cell r="B159" t="str">
            <v>Esc. carga tr. mat 1ª c. DMT 50 a 200m c/carreg</v>
          </cell>
          <cell r="E159" t="str">
            <v>m3</v>
          </cell>
          <cell r="F159">
            <v>3.63</v>
          </cell>
        </row>
        <row r="160">
          <cell r="A160" t="str">
            <v>2 S 01 100 10</v>
          </cell>
          <cell r="B160" t="str">
            <v>Esc. carga tr. mat 1ª c. DMT 200 a 400m c/carreg</v>
          </cell>
          <cell r="E160" t="str">
            <v>m3</v>
          </cell>
          <cell r="F160">
            <v>3.91</v>
          </cell>
        </row>
        <row r="161">
          <cell r="A161" t="str">
            <v>2 S 01 100 11</v>
          </cell>
          <cell r="B161" t="str">
            <v>Esc. carga tr. mat 1ª c. DMT 400 a 600m c/carreg</v>
          </cell>
          <cell r="E161" t="str">
            <v>m3</v>
          </cell>
          <cell r="F161">
            <v>4.1100000000000003</v>
          </cell>
        </row>
        <row r="162">
          <cell r="A162" t="str">
            <v>2 S 01 100 12</v>
          </cell>
          <cell r="B162" t="str">
            <v>Esc. carga tr. mat 1ª c. DMT 600 a 800m c/carreg</v>
          </cell>
          <cell r="E162" t="str">
            <v>m3</v>
          </cell>
          <cell r="F162">
            <v>4.47</v>
          </cell>
        </row>
        <row r="163">
          <cell r="A163" t="str">
            <v>2 S 01 100 13</v>
          </cell>
          <cell r="B163" t="str">
            <v>Esc. carga tr. mat 1ª c. DMT 800 a 1000m c/carreg</v>
          </cell>
          <cell r="E163" t="str">
            <v>m3</v>
          </cell>
          <cell r="F163">
            <v>4.68</v>
          </cell>
        </row>
        <row r="164">
          <cell r="A164" t="str">
            <v>2 S 01 100 14</v>
          </cell>
          <cell r="B164" t="str">
            <v>Esc. carga tr. mat 1ª c. DMT 1000 a 1200m c/carreg</v>
          </cell>
          <cell r="E164" t="str">
            <v>m3</v>
          </cell>
          <cell r="F164">
            <v>4.97</v>
          </cell>
        </row>
        <row r="165">
          <cell r="A165" t="str">
            <v>2 S 01 100 15</v>
          </cell>
          <cell r="B165" t="str">
            <v>Esc. carga tr. mat 1ª c. DMT 1200 a 1400m c/carreg</v>
          </cell>
          <cell r="E165" t="str">
            <v>m3</v>
          </cell>
          <cell r="F165">
            <v>5.14</v>
          </cell>
        </row>
        <row r="166">
          <cell r="A166" t="str">
            <v>2 S 01 100 16</v>
          </cell>
          <cell r="B166" t="str">
            <v>Esc. carga tr. mat 1ª c. DMT 1400 a 1600m c/carreg</v>
          </cell>
          <cell r="E166" t="str">
            <v>m3</v>
          </cell>
          <cell r="F166">
            <v>5.31</v>
          </cell>
        </row>
        <row r="167">
          <cell r="A167" t="str">
            <v>2 S 01 100 17</v>
          </cell>
          <cell r="B167" t="str">
            <v>Esc. carga tr. mat 1ª c. DMT 1600 a 1800m c/carreg</v>
          </cell>
          <cell r="E167" t="str">
            <v>m3</v>
          </cell>
          <cell r="F167">
            <v>5.44</v>
          </cell>
        </row>
        <row r="168">
          <cell r="A168" t="str">
            <v>2 S 01 100 18</v>
          </cell>
          <cell r="B168" t="str">
            <v>Esc. carga tr. mat 1ª c. DMT 1800 a 2000m c/carreg</v>
          </cell>
          <cell r="E168" t="str">
            <v>m3</v>
          </cell>
          <cell r="F168">
            <v>5.72</v>
          </cell>
        </row>
        <row r="169">
          <cell r="A169" t="str">
            <v>2 S 01 100 19</v>
          </cell>
          <cell r="B169" t="str">
            <v>Esc. carga tr. mat 1ª c. DMT 2000 a 3000m c/carreg</v>
          </cell>
          <cell r="E169" t="str">
            <v>m3</v>
          </cell>
          <cell r="F169">
            <v>6.42</v>
          </cell>
        </row>
        <row r="170">
          <cell r="A170" t="str">
            <v>2 S 01 100 20</v>
          </cell>
          <cell r="B170" t="str">
            <v>Esc. carga tr. mat 1ª c. DMT 3000 a 5000m c/carreg</v>
          </cell>
          <cell r="E170" t="str">
            <v>m3</v>
          </cell>
          <cell r="F170">
            <v>8.36</v>
          </cell>
        </row>
        <row r="171">
          <cell r="A171" t="str">
            <v>2 S 01 100 21</v>
          </cell>
          <cell r="B171" t="str">
            <v>Escavação carga transp. manual mat.1a cat. DT=20m</v>
          </cell>
          <cell r="E171" t="str">
            <v>m3</v>
          </cell>
          <cell r="F171">
            <v>15.59</v>
          </cell>
        </row>
        <row r="172">
          <cell r="A172" t="str">
            <v>2 S 01 100 22</v>
          </cell>
          <cell r="B172" t="str">
            <v>Esc. carga transp. mat 1ª cat DMT 50 a 200m c/e</v>
          </cell>
          <cell r="E172" t="str">
            <v>m3</v>
          </cell>
          <cell r="F172">
            <v>3.51</v>
          </cell>
        </row>
        <row r="173">
          <cell r="A173" t="str">
            <v>2 S 01 100 23</v>
          </cell>
          <cell r="B173" t="str">
            <v>Esc. carga transp. mat 1ª cat DMT 200 a 400m c/e</v>
          </cell>
          <cell r="E173" t="str">
            <v>m3</v>
          </cell>
          <cell r="F173">
            <v>3.86</v>
          </cell>
        </row>
        <row r="174">
          <cell r="A174" t="str">
            <v>2 S 01 100 24</v>
          </cell>
          <cell r="B174" t="str">
            <v>Esc. carga transp. mat 1ª cat DMT 400 a 600m c/e</v>
          </cell>
          <cell r="E174" t="str">
            <v>m3</v>
          </cell>
          <cell r="F174">
            <v>4.0599999999999996</v>
          </cell>
        </row>
        <row r="175">
          <cell r="A175" t="str">
            <v>2 S 01 100 25</v>
          </cell>
          <cell r="B175" t="str">
            <v>Esc. carga transp. mat 1ª cat DMT 600 a 800m c/e</v>
          </cell>
          <cell r="E175" t="str">
            <v>m3</v>
          </cell>
          <cell r="F175">
            <v>4.3600000000000003</v>
          </cell>
        </row>
        <row r="176">
          <cell r="A176" t="str">
            <v>2 S 01 100 26</v>
          </cell>
          <cell r="B176" t="str">
            <v>Esc. carga transp. mat 1ª cat DMT 800 a 1000m c/e</v>
          </cell>
          <cell r="E176" t="str">
            <v>m3</v>
          </cell>
          <cell r="F176">
            <v>4.6500000000000004</v>
          </cell>
        </row>
        <row r="177">
          <cell r="A177" t="str">
            <v>2 S 01 100 27</v>
          </cell>
          <cell r="B177" t="str">
            <v>Esc. carga transp. mat 1ª cat DMT 1000 a 1200m c/e</v>
          </cell>
          <cell r="E177" t="str">
            <v>m3</v>
          </cell>
          <cell r="F177">
            <v>4.88</v>
          </cell>
        </row>
        <row r="178">
          <cell r="A178" t="str">
            <v>2 S 01 100 28</v>
          </cell>
          <cell r="B178" t="str">
            <v>Esc. carga transp. mat 1ª cat DMT 1200 a 1400m c/e</v>
          </cell>
          <cell r="E178" t="str">
            <v>m3</v>
          </cell>
          <cell r="F178">
            <v>5.05</v>
          </cell>
        </row>
        <row r="179">
          <cell r="A179" t="str">
            <v>2 S 01 100 29</v>
          </cell>
          <cell r="B179" t="str">
            <v>Esc. carga transp. mat 1ª cat DMT 1400 a 1600m c/e</v>
          </cell>
          <cell r="E179" t="str">
            <v>m3</v>
          </cell>
          <cell r="F179">
            <v>5.33</v>
          </cell>
        </row>
        <row r="180">
          <cell r="A180" t="str">
            <v>2 S 01 100 30</v>
          </cell>
          <cell r="B180" t="str">
            <v>Esc. carga transp. mat 1ª cat DMT 1600 a 1800m c/e</v>
          </cell>
          <cell r="E180" t="str">
            <v>m3</v>
          </cell>
          <cell r="F180">
            <v>5.41</v>
          </cell>
        </row>
        <row r="181">
          <cell r="A181" t="str">
            <v>2 S 01 100 31</v>
          </cell>
          <cell r="B181" t="str">
            <v>Esc. carga transp. mat 1ª cat DMT 1800 a 2000m c/e</v>
          </cell>
          <cell r="E181" t="str">
            <v>m3</v>
          </cell>
          <cell r="F181">
            <v>5.63</v>
          </cell>
        </row>
        <row r="182">
          <cell r="A182" t="str">
            <v>2 S 01 100 32</v>
          </cell>
          <cell r="B182" t="str">
            <v>Esc. carga transp. mat 1ª cat DMT 2000 a 3000m c/e</v>
          </cell>
          <cell r="E182" t="str">
            <v>m3</v>
          </cell>
          <cell r="F182">
            <v>6.35</v>
          </cell>
        </row>
        <row r="183">
          <cell r="A183" t="str">
            <v>2 S 01 100 33</v>
          </cell>
          <cell r="B183" t="str">
            <v>Esc. carga transp. mat 1ª cat DMT 3000 a 5000m c/e</v>
          </cell>
          <cell r="E183" t="str">
            <v>m3</v>
          </cell>
          <cell r="F183">
            <v>8.32</v>
          </cell>
        </row>
        <row r="184">
          <cell r="A184" t="str">
            <v>2 S 01 101 01</v>
          </cell>
          <cell r="B184" t="str">
            <v>Esc. carga transp. mat 2ª cat DMT 50m</v>
          </cell>
          <cell r="E184" t="str">
            <v>m3</v>
          </cell>
          <cell r="F184">
            <v>2.38</v>
          </cell>
        </row>
        <row r="185">
          <cell r="A185" t="str">
            <v>2 S 01 101 02</v>
          </cell>
          <cell r="B185" t="str">
            <v>Esc. carga transp. mat 2ª cat DMT 50 a 200m c/m</v>
          </cell>
          <cell r="E185" t="str">
            <v>m3</v>
          </cell>
          <cell r="F185">
            <v>6.04</v>
          </cell>
        </row>
        <row r="186">
          <cell r="A186" t="str">
            <v>2 S 01 101 03</v>
          </cell>
          <cell r="B186" t="str">
            <v>Esc. carga transp. mat 2ª cat DMT 200 a 400m c/m</v>
          </cell>
          <cell r="E186" t="str">
            <v>m3</v>
          </cell>
          <cell r="F186">
            <v>6.06</v>
          </cell>
        </row>
        <row r="187">
          <cell r="A187" t="str">
            <v>2 S 01 101 04</v>
          </cell>
          <cell r="B187" t="str">
            <v>Esc. carga transp. mat 2ª cat DMT 400 a 600m c/m</v>
          </cell>
          <cell r="E187" t="str">
            <v>m3</v>
          </cell>
          <cell r="F187">
            <v>7.35</v>
          </cell>
        </row>
        <row r="188">
          <cell r="A188" t="str">
            <v>2 S 01 101 05</v>
          </cell>
          <cell r="B188" t="str">
            <v>Esc. carga transp. mat 2ª cat DMT 600 a 800m c/m</v>
          </cell>
          <cell r="E188" t="str">
            <v>m3</v>
          </cell>
          <cell r="F188">
            <v>8.65</v>
          </cell>
        </row>
        <row r="189">
          <cell r="A189" t="str">
            <v>2 S 01 101 06</v>
          </cell>
          <cell r="B189" t="str">
            <v>Esc. carga transp. mat 2ª cat DMT 800 a 1000m c/m</v>
          </cell>
          <cell r="E189" t="str">
            <v>m3</v>
          </cell>
          <cell r="F189">
            <v>9.9499999999999993</v>
          </cell>
        </row>
        <row r="190">
          <cell r="A190" t="str">
            <v>2 S 01 101 07</v>
          </cell>
          <cell r="B190" t="str">
            <v>Esc. carga transp. mat 2ª cat DMT 1000 a 1200m c/m</v>
          </cell>
          <cell r="E190" t="str">
            <v>m3</v>
          </cell>
          <cell r="F190">
            <v>9.9600000000000009</v>
          </cell>
        </row>
        <row r="191">
          <cell r="A191" t="str">
            <v>2 S 01 101 08</v>
          </cell>
          <cell r="B191" t="str">
            <v>Esc. carga transp. mat 2ª cat DMT 1200 a 1400m c/m</v>
          </cell>
          <cell r="E191" t="str">
            <v>m3</v>
          </cell>
          <cell r="F191">
            <v>11.26</v>
          </cell>
        </row>
        <row r="192">
          <cell r="A192" t="str">
            <v>2 S 01 101 09</v>
          </cell>
          <cell r="B192" t="str">
            <v>Esc. carga tr. mat 2ª c. DMT 50 a 200m c/carreg</v>
          </cell>
          <cell r="E192" t="str">
            <v>m3</v>
          </cell>
          <cell r="F192">
            <v>5.79</v>
          </cell>
        </row>
        <row r="193">
          <cell r="A193" t="str">
            <v>2 S 01 101 10</v>
          </cell>
          <cell r="B193" t="str">
            <v>Esc. carga tr. mat 2ª c. DMT 200 a 400m c/carreg</v>
          </cell>
          <cell r="E193" t="str">
            <v>m3</v>
          </cell>
          <cell r="F193">
            <v>6.24</v>
          </cell>
        </row>
        <row r="194">
          <cell r="A194" t="str">
            <v>2 S 01 101 11</v>
          </cell>
          <cell r="B194" t="str">
            <v>Esc. carga tr. mat 2a c. DMT 400 a 600m c/carreg</v>
          </cell>
          <cell r="E194" t="str">
            <v>m3</v>
          </cell>
          <cell r="F194">
            <v>6.48</v>
          </cell>
        </row>
        <row r="195">
          <cell r="A195" t="str">
            <v>2 S 01 101 12</v>
          </cell>
          <cell r="B195" t="str">
            <v>Esc. carga tr. mat 2a c. DMT 600 a 800m c/carreg</v>
          </cell>
          <cell r="E195" t="str">
            <v>m3</v>
          </cell>
          <cell r="F195">
            <v>6.84</v>
          </cell>
        </row>
        <row r="196">
          <cell r="A196" t="str">
            <v>2 S 01 101 13</v>
          </cell>
          <cell r="B196" t="str">
            <v>Esc. carga tr. mat 2a c. DMT 800 a 1000m c/carreg</v>
          </cell>
          <cell r="E196" t="str">
            <v>m3</v>
          </cell>
          <cell r="F196">
            <v>7.12</v>
          </cell>
        </row>
        <row r="197">
          <cell r="A197" t="str">
            <v>2 S 01 101 14</v>
          </cell>
          <cell r="B197" t="str">
            <v>Esc. carga tr. mat 2a c. DMT 1000 a 1200m c/carreg</v>
          </cell>
          <cell r="E197" t="str">
            <v>m3</v>
          </cell>
          <cell r="F197">
            <v>7.39</v>
          </cell>
        </row>
        <row r="198">
          <cell r="A198" t="str">
            <v>2 S 01 101 15</v>
          </cell>
          <cell r="B198" t="str">
            <v>Esc. carga tr. mat 2a c. DMT 1200 a 1400m c/carreg</v>
          </cell>
          <cell r="E198" t="str">
            <v>m3</v>
          </cell>
          <cell r="F198">
            <v>7.65</v>
          </cell>
        </row>
        <row r="199">
          <cell r="A199" t="str">
            <v>2 S 01 101 16</v>
          </cell>
          <cell r="B199" t="str">
            <v>Esc. carga tr. mat 2a c. DMT 1400 a 1600m c/carreg</v>
          </cell>
          <cell r="E199" t="str">
            <v>m3</v>
          </cell>
          <cell r="F199">
            <v>7.92</v>
          </cell>
        </row>
        <row r="200">
          <cell r="A200" t="str">
            <v>2 S 01 101 17</v>
          </cell>
          <cell r="B200" t="str">
            <v>Esc. carga tr. mat 2a c. DMT 1600 a 1800m c/carreg</v>
          </cell>
          <cell r="E200" t="str">
            <v>m3</v>
          </cell>
          <cell r="F200">
            <v>8.1</v>
          </cell>
        </row>
        <row r="201">
          <cell r="A201" t="str">
            <v>2 S 01 101 18</v>
          </cell>
          <cell r="B201" t="str">
            <v>Esc. carga tr. mat 2a c. DMT 1800 a 2000m c/carreg</v>
          </cell>
          <cell r="E201" t="str">
            <v>m3</v>
          </cell>
          <cell r="F201">
            <v>8.41</v>
          </cell>
        </row>
        <row r="202">
          <cell r="A202" t="str">
            <v>2 S 01 101 19</v>
          </cell>
          <cell r="B202" t="str">
            <v>Esc. carga tr. mat 2a c. DMT 2000 a 3000m c/carreg</v>
          </cell>
          <cell r="E202" t="str">
            <v>m3</v>
          </cell>
          <cell r="F202">
            <v>9.1999999999999993</v>
          </cell>
        </row>
        <row r="203">
          <cell r="A203" t="str">
            <v>2 S 01 101 20</v>
          </cell>
          <cell r="B203" t="str">
            <v>Esc. carga tr. mat 2a c. DMT 3000 a 5000m c/carreg</v>
          </cell>
          <cell r="E203" t="str">
            <v>m3</v>
          </cell>
          <cell r="F203">
            <v>11.58</v>
          </cell>
        </row>
        <row r="204">
          <cell r="A204" t="str">
            <v>2 S 01 101 22</v>
          </cell>
          <cell r="B204" t="str">
            <v>Esc. carga transp. mat 2a cat DMT 50 a 200m c/e</v>
          </cell>
          <cell r="E204" t="str">
            <v>m3</v>
          </cell>
          <cell r="F204">
            <v>4.92</v>
          </cell>
        </row>
        <row r="205">
          <cell r="A205" t="str">
            <v>2 S 01 101 23</v>
          </cell>
          <cell r="B205" t="str">
            <v>Esc. carga transp. mat 2a cat DMT 200 a 400m c/e</v>
          </cell>
          <cell r="E205" t="str">
            <v>m3</v>
          </cell>
          <cell r="F205">
            <v>5.27</v>
          </cell>
        </row>
        <row r="206">
          <cell r="A206" t="str">
            <v>2 S 01 101 24</v>
          </cell>
          <cell r="B206" t="str">
            <v>Esc. carga transp. mat 2a cat DMT 400 a 600m c/e</v>
          </cell>
          <cell r="E206" t="str">
            <v>m3</v>
          </cell>
          <cell r="F206">
            <v>5.61</v>
          </cell>
        </row>
        <row r="207">
          <cell r="A207" t="str">
            <v>2 S 01 101 25</v>
          </cell>
          <cell r="B207" t="str">
            <v>Esc. carga transp. mat 2a cat DMT 600 a 800m c/e</v>
          </cell>
          <cell r="E207" t="str">
            <v>m3</v>
          </cell>
          <cell r="F207">
            <v>5.98</v>
          </cell>
        </row>
        <row r="208">
          <cell r="A208" t="str">
            <v>2 S 01 101 26</v>
          </cell>
          <cell r="B208" t="str">
            <v>Esc. carga transp. mat 2a cat DMT 800 a 1000m c/e</v>
          </cell>
          <cell r="E208" t="str">
            <v>m3</v>
          </cell>
          <cell r="F208">
            <v>6.26</v>
          </cell>
        </row>
        <row r="209">
          <cell r="A209" t="str">
            <v>2 S 01 101 27</v>
          </cell>
          <cell r="B209" t="str">
            <v>Esc. carga transp. mat 2a cat DMT 1000 a 1200m c/e</v>
          </cell>
          <cell r="E209" t="str">
            <v>m3</v>
          </cell>
          <cell r="F209">
            <v>6.53</v>
          </cell>
        </row>
        <row r="210">
          <cell r="A210" t="str">
            <v>2 S 01 101 28</v>
          </cell>
          <cell r="B210" t="str">
            <v>Esc. carga transp. mat 2a cat DMT 1200 a 1400m c/e</v>
          </cell>
          <cell r="E210" t="str">
            <v>m3</v>
          </cell>
          <cell r="F210">
            <v>6.86</v>
          </cell>
        </row>
        <row r="211">
          <cell r="A211" t="str">
            <v>2 S 01 101 29</v>
          </cell>
          <cell r="B211" t="str">
            <v>Esc. carga transp. mat 2a cat DMT 1400 a 1600m c/e</v>
          </cell>
          <cell r="E211" t="str">
            <v>m3</v>
          </cell>
          <cell r="F211">
            <v>7.08</v>
          </cell>
        </row>
        <row r="212">
          <cell r="A212" t="str">
            <v>2 S 01 101 30</v>
          </cell>
          <cell r="B212" t="str">
            <v>Esc. carga transp. mat 2a cat DMT 1600 a 1800m c/e</v>
          </cell>
          <cell r="E212" t="str">
            <v>m3</v>
          </cell>
          <cell r="F212">
            <v>7.19</v>
          </cell>
        </row>
        <row r="213">
          <cell r="A213" t="str">
            <v>2 S 01 101 31</v>
          </cell>
          <cell r="B213" t="str">
            <v>Esc. carga transp. mat 2a cat DMT 1800 a 2000m c/e</v>
          </cell>
          <cell r="E213" t="str">
            <v>m3</v>
          </cell>
          <cell r="F213">
            <v>7.51</v>
          </cell>
        </row>
        <row r="214">
          <cell r="A214" t="str">
            <v>2 S 01 101 32</v>
          </cell>
          <cell r="B214" t="str">
            <v>Esc. carga transp. mat 2a cat DMT 2000 a 3000m c/e</v>
          </cell>
          <cell r="E214" t="str">
            <v>m3</v>
          </cell>
          <cell r="F214">
            <v>8.44</v>
          </cell>
        </row>
        <row r="215">
          <cell r="A215" t="str">
            <v>2 S 01 101 33</v>
          </cell>
          <cell r="B215" t="str">
            <v>Esc. carga transp. mat 2a cat DMT 3000 a 5000m c/e</v>
          </cell>
          <cell r="E215" t="str">
            <v>m3</v>
          </cell>
          <cell r="F215">
            <v>10.84</v>
          </cell>
        </row>
        <row r="216">
          <cell r="A216" t="str">
            <v>2 S 01 102 01</v>
          </cell>
          <cell r="B216" t="str">
            <v>Esc. carga transp. mat 3a cat DMT até 50m</v>
          </cell>
          <cell r="E216" t="str">
            <v>m3</v>
          </cell>
          <cell r="F216">
            <v>17.61</v>
          </cell>
        </row>
        <row r="217">
          <cell r="A217" t="str">
            <v>2 S 01 102 02</v>
          </cell>
          <cell r="B217" t="str">
            <v>Esc. carga transp. mat 3a cat DMT 50 a 200m</v>
          </cell>
          <cell r="E217" t="str">
            <v>m3</v>
          </cell>
          <cell r="F217">
            <v>20.02</v>
          </cell>
        </row>
        <row r="218">
          <cell r="A218" t="str">
            <v>2 S 01 102 03</v>
          </cell>
          <cell r="B218" t="str">
            <v>Esc. carga transp. mat 3a cat DMT 200 a 400m</v>
          </cell>
          <cell r="E218" t="str">
            <v>m3</v>
          </cell>
          <cell r="F218">
            <v>20.54</v>
          </cell>
        </row>
        <row r="219">
          <cell r="A219" t="str">
            <v>2 S 01 102 04</v>
          </cell>
          <cell r="B219" t="str">
            <v>Esc. carga transp. mat 3a cat DMT 400 a 600m</v>
          </cell>
          <cell r="E219" t="str">
            <v>m3</v>
          </cell>
          <cell r="F219">
            <v>21.27</v>
          </cell>
        </row>
        <row r="220">
          <cell r="A220" t="str">
            <v>2 S 01 102 05</v>
          </cell>
          <cell r="B220" t="str">
            <v>Esc. carga transp. mat 3a cat DMT 600 a 800m</v>
          </cell>
          <cell r="E220" t="str">
            <v>m3</v>
          </cell>
          <cell r="F220">
            <v>21.79</v>
          </cell>
        </row>
        <row r="221">
          <cell r="A221" t="str">
            <v>2 S 01 102 06</v>
          </cell>
          <cell r="B221" t="str">
            <v>Esc. carga transp. mat 3a cat DMT 800 a 1000m</v>
          </cell>
          <cell r="E221" t="str">
            <v>m3</v>
          </cell>
          <cell r="F221">
            <v>22.31</v>
          </cell>
        </row>
        <row r="222">
          <cell r="A222" t="str">
            <v>2 S 01 102 07</v>
          </cell>
          <cell r="B222" t="str">
            <v>Esc. carga transp. mat 3a cat DMT 1000 a 1200m</v>
          </cell>
          <cell r="E222" t="str">
            <v>m3</v>
          </cell>
          <cell r="F222">
            <v>22.54</v>
          </cell>
        </row>
        <row r="223">
          <cell r="A223" t="str">
            <v>2 S 01 300 01</v>
          </cell>
          <cell r="B223" t="str">
            <v>Esc. carga transp. solos moles DMT 0 a 200m</v>
          </cell>
          <cell r="E223" t="str">
            <v>m3</v>
          </cell>
          <cell r="F223">
            <v>10.49</v>
          </cell>
        </row>
        <row r="224">
          <cell r="A224" t="str">
            <v>2 S 01 300 02</v>
          </cell>
          <cell r="B224" t="str">
            <v>Esc. carga transp. solos moles DMT 200 a 400m</v>
          </cell>
          <cell r="E224" t="str">
            <v>m3</v>
          </cell>
          <cell r="F224">
            <v>11.3</v>
          </cell>
        </row>
        <row r="225">
          <cell r="A225" t="str">
            <v>2 S 01 300 03</v>
          </cell>
          <cell r="B225" t="str">
            <v>Esc. carga transp. solos moles DMT 400 a 600m</v>
          </cell>
          <cell r="E225" t="str">
            <v>m3</v>
          </cell>
          <cell r="F225">
            <v>11.64</v>
          </cell>
        </row>
        <row r="226">
          <cell r="A226" t="str">
            <v>2 S 01 300 04</v>
          </cell>
          <cell r="B226" t="str">
            <v>Esc. carga transp. solos moles DMT 600 a 800m</v>
          </cell>
          <cell r="E226" t="str">
            <v>m3</v>
          </cell>
          <cell r="F226">
            <v>12.04</v>
          </cell>
        </row>
        <row r="227">
          <cell r="A227" t="str">
            <v>2 S 01 300 05</v>
          </cell>
          <cell r="B227" t="str">
            <v>Esc. carga transp. solos moles DMT 800 a 1000m</v>
          </cell>
          <cell r="E227" t="str">
            <v>m3</v>
          </cell>
          <cell r="F227">
            <v>12.8</v>
          </cell>
        </row>
        <row r="228">
          <cell r="A228" t="str">
            <v>2 S 01 510 00</v>
          </cell>
          <cell r="B228" t="str">
            <v>Compactação de aterros a 95% proctor normal</v>
          </cell>
          <cell r="E228" t="str">
            <v>m3</v>
          </cell>
          <cell r="F228">
            <v>1.56</v>
          </cell>
        </row>
        <row r="229">
          <cell r="A229" t="str">
            <v>2 S 01 511 00</v>
          </cell>
          <cell r="B229" t="str">
            <v>Compactação de aterros a 100% proctor normal</v>
          </cell>
          <cell r="E229" t="str">
            <v>m3</v>
          </cell>
          <cell r="F229">
            <v>1.81</v>
          </cell>
        </row>
        <row r="230">
          <cell r="A230" t="str">
            <v>2 S 01 512 01</v>
          </cell>
          <cell r="B230" t="str">
            <v>Construção de corpo de aterro em rocha</v>
          </cell>
          <cell r="E230" t="str">
            <v>m3</v>
          </cell>
          <cell r="F230">
            <v>5.1100000000000003</v>
          </cell>
        </row>
        <row r="231">
          <cell r="A231" t="str">
            <v>2 S 01 512 02</v>
          </cell>
          <cell r="B231" t="str">
            <v>Compactação de camada final de aterro de rocha</v>
          </cell>
          <cell r="E231" t="str">
            <v>m3</v>
          </cell>
          <cell r="F231">
            <v>13.4</v>
          </cell>
        </row>
        <row r="232">
          <cell r="A232" t="str">
            <v>2 S 01 513 01</v>
          </cell>
          <cell r="B232" t="str">
            <v>Compactação de material de "bota-fora"</v>
          </cell>
          <cell r="E232" t="str">
            <v>m3</v>
          </cell>
          <cell r="F232">
            <v>1.22</v>
          </cell>
        </row>
        <row r="233">
          <cell r="A233" t="str">
            <v>2 S 02 100 00</v>
          </cell>
          <cell r="B233" t="str">
            <v>Reforço do subleito</v>
          </cell>
          <cell r="E233" t="str">
            <v>m3</v>
          </cell>
          <cell r="F233">
            <v>8.2899999999999991</v>
          </cell>
        </row>
        <row r="234">
          <cell r="A234" t="str">
            <v>2 S 02 110 00</v>
          </cell>
          <cell r="B234" t="str">
            <v>Regularização do subleito</v>
          </cell>
          <cell r="E234" t="str">
            <v>m2</v>
          </cell>
          <cell r="F234">
            <v>0.48</v>
          </cell>
        </row>
        <row r="235">
          <cell r="A235" t="str">
            <v>2 S 02 110 01</v>
          </cell>
          <cell r="B235" t="str">
            <v>Regul. subleito c/ fres. corte contr.autom. greide</v>
          </cell>
          <cell r="E235" t="str">
            <v>m2</v>
          </cell>
          <cell r="F235">
            <v>0.75</v>
          </cell>
        </row>
        <row r="236">
          <cell r="A236" t="str">
            <v>2 S 02 200 00</v>
          </cell>
          <cell r="B236" t="str">
            <v>Sub-base solo estabilizado granul. s/ mistura</v>
          </cell>
          <cell r="E236" t="str">
            <v>m3</v>
          </cell>
          <cell r="F236">
            <v>8.2899999999999991</v>
          </cell>
        </row>
        <row r="237">
          <cell r="A237" t="str">
            <v>2 S 02 200 01</v>
          </cell>
          <cell r="B237" t="str">
            <v>Base solo estabilizado granul. s/ mistura</v>
          </cell>
          <cell r="E237" t="str">
            <v>m3</v>
          </cell>
          <cell r="F237">
            <v>8.2899999999999991</v>
          </cell>
        </row>
        <row r="238">
          <cell r="A238" t="str">
            <v>2 S 02 210 00</v>
          </cell>
          <cell r="B238" t="str">
            <v>Sub-base estab. granul. c/ mistura solo na pista</v>
          </cell>
          <cell r="E238" t="str">
            <v>m3</v>
          </cell>
          <cell r="F238">
            <v>8.93</v>
          </cell>
        </row>
        <row r="239">
          <cell r="A239" t="str">
            <v>2 S 02 210 01</v>
          </cell>
          <cell r="B239" t="str">
            <v>Sub-base estab. granul. c/ mist. solo-areia pista</v>
          </cell>
          <cell r="E239" t="str">
            <v>m3</v>
          </cell>
          <cell r="F239">
            <v>10.02</v>
          </cell>
        </row>
        <row r="240">
          <cell r="A240" t="str">
            <v>2 S 02 210 02</v>
          </cell>
          <cell r="B240" t="str">
            <v>Base estab.granul.c/ mist.solo - areia na pista</v>
          </cell>
          <cell r="E240" t="str">
            <v>m3</v>
          </cell>
          <cell r="F240">
            <v>10.02</v>
          </cell>
        </row>
        <row r="241">
          <cell r="A241" t="str">
            <v>2 S 02 220 00</v>
          </cell>
          <cell r="B241" t="str">
            <v>Base estab.granul.c/ mistura solo - brita</v>
          </cell>
          <cell r="E241" t="str">
            <v>m3</v>
          </cell>
          <cell r="F241">
            <v>27.11</v>
          </cell>
        </row>
        <row r="242">
          <cell r="A242" t="str">
            <v>2 S 02 230 00</v>
          </cell>
          <cell r="B242" t="str">
            <v>Base de brita graduada</v>
          </cell>
          <cell r="E242" t="str">
            <v>m3</v>
          </cell>
          <cell r="F242">
            <v>42.92</v>
          </cell>
        </row>
        <row r="243">
          <cell r="A243" t="str">
            <v>2 S 02 230 01</v>
          </cell>
          <cell r="B243" t="str">
            <v>Base brita grad. c/ dist. agreg. contr. de greide</v>
          </cell>
          <cell r="E243" t="str">
            <v>m3</v>
          </cell>
          <cell r="F243">
            <v>43.93</v>
          </cell>
        </row>
        <row r="244">
          <cell r="A244" t="str">
            <v>2 S 02 231 00</v>
          </cell>
          <cell r="B244" t="str">
            <v>Base de macadame hidráulico</v>
          </cell>
          <cell r="E244" t="str">
            <v>m3</v>
          </cell>
          <cell r="F244">
            <v>37.630000000000003</v>
          </cell>
        </row>
        <row r="245">
          <cell r="A245" t="str">
            <v>2 S 02 241 01</v>
          </cell>
          <cell r="B245" t="str">
            <v>Base de solo cimento c/ mistura em usina</v>
          </cell>
          <cell r="E245" t="str">
            <v>m3</v>
          </cell>
          <cell r="F245">
            <v>109.32</v>
          </cell>
        </row>
        <row r="246">
          <cell r="A246" t="str">
            <v>2 S 02 243 01</v>
          </cell>
          <cell r="B246" t="str">
            <v>Sub-base de solo melhor. c/ cimento mist. em usina</v>
          </cell>
          <cell r="E246" t="str">
            <v>m3</v>
          </cell>
          <cell r="F246">
            <v>62.57</v>
          </cell>
        </row>
        <row r="247">
          <cell r="A247" t="str">
            <v>2 S 02 300 00</v>
          </cell>
          <cell r="B247" t="str">
            <v>Imprimação</v>
          </cell>
          <cell r="E247" t="str">
            <v>m2</v>
          </cell>
          <cell r="F247">
            <v>0.14000000000000001</v>
          </cell>
        </row>
        <row r="248">
          <cell r="A248" t="str">
            <v>2 S 02 400 00</v>
          </cell>
          <cell r="B248" t="str">
            <v>Pintura de ligação</v>
          </cell>
          <cell r="E248" t="str">
            <v>m2</v>
          </cell>
          <cell r="F248">
            <v>0.1</v>
          </cell>
        </row>
        <row r="249">
          <cell r="A249" t="str">
            <v>2 S 02 500 00</v>
          </cell>
          <cell r="B249" t="str">
            <v>Tratamento superficial simples c/ cap</v>
          </cell>
          <cell r="E249" t="str">
            <v>m2</v>
          </cell>
          <cell r="F249">
            <v>0.49</v>
          </cell>
        </row>
        <row r="250">
          <cell r="A250" t="str">
            <v>2 S 02 500 01</v>
          </cell>
          <cell r="B250" t="str">
            <v>Tratamento superficial simples c/ emulsão</v>
          </cell>
          <cell r="E250" t="str">
            <v>m2</v>
          </cell>
          <cell r="F250">
            <v>0.46</v>
          </cell>
        </row>
        <row r="251">
          <cell r="A251" t="str">
            <v>2 S 02 500 02</v>
          </cell>
          <cell r="B251" t="str">
            <v>Tratamento superficial simples c/ banho diluído</v>
          </cell>
          <cell r="E251" t="str">
            <v>m2</v>
          </cell>
          <cell r="F251">
            <v>0.53</v>
          </cell>
        </row>
        <row r="252">
          <cell r="A252" t="str">
            <v>2 S 02 501 00</v>
          </cell>
          <cell r="B252" t="str">
            <v>Tratamento superficial duplo c/ cap</v>
          </cell>
          <cell r="E252" t="str">
            <v>m2</v>
          </cell>
          <cell r="F252">
            <v>1.45</v>
          </cell>
        </row>
        <row r="253">
          <cell r="A253" t="str">
            <v>2 S 02 501 01</v>
          </cell>
          <cell r="B253" t="str">
            <v>Tratamento superficial duplo c/ emulsão</v>
          </cell>
          <cell r="E253" t="str">
            <v>m2</v>
          </cell>
          <cell r="F253">
            <v>1.44</v>
          </cell>
        </row>
        <row r="254">
          <cell r="A254" t="str">
            <v>2 S 02 501 02</v>
          </cell>
          <cell r="B254" t="str">
            <v>Tratamento superficial duplo c/ banho diluído</v>
          </cell>
          <cell r="E254" t="str">
            <v>m2</v>
          </cell>
          <cell r="F254">
            <v>1.6</v>
          </cell>
        </row>
        <row r="255">
          <cell r="A255" t="str">
            <v>2 S 02 502 00</v>
          </cell>
          <cell r="B255" t="str">
            <v>Tratamento superficial triplo c/ cap</v>
          </cell>
          <cell r="E255" t="str">
            <v>m2</v>
          </cell>
          <cell r="F255">
            <v>2.08</v>
          </cell>
        </row>
        <row r="256">
          <cell r="A256" t="str">
            <v>2 S 02 502 01</v>
          </cell>
          <cell r="B256" t="str">
            <v>Tratamento superficial triplo c/ emulsão</v>
          </cell>
          <cell r="E256" t="str">
            <v>m2</v>
          </cell>
          <cell r="F256">
            <v>2.1</v>
          </cell>
        </row>
        <row r="257">
          <cell r="A257" t="str">
            <v>2 S 02 502 02</v>
          </cell>
          <cell r="B257" t="str">
            <v>Tratamento superficial triplo c/ banho diluído</v>
          </cell>
          <cell r="E257" t="str">
            <v>m2</v>
          </cell>
          <cell r="F257">
            <v>2.29</v>
          </cell>
        </row>
        <row r="258">
          <cell r="A258" t="str">
            <v>2 S 02 530 00</v>
          </cell>
          <cell r="B258" t="str">
            <v>Pré-misturado a frio</v>
          </cell>
          <cell r="E258" t="str">
            <v>m3</v>
          </cell>
          <cell r="F258">
            <v>59.33</v>
          </cell>
        </row>
        <row r="259">
          <cell r="A259" t="str">
            <v>2 S 02 531 00</v>
          </cell>
          <cell r="B259" t="str">
            <v>Macadame betuminoso por penetração</v>
          </cell>
          <cell r="E259" t="str">
            <v>m3</v>
          </cell>
          <cell r="F259">
            <v>51.03</v>
          </cell>
        </row>
        <row r="260">
          <cell r="A260" t="str">
            <v>2 S 02 532 00</v>
          </cell>
          <cell r="B260" t="str">
            <v>Areia-asfalto a quente</v>
          </cell>
          <cell r="E260" t="str">
            <v>t</v>
          </cell>
          <cell r="F260">
            <v>38.67</v>
          </cell>
        </row>
        <row r="261">
          <cell r="A261" t="str">
            <v>2 S 02 540 01</v>
          </cell>
          <cell r="B261" t="str">
            <v>Conc. betuminoso usinado a quente - capa rolamento</v>
          </cell>
          <cell r="E261" t="str">
            <v>t</v>
          </cell>
          <cell r="F261">
            <v>34.15</v>
          </cell>
        </row>
        <row r="262">
          <cell r="A262" t="str">
            <v>2 S 02 540 02</v>
          </cell>
          <cell r="B262" t="str">
            <v>Concreto betuminoso usinado a quente - "binder"</v>
          </cell>
          <cell r="E262" t="str">
            <v>t</v>
          </cell>
          <cell r="F262">
            <v>33.619999999999997</v>
          </cell>
        </row>
        <row r="263">
          <cell r="A263" t="str">
            <v>2 S 02 603 00</v>
          </cell>
          <cell r="B263" t="str">
            <v>Sub-base de concreto rolado</v>
          </cell>
          <cell r="E263" t="str">
            <v>m3</v>
          </cell>
          <cell r="F263">
            <v>108.71</v>
          </cell>
        </row>
        <row r="264">
          <cell r="A264" t="str">
            <v>2 S 02 604 00</v>
          </cell>
          <cell r="B264" t="str">
            <v>Sub-base de concreto de cimento portland</v>
          </cell>
          <cell r="E264" t="str">
            <v>m3</v>
          </cell>
          <cell r="F264">
            <v>136.71</v>
          </cell>
        </row>
        <row r="265">
          <cell r="A265" t="str">
            <v>2 S 02 606 00</v>
          </cell>
          <cell r="B265" t="str">
            <v>Concreto de cimento portland com fôrma deslizante</v>
          </cell>
          <cell r="E265" t="str">
            <v>m3</v>
          </cell>
          <cell r="F265">
            <v>283.45999999999998</v>
          </cell>
        </row>
        <row r="266">
          <cell r="A266" t="str">
            <v>2 S 02 607 00</v>
          </cell>
          <cell r="B266" t="str">
            <v>Concreto cimento portland c/ equip. pequeno porte</v>
          </cell>
          <cell r="E266" t="str">
            <v>m3</v>
          </cell>
          <cell r="F266">
            <v>309.39999999999998</v>
          </cell>
        </row>
        <row r="267">
          <cell r="A267" t="str">
            <v>2 S 02 700 01</v>
          </cell>
          <cell r="B267" t="str">
            <v>Execução pavim. c/ peças pré-moldadas concr.</v>
          </cell>
          <cell r="E267" t="str">
            <v>m2</v>
          </cell>
          <cell r="F267">
            <v>53.64</v>
          </cell>
        </row>
        <row r="268">
          <cell r="A268" t="str">
            <v>2 S 02 702 00</v>
          </cell>
          <cell r="B268" t="str">
            <v>Limpeza e enchimento de junta de pavimento de conc</v>
          </cell>
          <cell r="E268" t="str">
            <v>m</v>
          </cell>
          <cell r="F268">
            <v>2.64</v>
          </cell>
        </row>
        <row r="269">
          <cell r="A269" t="str">
            <v>2 S 03 000 02</v>
          </cell>
          <cell r="B269" t="str">
            <v>Escavação manual de cavas em material 1a cat</v>
          </cell>
          <cell r="E269" t="str">
            <v>m3</v>
          </cell>
          <cell r="F269">
            <v>26.31</v>
          </cell>
        </row>
        <row r="270">
          <cell r="A270" t="str">
            <v>2 S 03 000 03</v>
          </cell>
          <cell r="B270" t="str">
            <v>Escavação manual de cavas em material 2a cat</v>
          </cell>
          <cell r="E270" t="str">
            <v>m3</v>
          </cell>
          <cell r="F270">
            <v>35.08</v>
          </cell>
        </row>
        <row r="271">
          <cell r="A271" t="str">
            <v>2 S 03 010 01</v>
          </cell>
          <cell r="B271" t="str">
            <v>Escavação em cavas de fundação com esgotamento</v>
          </cell>
          <cell r="E271" t="str">
            <v>m3</v>
          </cell>
          <cell r="F271">
            <v>29.91</v>
          </cell>
        </row>
        <row r="272">
          <cell r="A272" t="str">
            <v>2 S 03 119 01</v>
          </cell>
          <cell r="B272" t="str">
            <v>Escoramento com madeira de OAE</v>
          </cell>
          <cell r="E272" t="str">
            <v>m3</v>
          </cell>
          <cell r="F272">
            <v>21</v>
          </cell>
        </row>
        <row r="273">
          <cell r="A273" t="str">
            <v>2 S 03 300 01</v>
          </cell>
          <cell r="B273" t="str">
            <v>Confecção e lançamento concr. magro em betoneira</v>
          </cell>
          <cell r="E273" t="str">
            <v>m3</v>
          </cell>
          <cell r="F273">
            <v>180.91</v>
          </cell>
        </row>
        <row r="274">
          <cell r="A274" t="str">
            <v>2 S 03 321 00</v>
          </cell>
          <cell r="B274" t="str">
            <v>Conc.estr.fck=8 MPa-contr.raz.uso ger.conf. e lanç</v>
          </cell>
          <cell r="E274" t="str">
            <v>m3</v>
          </cell>
          <cell r="F274">
            <v>215.84</v>
          </cell>
        </row>
        <row r="275">
          <cell r="A275" t="str">
            <v>2 S 03 322 00</v>
          </cell>
          <cell r="B275" t="str">
            <v>Conc.estr.fck=10 MPa-contr.raz.uso ger.conf.e lanç</v>
          </cell>
          <cell r="E275" t="str">
            <v>m3</v>
          </cell>
          <cell r="F275">
            <v>227.71</v>
          </cell>
        </row>
        <row r="276">
          <cell r="A276" t="str">
            <v>2 S 03 323 00</v>
          </cell>
          <cell r="B276" t="str">
            <v>Conc.estr.fck=12 MPa-contr.raz.uso ger.conf.e lanç</v>
          </cell>
          <cell r="E276" t="str">
            <v>m3</v>
          </cell>
          <cell r="F276">
            <v>240.46</v>
          </cell>
        </row>
        <row r="277">
          <cell r="A277" t="str">
            <v>2 S 03 324 00</v>
          </cell>
          <cell r="B277" t="str">
            <v>Conc.estr.fck=15 MPa-contr.raz.uso ger.conf.e lanç</v>
          </cell>
          <cell r="E277" t="str">
            <v>m3</v>
          </cell>
          <cell r="F277">
            <v>253.88</v>
          </cell>
        </row>
        <row r="278">
          <cell r="A278" t="str">
            <v>2 S 03 324 01</v>
          </cell>
          <cell r="B278" t="str">
            <v>Conc.estr.fck=15 MPa-contr.raz.c/adit.conf. e lanç</v>
          </cell>
          <cell r="E278" t="str">
            <v>m3</v>
          </cell>
          <cell r="F278">
            <v>234.5</v>
          </cell>
        </row>
        <row r="279">
          <cell r="A279" t="str">
            <v>2 S 03 325 00</v>
          </cell>
          <cell r="B279" t="str">
            <v>Conc.estr.fck=18 MPa-contr.raz.uso ger.conf.e lanç</v>
          </cell>
          <cell r="E279" t="str">
            <v>m3</v>
          </cell>
          <cell r="F279">
            <v>267.14</v>
          </cell>
        </row>
        <row r="280">
          <cell r="A280" t="str">
            <v>2 S 03 325 01</v>
          </cell>
          <cell r="B280" t="str">
            <v>Conc.estr.fck=18 MPa-contr.raz.c/adit.conf. e lanç</v>
          </cell>
          <cell r="E280" t="str">
            <v>m3</v>
          </cell>
          <cell r="F280">
            <v>246.77</v>
          </cell>
        </row>
        <row r="281">
          <cell r="A281" t="str">
            <v>2 S 03 326 00</v>
          </cell>
          <cell r="B281" t="str">
            <v>Conc.estr.fck=20 MPa-contr.raz.uso ger.conf.e lanç</v>
          </cell>
          <cell r="E281" t="str">
            <v>m3</v>
          </cell>
          <cell r="F281">
            <v>277.97000000000003</v>
          </cell>
        </row>
        <row r="282">
          <cell r="A282" t="str">
            <v>2 S 03 326 01</v>
          </cell>
          <cell r="B282" t="str">
            <v>Conc.estr.fck=20 MPa-contr.raz.c/adit.conf. e lanç</v>
          </cell>
          <cell r="E282" t="str">
            <v>m3</v>
          </cell>
          <cell r="F282">
            <v>257.87</v>
          </cell>
        </row>
        <row r="283">
          <cell r="A283" t="str">
            <v>2 S 03 327 00</v>
          </cell>
          <cell r="B283" t="str">
            <v>Conc.estr.fck=22 MPa-contr.raz.uso ger.conf.e lanç</v>
          </cell>
          <cell r="E283" t="str">
            <v>m3</v>
          </cell>
          <cell r="F283">
            <v>290.72000000000003</v>
          </cell>
        </row>
        <row r="284">
          <cell r="A284" t="str">
            <v>2 S 03 328 00</v>
          </cell>
          <cell r="B284" t="str">
            <v>Conc.estr.fck=24 MPa-contr.raz.uso ger.conf.e lanç</v>
          </cell>
          <cell r="E284" t="str">
            <v>m3</v>
          </cell>
          <cell r="F284">
            <v>303.72000000000003</v>
          </cell>
        </row>
        <row r="285">
          <cell r="A285" t="str">
            <v>2 S 03 329 00</v>
          </cell>
          <cell r="B285" t="str">
            <v>Conc.estr.fck=25 MPa-contr.raz.c/adit.conf. e lanç</v>
          </cell>
          <cell r="E285" t="str">
            <v>m3</v>
          </cell>
          <cell r="F285">
            <v>282.39999999999998</v>
          </cell>
        </row>
        <row r="286">
          <cell r="A286" t="str">
            <v>2 S 03 329 01</v>
          </cell>
          <cell r="B286" t="str">
            <v>Conc.estr.fck=26 MPa-contr.raz.uso ger.conf.e lanç</v>
          </cell>
          <cell r="E286" t="str">
            <v>m3</v>
          </cell>
          <cell r="F286">
            <v>315.58</v>
          </cell>
        </row>
        <row r="287">
          <cell r="A287" t="str">
            <v>2 S 03 329 02</v>
          </cell>
          <cell r="B287" t="str">
            <v>Conc.estr.fck=30 MPa-contr.raz.uso ger.conf.e lanç</v>
          </cell>
          <cell r="E287" t="str">
            <v>m3</v>
          </cell>
          <cell r="F287">
            <v>327.2</v>
          </cell>
        </row>
        <row r="288">
          <cell r="A288" t="str">
            <v>2 S 03 329 03</v>
          </cell>
          <cell r="B288" t="str">
            <v>Conc.estr.fck=30 MPa-contr.raz.uso ger.conf.e lanç</v>
          </cell>
          <cell r="E288" t="str">
            <v>m3</v>
          </cell>
          <cell r="F288">
            <v>304.86</v>
          </cell>
        </row>
        <row r="289">
          <cell r="A289" t="str">
            <v>2 S 03 329 04</v>
          </cell>
          <cell r="B289" t="str">
            <v>Conc.estr.fck=35 MPa-contr.raz.c/adit.conf. e lanç</v>
          </cell>
          <cell r="E289" t="str">
            <v>m3</v>
          </cell>
          <cell r="F289">
            <v>327.78</v>
          </cell>
        </row>
        <row r="290">
          <cell r="A290" t="str">
            <v>2 S 03 370 00</v>
          </cell>
          <cell r="B290" t="str">
            <v>Forma comum de madeira</v>
          </cell>
          <cell r="E290" t="str">
            <v>m2</v>
          </cell>
          <cell r="F290">
            <v>30.53</v>
          </cell>
        </row>
        <row r="291">
          <cell r="A291" t="str">
            <v>2 S 03 371 01</v>
          </cell>
          <cell r="B291" t="str">
            <v>Forma de placa compensada resinada</v>
          </cell>
          <cell r="E291" t="str">
            <v>m2</v>
          </cell>
          <cell r="F291">
            <v>24.24</v>
          </cell>
        </row>
        <row r="292">
          <cell r="A292" t="str">
            <v>2 S 03 371 02</v>
          </cell>
          <cell r="B292" t="str">
            <v>Forma de placa compensada plastificada</v>
          </cell>
          <cell r="E292" t="str">
            <v>m2</v>
          </cell>
          <cell r="F292">
            <v>26.83</v>
          </cell>
        </row>
        <row r="293">
          <cell r="A293" t="str">
            <v>2 S 03 372 01</v>
          </cell>
          <cell r="B293" t="str">
            <v>Formas para tubulão</v>
          </cell>
          <cell r="E293" t="str">
            <v>m2</v>
          </cell>
          <cell r="F293">
            <v>15.4</v>
          </cell>
        </row>
        <row r="294">
          <cell r="A294" t="str">
            <v>2 S 03 401 01</v>
          </cell>
          <cell r="B294" t="str">
            <v>Estaca tipo Franki D=350 mm</v>
          </cell>
          <cell r="E294" t="str">
            <v>m</v>
          </cell>
          <cell r="F294">
            <v>125.92</v>
          </cell>
        </row>
        <row r="295">
          <cell r="A295" t="str">
            <v>2 S 03 401 02</v>
          </cell>
          <cell r="B295" t="str">
            <v>Estaca tipo Franki D=400 mm</v>
          </cell>
          <cell r="E295" t="str">
            <v>m</v>
          </cell>
          <cell r="F295">
            <v>138.46</v>
          </cell>
        </row>
        <row r="296">
          <cell r="A296" t="str">
            <v>2 S 03 401 03</v>
          </cell>
          <cell r="B296" t="str">
            <v>Estaca tipo Franki D=520 mm</v>
          </cell>
          <cell r="E296" t="str">
            <v>m</v>
          </cell>
          <cell r="F296">
            <v>190.99</v>
          </cell>
        </row>
        <row r="297">
          <cell r="A297" t="str">
            <v>2 S 03 401 04</v>
          </cell>
          <cell r="B297" t="str">
            <v>Estaca tipo Franki D=600 mm</v>
          </cell>
          <cell r="E297" t="str">
            <v>m</v>
          </cell>
          <cell r="F297">
            <v>238.61</v>
          </cell>
        </row>
        <row r="298">
          <cell r="A298" t="str">
            <v>2 S 03 402 01</v>
          </cell>
          <cell r="B298" t="str">
            <v>Cravação estacas pré-mold. de concreto 30 x 30 cm</v>
          </cell>
          <cell r="E298" t="str">
            <v>m</v>
          </cell>
          <cell r="F298">
            <v>127.15</v>
          </cell>
        </row>
        <row r="299">
          <cell r="A299" t="str">
            <v>2 S 03 404 01</v>
          </cell>
          <cell r="B299" t="str">
            <v>Forn. e crav. estacas perfil met. I de 10" simples</v>
          </cell>
          <cell r="E299" t="str">
            <v>m</v>
          </cell>
          <cell r="F299">
            <v>260.58999999999997</v>
          </cell>
        </row>
        <row r="300">
          <cell r="A300" t="str">
            <v>2 S 03 404 04</v>
          </cell>
          <cell r="B300" t="str">
            <v>Forn. e crav. estacas perfil met. I de 10" duplo</v>
          </cell>
          <cell r="E300" t="str">
            <v>m</v>
          </cell>
          <cell r="F300">
            <v>403.83</v>
          </cell>
        </row>
        <row r="301">
          <cell r="A301" t="str">
            <v>2 S 03 404 11</v>
          </cell>
          <cell r="B301" t="str">
            <v>Cravação estacas met. trilhos soldados - estrela</v>
          </cell>
          <cell r="E301" t="str">
            <v>m</v>
          </cell>
          <cell r="F301">
            <v>266.54000000000002</v>
          </cell>
        </row>
        <row r="302">
          <cell r="A302" t="str">
            <v>2 S 03 410 01</v>
          </cell>
          <cell r="B302" t="str">
            <v>Tubulão a céu aberto diâmetro externo = 1,00 m</v>
          </cell>
          <cell r="E302" t="str">
            <v>m</v>
          </cell>
          <cell r="F302">
            <v>773.36</v>
          </cell>
        </row>
        <row r="303">
          <cell r="A303" t="str">
            <v>2 S 03 410 11</v>
          </cell>
          <cell r="B303" t="str">
            <v>Tubulão a céu aberto diâmetro externo = 1,20 m</v>
          </cell>
          <cell r="E303" t="str">
            <v>m</v>
          </cell>
          <cell r="F303">
            <v>1002.96</v>
          </cell>
        </row>
        <row r="304">
          <cell r="A304" t="str">
            <v>2 S 03 410 21</v>
          </cell>
          <cell r="B304" t="str">
            <v>Tubulão a céu aberto diâmetro externo = 1,40 m</v>
          </cell>
          <cell r="E304" t="str">
            <v>m</v>
          </cell>
          <cell r="F304">
            <v>1253.0999999999999</v>
          </cell>
        </row>
        <row r="305">
          <cell r="A305" t="str">
            <v>2 S 03 410 31</v>
          </cell>
          <cell r="B305" t="str">
            <v>Tubulão a céu aberto diâmetro externo = 1,60 m</v>
          </cell>
          <cell r="E305" t="str">
            <v>m</v>
          </cell>
          <cell r="F305">
            <v>1513.82</v>
          </cell>
        </row>
        <row r="306">
          <cell r="A306" t="str">
            <v>2 S 03 410 41</v>
          </cell>
          <cell r="B306" t="str">
            <v>Tubulão a céu aberto diâmetro externo = 1,80 m</v>
          </cell>
          <cell r="E306" t="str">
            <v>m</v>
          </cell>
          <cell r="F306">
            <v>1826.88</v>
          </cell>
        </row>
        <row r="307">
          <cell r="A307" t="str">
            <v>2 S 03 410 51</v>
          </cell>
          <cell r="B307" t="str">
            <v>Tubulão a céu aberto diâmetro externo = 2,00 m</v>
          </cell>
          <cell r="E307" t="str">
            <v>m</v>
          </cell>
          <cell r="F307">
            <v>2174.0300000000002</v>
          </cell>
        </row>
        <row r="308">
          <cell r="A308" t="str">
            <v>2 S 03 410 61</v>
          </cell>
          <cell r="B308" t="str">
            <v>Tubulão a céu aberto diâmetro externo = 2,20 m</v>
          </cell>
          <cell r="E308" t="str">
            <v>m</v>
          </cell>
          <cell r="F308">
            <v>2588.98</v>
          </cell>
        </row>
        <row r="309">
          <cell r="A309" t="str">
            <v>2 S 03 411 11</v>
          </cell>
          <cell r="B309" t="str">
            <v>Tub.ar comp.D=1,2 m prof.até 12 m lâmina d'água LF</v>
          </cell>
          <cell r="E309" t="str">
            <v>m</v>
          </cell>
          <cell r="F309">
            <v>2381.86</v>
          </cell>
        </row>
        <row r="310">
          <cell r="A310" t="str">
            <v>2 S 03 411 12</v>
          </cell>
          <cell r="B310" t="str">
            <v>Tub.ar comp.D=1,2 m prof. 12/18 m lâmina d'água LF</v>
          </cell>
          <cell r="E310" t="str">
            <v>m</v>
          </cell>
          <cell r="F310">
            <v>2648.55</v>
          </cell>
        </row>
        <row r="311">
          <cell r="A311" t="str">
            <v>2 S 03 411 13</v>
          </cell>
          <cell r="B311" t="str">
            <v>Tub.ar comp.D=1,2 m prof. 18/24 m lâmina d'água LF</v>
          </cell>
          <cell r="E311" t="str">
            <v>m</v>
          </cell>
          <cell r="F311">
            <v>2937.19</v>
          </cell>
        </row>
        <row r="312">
          <cell r="A312" t="str">
            <v>2 S 03 411 14</v>
          </cell>
          <cell r="B312" t="str">
            <v>Tub.ar comp.D=1,2 m prof. 24/27 m lâmina d'água LF</v>
          </cell>
          <cell r="E312" t="str">
            <v>m</v>
          </cell>
          <cell r="F312">
            <v>3358.9</v>
          </cell>
        </row>
        <row r="313">
          <cell r="A313" t="str">
            <v>2 S 03 411 15</v>
          </cell>
          <cell r="B313" t="str">
            <v>Tub.ar.comp.D=1,2 m prof. 27/31 m lâmina d'água LF</v>
          </cell>
          <cell r="E313" t="str">
            <v>m</v>
          </cell>
          <cell r="F313">
            <v>3944.44</v>
          </cell>
        </row>
        <row r="314">
          <cell r="A314" t="str">
            <v>2 S 03 411 21</v>
          </cell>
          <cell r="B314" t="str">
            <v>Tub.ar.comp.D=1,4 m prof.até 12 m lâmina d'água LF</v>
          </cell>
          <cell r="E314" t="str">
            <v>m</v>
          </cell>
          <cell r="F314">
            <v>3082.9</v>
          </cell>
        </row>
        <row r="315">
          <cell r="A315" t="str">
            <v>2 S 03 411 22</v>
          </cell>
          <cell r="B315" t="str">
            <v>Tub.ar comp.D=1,4 m prof. 12/18 m lâmina d'água LF</v>
          </cell>
          <cell r="E315" t="str">
            <v>m</v>
          </cell>
          <cell r="F315">
            <v>3441.26</v>
          </cell>
        </row>
        <row r="316">
          <cell r="A316" t="str">
            <v>2 S 03 411 23</v>
          </cell>
          <cell r="B316" t="str">
            <v>Tub.ar comp.D=1,4 m prof. 18/24 m lâmina d'água LF</v>
          </cell>
          <cell r="E316" t="str">
            <v>m</v>
          </cell>
          <cell r="F316">
            <v>3828.28</v>
          </cell>
        </row>
        <row r="317">
          <cell r="A317" t="str">
            <v>2 S 03 411 24</v>
          </cell>
          <cell r="B317" t="str">
            <v>Tub.ar comp.D=1,4 m prof. 24/27 m lâmina d'água LF</v>
          </cell>
          <cell r="E317" t="str">
            <v>m</v>
          </cell>
          <cell r="F317">
            <v>4394.09</v>
          </cell>
        </row>
        <row r="318">
          <cell r="A318" t="str">
            <v>2 S 03 411 25</v>
          </cell>
          <cell r="B318" t="str">
            <v>Tub.ar comp.D=1,4 m prof. 27/31 m lâmina d'água LF</v>
          </cell>
          <cell r="E318" t="str">
            <v>m</v>
          </cell>
          <cell r="F318">
            <v>5346.16</v>
          </cell>
        </row>
        <row r="319">
          <cell r="A319" t="str">
            <v>2 S 03 411 31</v>
          </cell>
          <cell r="B319" t="str">
            <v>Tub.ar comp.D=1,6 m prof.até 12 m lâmina d'água LF</v>
          </cell>
          <cell r="E319" t="str">
            <v>m</v>
          </cell>
          <cell r="F319">
            <v>3921.04</v>
          </cell>
        </row>
        <row r="320">
          <cell r="A320" t="str">
            <v>2 S 03 411 32</v>
          </cell>
          <cell r="B320" t="str">
            <v>Tub.ar comp.D=1,6 m prof. 12/18 m lâmina d'água LF</v>
          </cell>
          <cell r="E320" t="str">
            <v>m</v>
          </cell>
          <cell r="F320">
            <v>4394.1899999999996</v>
          </cell>
        </row>
        <row r="321">
          <cell r="A321" t="str">
            <v>2 S 03 411 33</v>
          </cell>
          <cell r="B321" t="str">
            <v>Tub.ar comp.D=1,6 m prof. 18/24 m lâmina d'água LF</v>
          </cell>
          <cell r="E321" t="str">
            <v>m</v>
          </cell>
          <cell r="F321">
            <v>4905.6000000000004</v>
          </cell>
        </row>
        <row r="322">
          <cell r="A322" t="str">
            <v>2 S 03 411 34</v>
          </cell>
          <cell r="B322" t="str">
            <v>Tub.ar comp.D=1,6 m prof. 24/27 m lâmina d'água LF</v>
          </cell>
          <cell r="E322" t="str">
            <v>m</v>
          </cell>
          <cell r="F322">
            <v>5653.63</v>
          </cell>
        </row>
        <row r="323">
          <cell r="A323" t="str">
            <v>2 S 03 411 35</v>
          </cell>
          <cell r="B323" t="str">
            <v>Tub.ar comp.D=1,6 m prof. 27/31 m lâmina d'água LF</v>
          </cell>
          <cell r="E323" t="str">
            <v>m</v>
          </cell>
          <cell r="F323">
            <v>6911.34</v>
          </cell>
        </row>
        <row r="324">
          <cell r="A324" t="str">
            <v>2 S 03 411 41</v>
          </cell>
          <cell r="B324" t="str">
            <v>Tub.ar comp.D=1,8 m prof.até 12 m lâmina d'água LF</v>
          </cell>
          <cell r="E324" t="str">
            <v>m</v>
          </cell>
          <cell r="F324">
            <v>4925.0200000000004</v>
          </cell>
        </row>
        <row r="325">
          <cell r="A325" t="str">
            <v>2 S 03 411 42</v>
          </cell>
          <cell r="B325" t="str">
            <v>Tub.ar comp.D=1,8 m prof. 12/18 m lâmina d'água LF</v>
          </cell>
          <cell r="E325" t="str">
            <v>m</v>
          </cell>
          <cell r="F325">
            <v>5532.88</v>
          </cell>
        </row>
        <row r="326">
          <cell r="A326" t="str">
            <v>2 S 03 411 43</v>
          </cell>
          <cell r="B326" t="str">
            <v>Tub.ar comp.D=1,8 m prof. 18/24 m lâmina d'água LF</v>
          </cell>
          <cell r="E326" t="str">
            <v>m</v>
          </cell>
          <cell r="F326">
            <v>6193.77</v>
          </cell>
        </row>
        <row r="327">
          <cell r="A327" t="str">
            <v>2 S 03 411 44</v>
          </cell>
          <cell r="B327" t="str">
            <v>Tub.ar comp.D=1,8 m prof. 24/27 m lâmina d'água LF</v>
          </cell>
          <cell r="E327" t="str">
            <v>m</v>
          </cell>
          <cell r="F327">
            <v>7163.5</v>
          </cell>
        </row>
        <row r="328">
          <cell r="A328" t="str">
            <v>2 S 03 411 45</v>
          </cell>
          <cell r="B328" t="str">
            <v>Tub.ar comp.D=1,8 m prof. 27/31 m lâmina d'água LF</v>
          </cell>
          <cell r="E328" t="str">
            <v>m</v>
          </cell>
          <cell r="F328">
            <v>8788.49</v>
          </cell>
        </row>
        <row r="329">
          <cell r="A329" t="str">
            <v>2 S 03 411 51</v>
          </cell>
          <cell r="B329" t="str">
            <v>Tub.ar comp.D=2,0 m até 12 m lâmina d'água LF</v>
          </cell>
          <cell r="E329" t="str">
            <v>m</v>
          </cell>
          <cell r="F329">
            <v>5872.03</v>
          </cell>
        </row>
        <row r="330">
          <cell r="A330" t="str">
            <v>2 S 03 411 52</v>
          </cell>
          <cell r="B330" t="str">
            <v>Tub.ar comp.D=2,0 m prof. 12/18 m lâmina d'água LF</v>
          </cell>
          <cell r="E330" t="str">
            <v>m</v>
          </cell>
          <cell r="F330">
            <v>6605.12</v>
          </cell>
        </row>
        <row r="331">
          <cell r="A331" t="str">
            <v>2 S 03 411 53</v>
          </cell>
          <cell r="B331" t="str">
            <v>Tub.ar comp.D=2,0 m prof.18/24 m lâmina d'água LF</v>
          </cell>
          <cell r="E331" t="str">
            <v>m</v>
          </cell>
          <cell r="F331">
            <v>7430.86</v>
          </cell>
        </row>
        <row r="332">
          <cell r="A332" t="str">
            <v>2 S 03 411 54</v>
          </cell>
          <cell r="B332" t="str">
            <v>Tub.ar comp.D=2,0 m prof.24/27 m lâmina d'água LF</v>
          </cell>
          <cell r="E332" t="str">
            <v>m</v>
          </cell>
          <cell r="F332">
            <v>8557.61</v>
          </cell>
        </row>
        <row r="333">
          <cell r="A333" t="str">
            <v>2 S 03 411 55</v>
          </cell>
          <cell r="B333" t="str">
            <v>Tub.ar comp.D=2,0 m prof.27/31 m lâmina d'água LF</v>
          </cell>
          <cell r="E333" t="str">
            <v>m</v>
          </cell>
          <cell r="F333">
            <v>10507.63</v>
          </cell>
        </row>
        <row r="334">
          <cell r="A334" t="str">
            <v>2 S 03 411 61</v>
          </cell>
          <cell r="B334" t="str">
            <v>Tub.ar comp.D=2,2 m prof.até 12 m lâmina d'água LF</v>
          </cell>
          <cell r="E334" t="str">
            <v>m</v>
          </cell>
          <cell r="F334">
            <v>7211.43</v>
          </cell>
        </row>
        <row r="335">
          <cell r="A335" t="str">
            <v>2 S 03 411 62</v>
          </cell>
          <cell r="B335" t="str">
            <v>Tub.ar comp.D=2,2 m prof.12/18 m lâmina d'água LF</v>
          </cell>
          <cell r="E335" t="str">
            <v>m</v>
          </cell>
          <cell r="F335">
            <v>8127.56</v>
          </cell>
        </row>
        <row r="336">
          <cell r="A336" t="str">
            <v>2 S 03 411 63</v>
          </cell>
          <cell r="B336" t="str">
            <v>Tub.ar comp.D=2,2 m prof.18/24 m lâmina d'água LF</v>
          </cell>
          <cell r="E336" t="str">
            <v>m</v>
          </cell>
          <cell r="F336">
            <v>9120.11</v>
          </cell>
        </row>
        <row r="337">
          <cell r="A337" t="str">
            <v>2 S 03 411 64</v>
          </cell>
          <cell r="B337" t="str">
            <v>Tub.ar comp.D=2,2 m prof.24/27 m lâmina d'água LF</v>
          </cell>
          <cell r="E337" t="str">
            <v>m</v>
          </cell>
          <cell r="F337">
            <v>10568.89</v>
          </cell>
        </row>
        <row r="338">
          <cell r="A338" t="str">
            <v>2 S 03 411 65</v>
          </cell>
          <cell r="B338" t="str">
            <v>Tub.ar comp.D=2,2 m prof.27/31m lâmina d'água LF</v>
          </cell>
          <cell r="E338" t="str">
            <v>m</v>
          </cell>
          <cell r="F338">
            <v>12527.11</v>
          </cell>
        </row>
        <row r="339">
          <cell r="A339" t="str">
            <v>2 S 03 412 01</v>
          </cell>
          <cell r="B339" t="str">
            <v>Esc.p/alarg. base tub.ar comp.prof. até 12 m LF</v>
          </cell>
          <cell r="E339" t="str">
            <v>m3</v>
          </cell>
          <cell r="F339">
            <v>1352.9</v>
          </cell>
        </row>
        <row r="340">
          <cell r="A340" t="str">
            <v>2 S 03 412 02</v>
          </cell>
          <cell r="B340" t="str">
            <v>Esc.p/alarg. base tub.ar comp.prof.12/18 m LF</v>
          </cell>
          <cell r="E340" t="str">
            <v>m3</v>
          </cell>
          <cell r="F340">
            <v>1584.9</v>
          </cell>
        </row>
        <row r="341">
          <cell r="A341" t="str">
            <v>2 S 03 412 03</v>
          </cell>
          <cell r="B341" t="str">
            <v>Esc.p/alarg. base tub.ar comp.prof.18/24 m LF</v>
          </cell>
          <cell r="E341" t="str">
            <v>m3</v>
          </cell>
          <cell r="F341">
            <v>1835.63</v>
          </cell>
        </row>
        <row r="342">
          <cell r="A342" t="str">
            <v>2 S 03 412 04</v>
          </cell>
          <cell r="B342" t="str">
            <v>Esc.p/alarg. base tub.ar comp.prof.24/27 m LF</v>
          </cell>
          <cell r="E342" t="str">
            <v>m3</v>
          </cell>
          <cell r="F342">
            <v>2201.66</v>
          </cell>
        </row>
        <row r="343">
          <cell r="A343" t="str">
            <v>2 S 03 412 05</v>
          </cell>
          <cell r="B343" t="str">
            <v>Esc.p/alarg. base tub.ar comp.prof.27/31m LF</v>
          </cell>
          <cell r="E343" t="str">
            <v>m3</v>
          </cell>
          <cell r="F343">
            <v>2819.05</v>
          </cell>
        </row>
        <row r="344">
          <cell r="A344" t="str">
            <v>2 S 03 412 11</v>
          </cell>
          <cell r="B344" t="str">
            <v>Forn.lanç.conc. base tub.ar comp.até 12m LF</v>
          </cell>
          <cell r="E344" t="str">
            <v>m3</v>
          </cell>
          <cell r="F344">
            <v>296.33</v>
          </cell>
        </row>
        <row r="345">
          <cell r="A345" t="str">
            <v>2 S 03 412 12</v>
          </cell>
          <cell r="B345" t="str">
            <v>Forn.lanc.conc.base tub.ar comp.prof.12/18m LF</v>
          </cell>
          <cell r="E345" t="str">
            <v>m3</v>
          </cell>
          <cell r="F345">
            <v>316.25</v>
          </cell>
        </row>
        <row r="346">
          <cell r="A346" t="str">
            <v>2 S 03 412 13</v>
          </cell>
          <cell r="B346" t="str">
            <v>Forn.lanç.conc.base tub.ar comp.prof.18/24m LF</v>
          </cell>
          <cell r="E346" t="str">
            <v>m3</v>
          </cell>
          <cell r="F346">
            <v>337.81</v>
          </cell>
        </row>
        <row r="347">
          <cell r="A347" t="str">
            <v>2 S 03 412 14</v>
          </cell>
          <cell r="B347" t="str">
            <v>Forn.lanç.conc.base tub.ar comp.prof.24/27m LF</v>
          </cell>
          <cell r="E347" t="str">
            <v>m3</v>
          </cell>
          <cell r="F347">
            <v>368.94</v>
          </cell>
        </row>
        <row r="348">
          <cell r="A348" t="str">
            <v>2 S 03 412 15</v>
          </cell>
          <cell r="B348" t="str">
            <v>Forn.lanç.conc.base tub.ar comp.prof. 27/31m LF</v>
          </cell>
          <cell r="E348" t="str">
            <v>m3</v>
          </cell>
          <cell r="F348">
            <v>420.85</v>
          </cell>
        </row>
        <row r="349">
          <cell r="A349" t="str">
            <v>2 S 03 510 00</v>
          </cell>
          <cell r="B349" t="str">
            <v>Aparelho apoio em neoprene fretado-forn. e aplic.</v>
          </cell>
          <cell r="E349" t="str">
            <v>kg</v>
          </cell>
          <cell r="F349">
            <v>43.54</v>
          </cell>
        </row>
        <row r="350">
          <cell r="A350" t="str">
            <v>2 S 03 700 01</v>
          </cell>
          <cell r="B350" t="str">
            <v>Fabricação guarda-corpo tipo GM, moldado no local</v>
          </cell>
          <cell r="E350" t="str">
            <v>m</v>
          </cell>
          <cell r="F350">
            <v>183.82</v>
          </cell>
        </row>
        <row r="351">
          <cell r="A351" t="str">
            <v>2 S 03 920 01</v>
          </cell>
          <cell r="B351" t="str">
            <v>Abertura concretagem bases tubulões céu aberto</v>
          </cell>
          <cell r="E351" t="str">
            <v>m3</v>
          </cell>
          <cell r="F351">
            <v>573.25</v>
          </cell>
        </row>
        <row r="352">
          <cell r="A352" t="str">
            <v>2 S 03 930 00</v>
          </cell>
          <cell r="B352" t="str">
            <v>Junta de cantoneira</v>
          </cell>
          <cell r="E352" t="str">
            <v>m</v>
          </cell>
          <cell r="F352">
            <v>71.989999999999995</v>
          </cell>
        </row>
        <row r="353">
          <cell r="A353" t="str">
            <v>2 S 03 940 00</v>
          </cell>
          <cell r="B353" t="str">
            <v>Compactação manual</v>
          </cell>
          <cell r="E353" t="str">
            <v>m3</v>
          </cell>
          <cell r="F353">
            <v>9.44</v>
          </cell>
        </row>
        <row r="354">
          <cell r="A354" t="str">
            <v>2 S 03 940 01</v>
          </cell>
          <cell r="B354" t="str">
            <v>Reaterro e compactação</v>
          </cell>
          <cell r="E354" t="str">
            <v>m3</v>
          </cell>
          <cell r="F354">
            <v>16.04</v>
          </cell>
        </row>
        <row r="355">
          <cell r="A355" t="str">
            <v>2 S 03 951 01</v>
          </cell>
          <cell r="B355" t="str">
            <v>Pintura com nata de cimento</v>
          </cell>
          <cell r="E355" t="str">
            <v>m2</v>
          </cell>
          <cell r="F355">
            <v>3.82</v>
          </cell>
        </row>
        <row r="356">
          <cell r="A356" t="str">
            <v>2 S 03 990 01</v>
          </cell>
          <cell r="B356" t="str">
            <v>Confecção e colocação cabo 4 cord de 12,7 mm - MAC</v>
          </cell>
          <cell r="E356" t="str">
            <v>kg</v>
          </cell>
          <cell r="F356">
            <v>10.93</v>
          </cell>
        </row>
        <row r="357">
          <cell r="A357" t="str">
            <v>2 S 03 990 02</v>
          </cell>
          <cell r="B357" t="str">
            <v>Confecção e colocação cabo 6 cord de 12,7 mm - MAC</v>
          </cell>
          <cell r="E357" t="str">
            <v>kg</v>
          </cell>
          <cell r="F357">
            <v>10.61</v>
          </cell>
        </row>
        <row r="358">
          <cell r="A358" t="str">
            <v>2 S 03 990 03</v>
          </cell>
          <cell r="B358" t="str">
            <v>Confecção e colocação cabo 7 cord de 12,7 mm - MAC</v>
          </cell>
          <cell r="E358" t="str">
            <v>kg</v>
          </cell>
          <cell r="F358">
            <v>9.56</v>
          </cell>
        </row>
        <row r="359">
          <cell r="A359" t="str">
            <v>2 S 03 990 04</v>
          </cell>
          <cell r="B359" t="str">
            <v>Confecção e colocação cabo 12 cord de 12,7 mm -MAC</v>
          </cell>
          <cell r="E359" t="str">
            <v>kg</v>
          </cell>
          <cell r="F359">
            <v>8.6999999999999993</v>
          </cell>
        </row>
        <row r="360">
          <cell r="A360" t="str">
            <v>2 S 03 990 05</v>
          </cell>
          <cell r="B360" t="str">
            <v>Confecção e colocação cabo 4 cord. D=12,7mm FREYSS</v>
          </cell>
          <cell r="E360" t="str">
            <v>kg</v>
          </cell>
          <cell r="F360">
            <v>11.39</v>
          </cell>
        </row>
        <row r="361">
          <cell r="A361" t="str">
            <v>2 S 03 990 06</v>
          </cell>
          <cell r="B361" t="str">
            <v>Confecção e colocação cabo 6 cord. D=12,7mm FREYSS</v>
          </cell>
          <cell r="E361" t="str">
            <v>kg</v>
          </cell>
          <cell r="F361">
            <v>10.1</v>
          </cell>
        </row>
        <row r="362">
          <cell r="A362" t="str">
            <v>2 S 03 990 07</v>
          </cell>
          <cell r="B362" t="str">
            <v>Confecção e colocação cabo 7 cord. D=12,7mm FREYSS</v>
          </cell>
          <cell r="E362" t="str">
            <v>kg</v>
          </cell>
          <cell r="F362">
            <v>9.44</v>
          </cell>
        </row>
        <row r="363">
          <cell r="A363" t="str">
            <v>2 S 03 990 08</v>
          </cell>
          <cell r="B363" t="str">
            <v>Confecção e colocação cabo 12cord. D=12,7mm FREYSS</v>
          </cell>
          <cell r="E363" t="str">
            <v>kg</v>
          </cell>
          <cell r="F363">
            <v>8.41</v>
          </cell>
        </row>
        <row r="364">
          <cell r="A364" t="str">
            <v>2 S 03 991 01</v>
          </cell>
          <cell r="B364" t="str">
            <v>Dreno de PVC D=75 mm</v>
          </cell>
          <cell r="E364" t="str">
            <v>und</v>
          </cell>
          <cell r="F364">
            <v>7.79</v>
          </cell>
        </row>
        <row r="365">
          <cell r="A365" t="str">
            <v>2 S 03 991 02</v>
          </cell>
          <cell r="B365" t="str">
            <v>Dreno de PVC D=100 mm</v>
          </cell>
          <cell r="E365" t="str">
            <v>und</v>
          </cell>
          <cell r="F365">
            <v>8.1999999999999993</v>
          </cell>
        </row>
        <row r="366">
          <cell r="A366" t="str">
            <v>2 S 03 999 01</v>
          </cell>
          <cell r="B366" t="str">
            <v>Protensão e injeção cabo 4 cord. D=12,7 mm - MAC</v>
          </cell>
          <cell r="E366" t="str">
            <v>und</v>
          </cell>
          <cell r="F366">
            <v>302.45999999999998</v>
          </cell>
        </row>
        <row r="367">
          <cell r="A367" t="str">
            <v>2 S 03 999 02</v>
          </cell>
          <cell r="B367" t="str">
            <v>Protensão e injeção cabo 6 cord. D=12,7 mm - MAC</v>
          </cell>
          <cell r="E367" t="str">
            <v>und</v>
          </cell>
          <cell r="F367">
            <v>443.97</v>
          </cell>
        </row>
        <row r="368">
          <cell r="A368" t="str">
            <v>2 S 03 999 03</v>
          </cell>
          <cell r="B368" t="str">
            <v>Protensão e injeção cabo 7 cord. D=12,7 mm - MAC</v>
          </cell>
          <cell r="E368" t="str">
            <v>und</v>
          </cell>
          <cell r="F368">
            <v>441.99</v>
          </cell>
        </row>
        <row r="369">
          <cell r="A369" t="str">
            <v>2 S 03 999 04</v>
          </cell>
          <cell r="B369" t="str">
            <v>Protensão e injeção cabo 12 cord. D=12,7 mm - MAC</v>
          </cell>
          <cell r="E369" t="str">
            <v>und</v>
          </cell>
          <cell r="F369">
            <v>827.42</v>
          </cell>
        </row>
        <row r="370">
          <cell r="A370" t="str">
            <v>2 S 03 999 05</v>
          </cell>
          <cell r="B370" t="str">
            <v>Protensão e injeção cabo 4 cord. D=12,7mm - FREYSS</v>
          </cell>
          <cell r="E370" t="str">
            <v>und</v>
          </cell>
          <cell r="F370">
            <v>341.41</v>
          </cell>
        </row>
        <row r="371">
          <cell r="A371" t="str">
            <v>2 S 03 999 06</v>
          </cell>
          <cell r="B371" t="str">
            <v>Protensão e injeção cabo 6 cord. D=12,7mm - FREYSS</v>
          </cell>
          <cell r="E371" t="str">
            <v>und</v>
          </cell>
          <cell r="F371">
            <v>478.11</v>
          </cell>
        </row>
        <row r="372">
          <cell r="A372" t="str">
            <v>2 S 03 999 07</v>
          </cell>
          <cell r="B372" t="str">
            <v>Protensão e injeção cabo 7 cord. D=12,7mm - FREYSS</v>
          </cell>
          <cell r="E372" t="str">
            <v>und</v>
          </cell>
          <cell r="F372">
            <v>529.21</v>
          </cell>
        </row>
        <row r="373">
          <cell r="A373" t="str">
            <v>2 S 03 999 08</v>
          </cell>
          <cell r="B373" t="str">
            <v>Protensão e injeção cabo 12 cord. D=12,7mm FREYSS</v>
          </cell>
          <cell r="E373" t="str">
            <v>und</v>
          </cell>
          <cell r="F373">
            <v>955.7</v>
          </cell>
        </row>
        <row r="374">
          <cell r="A374" t="str">
            <v>2 S 04 000 00</v>
          </cell>
          <cell r="B374" t="str">
            <v>Escavação manual em material de 1a cat</v>
          </cell>
          <cell r="E374" t="str">
            <v>m3</v>
          </cell>
          <cell r="F374">
            <v>23.38</v>
          </cell>
        </row>
        <row r="375">
          <cell r="A375" t="str">
            <v>2 S 04 000 01</v>
          </cell>
          <cell r="B375" t="str">
            <v>Escavação manual reat.compact.mat.1a cat.</v>
          </cell>
          <cell r="E375" t="str">
            <v>m3</v>
          </cell>
          <cell r="F375">
            <v>26.21</v>
          </cell>
        </row>
        <row r="376">
          <cell r="A376" t="str">
            <v>2 S 04 001 00</v>
          </cell>
          <cell r="B376" t="str">
            <v>Escavação mecânica de vala em mat.1a cat.</v>
          </cell>
          <cell r="E376" t="str">
            <v>m3</v>
          </cell>
          <cell r="F376">
            <v>3.64</v>
          </cell>
        </row>
        <row r="377">
          <cell r="A377" t="str">
            <v>2 S 04 001 01</v>
          </cell>
          <cell r="B377" t="str">
            <v>Escavação mecânica reat. e comp. vala mat.1a cat.</v>
          </cell>
          <cell r="E377" t="str">
            <v>m3</v>
          </cell>
          <cell r="F377">
            <v>6</v>
          </cell>
        </row>
        <row r="378">
          <cell r="A378" t="str">
            <v>2 S 04 002 01</v>
          </cell>
          <cell r="B378" t="str">
            <v>Perfuração para dreno sub-horizontal mat. 1a cat.</v>
          </cell>
          <cell r="E378" t="str">
            <v>m</v>
          </cell>
          <cell r="F378">
            <v>77</v>
          </cell>
        </row>
        <row r="379">
          <cell r="A379" t="str">
            <v>2 S 04 010 00</v>
          </cell>
          <cell r="B379" t="str">
            <v>Escavação manual material 2a categoria</v>
          </cell>
          <cell r="E379" t="str">
            <v>m3</v>
          </cell>
          <cell r="F379">
            <v>24.52</v>
          </cell>
        </row>
        <row r="380">
          <cell r="A380" t="str">
            <v>2 S 04 010 01</v>
          </cell>
          <cell r="B380" t="str">
            <v>Escavação manual reat.compactação em mat.2a cat.</v>
          </cell>
          <cell r="E380" t="str">
            <v>m3</v>
          </cell>
          <cell r="F380">
            <v>32.909999999999997</v>
          </cell>
        </row>
        <row r="381">
          <cell r="A381" t="str">
            <v>2 S 04 011 00</v>
          </cell>
          <cell r="B381" t="str">
            <v>Escavação mecânica de vala em mat. 2a categoria</v>
          </cell>
          <cell r="E381" t="str">
            <v>m3</v>
          </cell>
          <cell r="F381">
            <v>4.37</v>
          </cell>
        </row>
        <row r="382">
          <cell r="A382" t="str">
            <v>2 S 04 011 01</v>
          </cell>
          <cell r="B382" t="str">
            <v>Escavação mecânica reat.compact. vala mat.2a cat.</v>
          </cell>
          <cell r="E382" t="str">
            <v>m3</v>
          </cell>
          <cell r="F382">
            <v>7.2</v>
          </cell>
        </row>
        <row r="383">
          <cell r="A383" t="str">
            <v>2 S 04 012 01</v>
          </cell>
          <cell r="B383" t="str">
            <v>Perfuração para dreno sub-horizontal mat 2a cat.</v>
          </cell>
          <cell r="E383" t="str">
            <v>m</v>
          </cell>
          <cell r="F383">
            <v>169.21</v>
          </cell>
        </row>
        <row r="384">
          <cell r="A384" t="str">
            <v>2 S 04 020 00</v>
          </cell>
          <cell r="B384" t="str">
            <v>Escavação em vala material de 3a categoria</v>
          </cell>
          <cell r="E384" t="str">
            <v>m3</v>
          </cell>
          <cell r="F384">
            <v>52.49</v>
          </cell>
        </row>
        <row r="385">
          <cell r="A385" t="str">
            <v>2 S 04 100 01</v>
          </cell>
          <cell r="B385" t="str">
            <v>Corpo BSTC D=0,60m</v>
          </cell>
          <cell r="E385" t="str">
            <v>m</v>
          </cell>
          <cell r="F385">
            <v>216.56</v>
          </cell>
        </row>
        <row r="386">
          <cell r="A386" t="str">
            <v>2 S 04 100 02</v>
          </cell>
          <cell r="B386" t="str">
            <v>Corpo BSTC D=0,80m</v>
          </cell>
          <cell r="E386" t="str">
            <v>m</v>
          </cell>
          <cell r="F386">
            <v>315.29000000000002</v>
          </cell>
        </row>
        <row r="387">
          <cell r="A387" t="str">
            <v>2 S 04 100 03</v>
          </cell>
          <cell r="B387" t="str">
            <v>Corpo BSTC D=1,00m</v>
          </cell>
          <cell r="E387" t="str">
            <v>m</v>
          </cell>
          <cell r="F387">
            <v>450.19</v>
          </cell>
        </row>
        <row r="388">
          <cell r="A388" t="str">
            <v>2 S 04 100 04</v>
          </cell>
          <cell r="B388" t="str">
            <v>Corpo BSTC D=1,20m</v>
          </cell>
          <cell r="E388" t="str">
            <v>m</v>
          </cell>
          <cell r="F388">
            <v>605.29999999999995</v>
          </cell>
        </row>
        <row r="389">
          <cell r="A389" t="str">
            <v>2 S 04 100 05</v>
          </cell>
          <cell r="B389" t="str">
            <v>Corpo BSTC D=1,50m</v>
          </cell>
          <cell r="E389" t="str">
            <v>m</v>
          </cell>
          <cell r="F389">
            <v>898.56</v>
          </cell>
        </row>
        <row r="390">
          <cell r="A390" t="str">
            <v>2 S 04 101 01</v>
          </cell>
          <cell r="B390" t="str">
            <v>Boca BSTC D=0,60 m normal</v>
          </cell>
          <cell r="E390" t="str">
            <v>und</v>
          </cell>
          <cell r="F390">
            <v>467.01</v>
          </cell>
        </row>
        <row r="391">
          <cell r="A391" t="str">
            <v>2 S 04 101 02</v>
          </cell>
          <cell r="B391" t="str">
            <v>Boca BSTC D=0,80m normal</v>
          </cell>
          <cell r="E391" t="str">
            <v>und</v>
          </cell>
          <cell r="F391">
            <v>778.51</v>
          </cell>
        </row>
        <row r="392">
          <cell r="A392" t="str">
            <v>2 S 04 101 03</v>
          </cell>
          <cell r="B392" t="str">
            <v>Boca BSTC D=1,00m normal</v>
          </cell>
          <cell r="E392" t="str">
            <v>und</v>
          </cell>
          <cell r="F392">
            <v>1204.75</v>
          </cell>
        </row>
        <row r="393">
          <cell r="A393" t="str">
            <v>2 S 04 101 04</v>
          </cell>
          <cell r="B393" t="str">
            <v>Boca BSTC D=1,20m normal</v>
          </cell>
          <cell r="E393" t="str">
            <v>und</v>
          </cell>
          <cell r="F393">
            <v>1743.56</v>
          </cell>
        </row>
        <row r="394">
          <cell r="A394" t="str">
            <v>2 S 04 101 05</v>
          </cell>
          <cell r="B394" t="str">
            <v>Boca BSTC D=1,50m normal</v>
          </cell>
          <cell r="E394" t="str">
            <v>und</v>
          </cell>
          <cell r="F394">
            <v>3148.01</v>
          </cell>
        </row>
        <row r="395">
          <cell r="A395" t="str">
            <v>2 S 04 101 06</v>
          </cell>
          <cell r="B395" t="str">
            <v>Boca BSTC D=0,60m - esc.=15</v>
          </cell>
          <cell r="E395" t="str">
            <v>und</v>
          </cell>
          <cell r="F395">
            <v>490.76</v>
          </cell>
        </row>
        <row r="396">
          <cell r="A396" t="str">
            <v>2 S 04 101 07</v>
          </cell>
          <cell r="B396" t="str">
            <v>Boca BSTC D=0,80 m - esc.=15</v>
          </cell>
          <cell r="E396" t="str">
            <v>und</v>
          </cell>
          <cell r="F396">
            <v>819.08</v>
          </cell>
        </row>
        <row r="397">
          <cell r="A397" t="str">
            <v>2 S 04 101 08</v>
          </cell>
          <cell r="B397" t="str">
            <v>Boca BSTC D=1,00 m - esc.=15</v>
          </cell>
          <cell r="E397" t="str">
            <v>und</v>
          </cell>
          <cell r="F397">
            <v>1263.28</v>
          </cell>
        </row>
        <row r="398">
          <cell r="A398" t="str">
            <v>2 S 04 101 09</v>
          </cell>
          <cell r="B398" t="str">
            <v>Boca BSTC D=1,20 m - esc.=15</v>
          </cell>
          <cell r="E398" t="str">
            <v>und</v>
          </cell>
          <cell r="F398">
            <v>1834.07</v>
          </cell>
        </row>
        <row r="399">
          <cell r="A399" t="str">
            <v>2 S 04 101 10</v>
          </cell>
          <cell r="B399" t="str">
            <v>Boca BSTC D=1,50 m - esc.=15</v>
          </cell>
          <cell r="E399" t="str">
            <v>und</v>
          </cell>
          <cell r="F399">
            <v>3317.23</v>
          </cell>
        </row>
        <row r="400">
          <cell r="A400" t="str">
            <v>2 S 04 101 11</v>
          </cell>
          <cell r="B400" t="str">
            <v>Boca BSTC D=0,60 m - esc.=30</v>
          </cell>
          <cell r="E400" t="str">
            <v>und</v>
          </cell>
          <cell r="F400">
            <v>547.66</v>
          </cell>
        </row>
        <row r="401">
          <cell r="A401" t="str">
            <v>2 S 04 101 12</v>
          </cell>
          <cell r="B401" t="str">
            <v>Boca BSTC D=0,80 m - esc.=30</v>
          </cell>
          <cell r="E401" t="str">
            <v>und</v>
          </cell>
          <cell r="F401">
            <v>911.4</v>
          </cell>
        </row>
        <row r="402">
          <cell r="A402" t="str">
            <v>2 S 04 101 13</v>
          </cell>
          <cell r="B402" t="str">
            <v>Boca BSTC D=1,00 m - esc.=30</v>
          </cell>
          <cell r="E402" t="str">
            <v>und</v>
          </cell>
          <cell r="F402">
            <v>1405.29</v>
          </cell>
        </row>
        <row r="403">
          <cell r="A403" t="str">
            <v>2 S 04 101 14</v>
          </cell>
          <cell r="B403" t="str">
            <v>Boca BSTC D=1,20 m - esc.=30</v>
          </cell>
          <cell r="E403" t="str">
            <v>und</v>
          </cell>
          <cell r="F403">
            <v>2045.56</v>
          </cell>
        </row>
        <row r="404">
          <cell r="A404" t="str">
            <v>2 S 04 101 15</v>
          </cell>
          <cell r="B404" t="str">
            <v>Boca BSTC D=1,50 m - esc.=30</v>
          </cell>
          <cell r="E404" t="str">
            <v>und</v>
          </cell>
          <cell r="F404">
            <v>3710.45</v>
          </cell>
        </row>
        <row r="405">
          <cell r="A405" t="str">
            <v>2 S 04 101 16</v>
          </cell>
          <cell r="B405" t="str">
            <v>Boca BSTC D=0,60 m - esc.=45</v>
          </cell>
          <cell r="E405" t="str">
            <v>und</v>
          </cell>
          <cell r="F405">
            <v>676.96</v>
          </cell>
        </row>
        <row r="406">
          <cell r="A406" t="str">
            <v>2 S 04 101 17</v>
          </cell>
          <cell r="B406" t="str">
            <v>Boca BSTC D=0,80 m - esc.=45</v>
          </cell>
          <cell r="E406" t="str">
            <v>und</v>
          </cell>
          <cell r="F406">
            <v>1226.7</v>
          </cell>
        </row>
        <row r="407">
          <cell r="A407" t="str">
            <v>2 S 04 101 18</v>
          </cell>
          <cell r="B407" t="str">
            <v>Boca BSTC D=1,00 m - esc.=45</v>
          </cell>
          <cell r="E407" t="str">
            <v>und</v>
          </cell>
          <cell r="F407">
            <v>1742.67</v>
          </cell>
        </row>
        <row r="408">
          <cell r="A408" t="str">
            <v>2 S 04 101 19</v>
          </cell>
          <cell r="B408" t="str">
            <v>Boca BSTC D=1,20 m - esc.=45</v>
          </cell>
          <cell r="E408" t="str">
            <v>und</v>
          </cell>
          <cell r="F408">
            <v>2538.5</v>
          </cell>
        </row>
        <row r="409">
          <cell r="A409" t="str">
            <v>2 S 04 101 20</v>
          </cell>
          <cell r="B409" t="str">
            <v>Boca BSTC D=1,50 m - esc.=45</v>
          </cell>
          <cell r="E409" t="str">
            <v>und</v>
          </cell>
          <cell r="F409">
            <v>4665.8900000000003</v>
          </cell>
        </row>
        <row r="410">
          <cell r="A410" t="str">
            <v>2 S 04 110 01</v>
          </cell>
          <cell r="B410" t="str">
            <v>Corpo BDTC D=1,00m</v>
          </cell>
          <cell r="E410" t="str">
            <v>m</v>
          </cell>
          <cell r="F410">
            <v>927.15</v>
          </cell>
        </row>
        <row r="411">
          <cell r="A411" t="str">
            <v>2 S 04 110 02</v>
          </cell>
          <cell r="B411" t="str">
            <v>Corpo BDTC D=1,20m</v>
          </cell>
          <cell r="E411" t="str">
            <v>m</v>
          </cell>
          <cell r="F411">
            <v>1186.5</v>
          </cell>
        </row>
        <row r="412">
          <cell r="A412" t="str">
            <v>2 S 04 110 03</v>
          </cell>
          <cell r="B412" t="str">
            <v>Corpo BDTC D=1,50m</v>
          </cell>
          <cell r="E412" t="str">
            <v>m</v>
          </cell>
          <cell r="F412">
            <v>1894.91</v>
          </cell>
        </row>
        <row r="413">
          <cell r="A413" t="str">
            <v>2 S 04 111 01</v>
          </cell>
          <cell r="B413" t="str">
            <v>Boca BDTC D=1,00m normal</v>
          </cell>
          <cell r="E413" t="str">
            <v>und</v>
          </cell>
          <cell r="F413">
            <v>1687.18</v>
          </cell>
        </row>
        <row r="414">
          <cell r="A414" t="str">
            <v>2 S 04 111 02</v>
          </cell>
          <cell r="B414" t="str">
            <v>Boca BDTC D=1,20m normal</v>
          </cell>
          <cell r="E414" t="str">
            <v>und</v>
          </cell>
          <cell r="F414">
            <v>2449.44</v>
          </cell>
        </row>
        <row r="415">
          <cell r="A415" t="str">
            <v>2 S 04 111 03</v>
          </cell>
          <cell r="B415" t="str">
            <v>Boca BDTC D=1,50m normal</v>
          </cell>
          <cell r="E415" t="str">
            <v>und</v>
          </cell>
          <cell r="F415">
            <v>4303.68</v>
          </cell>
        </row>
        <row r="416">
          <cell r="A416" t="str">
            <v>2 S 04 111 05</v>
          </cell>
          <cell r="B416" t="str">
            <v>Boca BDTC D=1,00 m - esc.=15</v>
          </cell>
          <cell r="E416" t="str">
            <v>und</v>
          </cell>
          <cell r="F416">
            <v>1762.9</v>
          </cell>
        </row>
        <row r="417">
          <cell r="A417" t="str">
            <v>2 S 04 111 06</v>
          </cell>
          <cell r="B417" t="str">
            <v>Boca BDTC D=1,20 m - esc.=15</v>
          </cell>
          <cell r="E417" t="str">
            <v>und</v>
          </cell>
          <cell r="F417">
            <v>2564.41</v>
          </cell>
        </row>
        <row r="418">
          <cell r="A418" t="str">
            <v>2 S 04 111 07</v>
          </cell>
          <cell r="B418" t="str">
            <v>Boca BDTC D=1,50 m - esc.=15</v>
          </cell>
          <cell r="E418" t="str">
            <v>und</v>
          </cell>
          <cell r="F418">
            <v>4518.67</v>
          </cell>
        </row>
        <row r="419">
          <cell r="A419" t="str">
            <v>2 S 04 111 08</v>
          </cell>
          <cell r="B419" t="str">
            <v>Boca BDTC D=1,00 - esc.=30</v>
          </cell>
          <cell r="E419" t="str">
            <v>und</v>
          </cell>
          <cell r="F419">
            <v>1960.49</v>
          </cell>
        </row>
        <row r="420">
          <cell r="A420" t="str">
            <v>2 S 04 111 09</v>
          </cell>
          <cell r="B420" t="str">
            <v>Boca BDTC D=1,20 m - esc.=30</v>
          </cell>
          <cell r="E420" t="str">
            <v>und</v>
          </cell>
          <cell r="F420">
            <v>2854.31</v>
          </cell>
        </row>
        <row r="421">
          <cell r="A421" t="str">
            <v>2 S 04 111 10</v>
          </cell>
          <cell r="B421" t="str">
            <v>Boca BDTC D=1,50 m - esc.=30</v>
          </cell>
          <cell r="E421" t="str">
            <v>und</v>
          </cell>
          <cell r="F421">
            <v>5049.58</v>
          </cell>
        </row>
        <row r="422">
          <cell r="A422" t="str">
            <v>2 S 04 111 11</v>
          </cell>
          <cell r="B422" t="str">
            <v>Boca BDTC D=1,00 m - esc.=45</v>
          </cell>
          <cell r="E422" t="str">
            <v>und</v>
          </cell>
          <cell r="F422">
            <v>2420.2399999999998</v>
          </cell>
        </row>
        <row r="423">
          <cell r="A423" t="str">
            <v>2 S 04 111 12</v>
          </cell>
          <cell r="B423" t="str">
            <v>Boca BDTC D=1,20 m - esc.=45</v>
          </cell>
          <cell r="E423" t="str">
            <v>und</v>
          </cell>
          <cell r="F423">
            <v>3523.01</v>
          </cell>
        </row>
        <row r="424">
          <cell r="A424" t="str">
            <v>2 S 04 111 13</v>
          </cell>
          <cell r="B424" t="str">
            <v>Boca BDTC D=1,50 m - esc.=45</v>
          </cell>
          <cell r="E424" t="str">
            <v>und</v>
          </cell>
          <cell r="F424">
            <v>6248.02</v>
          </cell>
        </row>
        <row r="425">
          <cell r="A425" t="str">
            <v>2 S 04 120 01</v>
          </cell>
          <cell r="B425" t="str">
            <v>Corpo BTTC D=1,00m</v>
          </cell>
          <cell r="E425" t="str">
            <v>m</v>
          </cell>
          <cell r="F425">
            <v>1307.51</v>
          </cell>
        </row>
        <row r="426">
          <cell r="A426" t="str">
            <v>2 S 04 120 02</v>
          </cell>
          <cell r="B426" t="str">
            <v>Corpo BTTC D=1,20m</v>
          </cell>
          <cell r="E426" t="str">
            <v>m</v>
          </cell>
          <cell r="F426">
            <v>1768.82</v>
          </cell>
        </row>
        <row r="427">
          <cell r="A427" t="str">
            <v>2 S 04 120 03</v>
          </cell>
          <cell r="B427" t="str">
            <v>Corpo BTTC D=1,50m</v>
          </cell>
          <cell r="E427" t="str">
            <v>m</v>
          </cell>
          <cell r="F427">
            <v>2637.95</v>
          </cell>
        </row>
        <row r="428">
          <cell r="A428" t="str">
            <v>2 S 04 121 01</v>
          </cell>
          <cell r="B428" t="str">
            <v>Boca BTTC D=1,00m normal</v>
          </cell>
          <cell r="E428" t="str">
            <v>und</v>
          </cell>
          <cell r="F428">
            <v>2177.25</v>
          </cell>
        </row>
        <row r="429">
          <cell r="A429" t="str">
            <v>2 S 04 121 02</v>
          </cell>
          <cell r="B429" t="str">
            <v>Boca BTTC D=1,20m normal</v>
          </cell>
          <cell r="E429" t="str">
            <v>und</v>
          </cell>
          <cell r="F429">
            <v>3162.21</v>
          </cell>
        </row>
        <row r="430">
          <cell r="A430" t="str">
            <v>2 S 04 121 03</v>
          </cell>
          <cell r="B430" t="str">
            <v>Boca BTTC D=1,50m normal</v>
          </cell>
          <cell r="E430" t="str">
            <v>und</v>
          </cell>
          <cell r="F430">
            <v>5501.76</v>
          </cell>
        </row>
        <row r="431">
          <cell r="A431" t="str">
            <v>2 S 04 121 04</v>
          </cell>
          <cell r="B431" t="str">
            <v>Boca BTTC D=1,00 m - esc.=15</v>
          </cell>
          <cell r="E431" t="str">
            <v>und</v>
          </cell>
          <cell r="F431">
            <v>2268.85</v>
          </cell>
        </row>
        <row r="432">
          <cell r="A432" t="str">
            <v>2 S 04 121 05</v>
          </cell>
          <cell r="B432" t="str">
            <v>Boca BTTC D=1,20 m - esc.=15</v>
          </cell>
          <cell r="E432" t="str">
            <v>und</v>
          </cell>
          <cell r="F432">
            <v>3302.99</v>
          </cell>
        </row>
        <row r="433">
          <cell r="A433" t="str">
            <v>2 S 04 121 06</v>
          </cell>
          <cell r="B433" t="str">
            <v>Boca BTTC D=1,50 m - esc.=15</v>
          </cell>
          <cell r="E433" t="str">
            <v>und</v>
          </cell>
          <cell r="F433">
            <v>5751.61</v>
          </cell>
        </row>
        <row r="434">
          <cell r="A434" t="str">
            <v>2 S 04 121 07</v>
          </cell>
          <cell r="B434" t="str">
            <v>Boca BTTC D=1,00 m - esc.=30</v>
          </cell>
          <cell r="E434" t="str">
            <v>und</v>
          </cell>
          <cell r="F434">
            <v>2524.5500000000002</v>
          </cell>
        </row>
        <row r="435">
          <cell r="A435" t="str">
            <v>2 S 04 121 08</v>
          </cell>
          <cell r="B435" t="str">
            <v>Boca BTTC D=1,20 m - esc.=30</v>
          </cell>
          <cell r="E435" t="str">
            <v>und</v>
          </cell>
          <cell r="F435">
            <v>3674.13</v>
          </cell>
        </row>
        <row r="436">
          <cell r="A436" t="str">
            <v>2 S 04 121 09</v>
          </cell>
          <cell r="B436" t="str">
            <v>Boca BTTC D=1,50 m - esc.=30</v>
          </cell>
          <cell r="E436" t="str">
            <v>und</v>
          </cell>
          <cell r="F436">
            <v>6416.14</v>
          </cell>
        </row>
        <row r="437">
          <cell r="A437" t="str">
            <v>2 S 04 121 10</v>
          </cell>
          <cell r="B437" t="str">
            <v>Boca BTTC D=1,00 m - esc.=45</v>
          </cell>
          <cell r="E437" t="str">
            <v>und</v>
          </cell>
          <cell r="F437">
            <v>3102.83</v>
          </cell>
        </row>
        <row r="438">
          <cell r="A438" t="str">
            <v>2 S 04 121 11</v>
          </cell>
          <cell r="B438" t="str">
            <v>Boca BTTC D=1,20 m - esc.=45</v>
          </cell>
          <cell r="E438" t="str">
            <v>und</v>
          </cell>
          <cell r="F438">
            <v>4520.6400000000003</v>
          </cell>
        </row>
        <row r="439">
          <cell r="A439" t="str">
            <v>2 S 04 121 12</v>
          </cell>
          <cell r="B439" t="str">
            <v>Boca BTTC D=1,50 m - esc.=45</v>
          </cell>
          <cell r="E439" t="str">
            <v>und</v>
          </cell>
          <cell r="F439">
            <v>7937.31</v>
          </cell>
        </row>
        <row r="440">
          <cell r="A440" t="str">
            <v>2 S 04 200 01</v>
          </cell>
          <cell r="B440" t="str">
            <v>Corpo BSCC 1,50 x 1,50 m alt. 0 a 1,00 m</v>
          </cell>
          <cell r="E440" t="str">
            <v>und</v>
          </cell>
          <cell r="F440">
            <v>943.77</v>
          </cell>
        </row>
        <row r="441">
          <cell r="A441" t="str">
            <v>2 S 04 200 02</v>
          </cell>
          <cell r="B441" t="str">
            <v>Corpo BSCC 2,00 x 2,00 m alt. 0 a 1,00 m</v>
          </cell>
          <cell r="E441" t="str">
            <v>und</v>
          </cell>
          <cell r="F441">
            <v>1364.43</v>
          </cell>
        </row>
        <row r="442">
          <cell r="A442" t="str">
            <v>2 S 04 200 03</v>
          </cell>
          <cell r="B442" t="str">
            <v>Corpo BSCC 2,50 x 2,50 m alt. 0 a 1,00 m</v>
          </cell>
          <cell r="E442" t="str">
            <v>m</v>
          </cell>
          <cell r="F442">
            <v>1942.01</v>
          </cell>
        </row>
        <row r="443">
          <cell r="A443" t="str">
            <v>2 S 04 200 04</v>
          </cell>
          <cell r="B443" t="str">
            <v>Corpo BSCC 3,00 x 3,00 m alt. 0 a 1,00 m</v>
          </cell>
          <cell r="E443" t="str">
            <v>m</v>
          </cell>
          <cell r="F443">
            <v>2556.91</v>
          </cell>
        </row>
        <row r="444">
          <cell r="A444" t="str">
            <v>2 S 04 200 05</v>
          </cell>
          <cell r="B444" t="str">
            <v>Corpo BSCC 1,50 x 1,50 m alt. 1,00 a 2,50 m</v>
          </cell>
          <cell r="E444" t="str">
            <v>m</v>
          </cell>
          <cell r="F444">
            <v>854.14</v>
          </cell>
        </row>
        <row r="445">
          <cell r="A445" t="str">
            <v>2 S 04 200 06</v>
          </cell>
          <cell r="B445" t="str">
            <v>Corpo BSCC 2,00 x 2,00 m alt. 1,00 a 2,50 m</v>
          </cell>
          <cell r="E445" t="str">
            <v>m</v>
          </cell>
          <cell r="F445">
            <v>1220.78</v>
          </cell>
        </row>
        <row r="446">
          <cell r="A446" t="str">
            <v>2 S 04 200 07</v>
          </cell>
          <cell r="B446" t="str">
            <v>Corpo BSCC 2,50 x 2,50 m alt. 1,00 a 2,50 m</v>
          </cell>
          <cell r="E446" t="str">
            <v>m</v>
          </cell>
          <cell r="F446">
            <v>1836.29</v>
          </cell>
        </row>
        <row r="447">
          <cell r="A447" t="str">
            <v>2 S 04 200 08</v>
          </cell>
          <cell r="B447" t="str">
            <v>Corpo BSCC 3,00 x 3,00 m alt. 1,00 a 2,50 m</v>
          </cell>
          <cell r="E447" t="str">
            <v>m</v>
          </cell>
          <cell r="F447">
            <v>2496.2199999999998</v>
          </cell>
        </row>
        <row r="448">
          <cell r="A448" t="str">
            <v>2 S 04 200 09</v>
          </cell>
          <cell r="B448" t="str">
            <v>Corpo BSCC 1,50 x 1,50 m alt. 2,50 a 5,00 m</v>
          </cell>
          <cell r="E448" t="str">
            <v>m</v>
          </cell>
          <cell r="F448">
            <v>932.05</v>
          </cell>
        </row>
        <row r="449">
          <cell r="A449" t="str">
            <v>2 S 04 200 10</v>
          </cell>
          <cell r="B449" t="str">
            <v>Corpo BSCC 2,00 x 2,00 m alt. 2,50 a 5,00 m</v>
          </cell>
          <cell r="E449" t="str">
            <v>m</v>
          </cell>
          <cell r="F449">
            <v>1443.11</v>
          </cell>
        </row>
        <row r="450">
          <cell r="A450" t="str">
            <v>2 S 04 200 11</v>
          </cell>
          <cell r="B450" t="str">
            <v>Corpo BSCC 2,50 x 2,50 m alt. 2,50 a 5,00 m</v>
          </cell>
          <cell r="E450" t="str">
            <v>m</v>
          </cell>
          <cell r="F450">
            <v>2118.4699999999998</v>
          </cell>
        </row>
        <row r="451">
          <cell r="A451" t="str">
            <v>2 S 04 200 12</v>
          </cell>
          <cell r="B451" t="str">
            <v>Corpo BSCC 3,00 x 3,00 m alt. 2,50 a 5,00 m</v>
          </cell>
          <cell r="E451" t="str">
            <v>m</v>
          </cell>
          <cell r="F451">
            <v>3067.32</v>
          </cell>
        </row>
        <row r="452">
          <cell r="A452" t="str">
            <v>2 S 04 200 13</v>
          </cell>
          <cell r="B452" t="str">
            <v>Corpo BSCC 1,50 x 1,50 m alt. 5,00 a 7,50 m</v>
          </cell>
          <cell r="E452" t="str">
            <v>m</v>
          </cell>
          <cell r="F452">
            <v>1063.42</v>
          </cell>
        </row>
        <row r="453">
          <cell r="A453" t="str">
            <v>2 S 04 200 14</v>
          </cell>
          <cell r="B453" t="str">
            <v>Corpo BSCC 2,00 x 2,00 m alt. 5,00 a 7,50 m</v>
          </cell>
          <cell r="E453" t="str">
            <v>m</v>
          </cell>
          <cell r="F453">
            <v>1623.18</v>
          </cell>
        </row>
        <row r="454">
          <cell r="A454" t="str">
            <v>2 S 04 200 15</v>
          </cell>
          <cell r="B454" t="str">
            <v>Corpo BSCC 2,50 x 2,50 m alt. 5,00 a 7,50 m</v>
          </cell>
          <cell r="E454" t="str">
            <v>m</v>
          </cell>
          <cell r="F454">
            <v>2370.19</v>
          </cell>
        </row>
        <row r="455">
          <cell r="A455" t="str">
            <v>2 S 04 200 16</v>
          </cell>
          <cell r="B455" t="str">
            <v>Corpo BSCC 3,00 x 3,00 m alt. 5,00 a 7,50 m</v>
          </cell>
          <cell r="E455" t="str">
            <v>m</v>
          </cell>
          <cell r="F455">
            <v>3359.73</v>
          </cell>
        </row>
        <row r="456">
          <cell r="A456" t="str">
            <v>2 S 04 200 17</v>
          </cell>
          <cell r="B456" t="str">
            <v>Corpo BSCC 1,50 x 1,50 m alt. 7,50 a 10,00 m</v>
          </cell>
          <cell r="E456" t="str">
            <v>m</v>
          </cell>
          <cell r="F456">
            <v>1223.9100000000001</v>
          </cell>
        </row>
        <row r="457">
          <cell r="A457" t="str">
            <v>2 S 04 200 18</v>
          </cell>
          <cell r="B457" t="str">
            <v>Corpo BSCC 2,00 x 2,00 m alt. 7,50 a 10,00 m</v>
          </cell>
          <cell r="E457" t="str">
            <v>m</v>
          </cell>
          <cell r="F457">
            <v>1828.6</v>
          </cell>
        </row>
        <row r="458">
          <cell r="A458" t="str">
            <v>2 S 04 200 19</v>
          </cell>
          <cell r="B458" t="str">
            <v>Corpo BSCC 2,50 x 2,50 m alt. 7,50 a 10,00 m</v>
          </cell>
          <cell r="E458" t="str">
            <v>m</v>
          </cell>
          <cell r="F458">
            <v>2612.86</v>
          </cell>
        </row>
        <row r="459">
          <cell r="A459" t="str">
            <v>2 S 04 200 20</v>
          </cell>
          <cell r="B459" t="str">
            <v>Corpo BSCC 3,00 x 3,00 m alt. 7,50 a 10,00 m</v>
          </cell>
          <cell r="E459" t="str">
            <v>m</v>
          </cell>
          <cell r="F459">
            <v>3692.26</v>
          </cell>
        </row>
        <row r="460">
          <cell r="A460" t="str">
            <v>2 S 04 200 21</v>
          </cell>
          <cell r="B460" t="str">
            <v>Corpo BSCC 1,50 x 1,50 m alt. 10,00 a 12,50 m</v>
          </cell>
          <cell r="E460" t="str">
            <v>m</v>
          </cell>
          <cell r="F460">
            <v>1274.94</v>
          </cell>
        </row>
        <row r="461">
          <cell r="A461" t="str">
            <v>2 S 04 200 22</v>
          </cell>
          <cell r="B461" t="str">
            <v>Corpo BSCC 2,00 x 2,00 m alt. 10,00 a 12,50 m</v>
          </cell>
          <cell r="E461" t="str">
            <v>m</v>
          </cell>
          <cell r="F461">
            <v>1990.99</v>
          </cell>
        </row>
        <row r="462">
          <cell r="A462" t="str">
            <v>2 S 04 200 23</v>
          </cell>
          <cell r="B462" t="str">
            <v>Corpo BSCC 2,50 x 2,50 m alt. 10,00 a 12,50 m</v>
          </cell>
          <cell r="E462" t="str">
            <v>m</v>
          </cell>
          <cell r="F462">
            <v>2874.2</v>
          </cell>
        </row>
        <row r="463">
          <cell r="A463" t="str">
            <v>2 S 04 200 24</v>
          </cell>
          <cell r="B463" t="str">
            <v>Corpo BSCC 3,00 a 3,00 m alt. 10,00 a 12,50 m</v>
          </cell>
          <cell r="E463" t="str">
            <v>m</v>
          </cell>
          <cell r="F463">
            <v>4012.73</v>
          </cell>
        </row>
        <row r="464">
          <cell r="A464" t="str">
            <v>2 S 04 200 25</v>
          </cell>
          <cell r="B464" t="str">
            <v>Corpo BSCC 1,50 x 1,50 m alt. 12,50 a 15,00 m</v>
          </cell>
          <cell r="E464" t="str">
            <v>m</v>
          </cell>
          <cell r="F464">
            <v>1339.2</v>
          </cell>
        </row>
        <row r="465">
          <cell r="A465" t="str">
            <v>2 S 04 200 26</v>
          </cell>
          <cell r="B465" t="str">
            <v>Corpo BSCC 2,00 a 2,00 m alt. 12,50 a 15,00 m</v>
          </cell>
          <cell r="E465" t="str">
            <v>m</v>
          </cell>
          <cell r="F465">
            <v>2140.7800000000002</v>
          </cell>
        </row>
        <row r="466">
          <cell r="A466" t="str">
            <v>2 S 04 200 27</v>
          </cell>
          <cell r="B466" t="str">
            <v>Corpo BSCC 2,50 x 2,50 m alt. 12,50 a 15,00 m</v>
          </cell>
          <cell r="E466" t="str">
            <v>m</v>
          </cell>
          <cell r="F466">
            <v>3247.57</v>
          </cell>
        </row>
        <row r="467">
          <cell r="A467" t="str">
            <v>2 S 04 200 28</v>
          </cell>
          <cell r="B467" t="str">
            <v>Corpo BSCC 3,00 x 3,00 m alt. 12,50 a 15,00 m</v>
          </cell>
          <cell r="E467" t="str">
            <v>m</v>
          </cell>
          <cell r="F467">
            <v>4343</v>
          </cell>
        </row>
        <row r="468">
          <cell r="A468" t="str">
            <v>2 S 04 201 01</v>
          </cell>
          <cell r="B468" t="str">
            <v>Boca BSCC 1,50 x 1,50 m normal</v>
          </cell>
          <cell r="E468" t="str">
            <v>und</v>
          </cell>
          <cell r="F468">
            <v>5412.49</v>
          </cell>
        </row>
        <row r="469">
          <cell r="A469" t="str">
            <v>2 S 04 201 02</v>
          </cell>
          <cell r="B469" t="str">
            <v>Boca BSCC 2,00 x 2,00 m normal</v>
          </cell>
          <cell r="E469" t="str">
            <v>und</v>
          </cell>
          <cell r="F469">
            <v>8475.8799999999992</v>
          </cell>
        </row>
        <row r="470">
          <cell r="A470" t="str">
            <v>2 S 04 201 03</v>
          </cell>
          <cell r="B470" t="str">
            <v>Boca BSCC 2,50 x 2,50 m normal</v>
          </cell>
          <cell r="E470" t="str">
            <v>und</v>
          </cell>
          <cell r="F470">
            <v>11448.96</v>
          </cell>
        </row>
        <row r="471">
          <cell r="A471" t="str">
            <v>2 S 04 201 04</v>
          </cell>
          <cell r="B471" t="str">
            <v>Boca BSCC 3,00 x 3,00 m normal</v>
          </cell>
          <cell r="E471" t="str">
            <v>und</v>
          </cell>
          <cell r="F471">
            <v>16400.13</v>
          </cell>
        </row>
        <row r="472">
          <cell r="A472" t="str">
            <v>2 S 04 201 05</v>
          </cell>
          <cell r="B472" t="str">
            <v>Boca BSCC 1,50 x 1,50 m - esc.=15</v>
          </cell>
          <cell r="E472" t="str">
            <v>und</v>
          </cell>
          <cell r="F472">
            <v>5507.51</v>
          </cell>
        </row>
        <row r="473">
          <cell r="A473" t="str">
            <v>2 S 04 201 06</v>
          </cell>
          <cell r="B473" t="str">
            <v>Boca BSCC 2,00 x 2,00 m - esc.=15</v>
          </cell>
          <cell r="E473" t="str">
            <v>und</v>
          </cell>
          <cell r="F473">
            <v>8579.7000000000007</v>
          </cell>
        </row>
        <row r="474">
          <cell r="A474" t="str">
            <v>2 S 04 201 07</v>
          </cell>
          <cell r="B474" t="str">
            <v>Boca BSCC 2,50 x 2,50 m - esc.=15</v>
          </cell>
          <cell r="E474" t="str">
            <v>und</v>
          </cell>
          <cell r="F474">
            <v>12065.22</v>
          </cell>
        </row>
        <row r="475">
          <cell r="A475" t="str">
            <v>2 S 04 201 08</v>
          </cell>
          <cell r="B475" t="str">
            <v>Boca BSCC 3,00 x 3,00 m - esc.=15</v>
          </cell>
          <cell r="E475" t="str">
            <v>und</v>
          </cell>
          <cell r="F475">
            <v>17191.55</v>
          </cell>
        </row>
        <row r="476">
          <cell r="A476" t="str">
            <v>2 S 04 201 09</v>
          </cell>
          <cell r="B476" t="str">
            <v>Boca BSCC 1,50 x 1,50 m - esc.=30</v>
          </cell>
          <cell r="E476" t="str">
            <v>und</v>
          </cell>
          <cell r="F476">
            <v>6004.52</v>
          </cell>
        </row>
        <row r="477">
          <cell r="A477" t="str">
            <v>2 S 04 201 10</v>
          </cell>
          <cell r="B477" t="str">
            <v>Boca BSCC 2,00 x 2,00 m - esc.=30</v>
          </cell>
          <cell r="E477" t="str">
            <v>und</v>
          </cell>
          <cell r="F477">
            <v>9336.23</v>
          </cell>
        </row>
        <row r="478">
          <cell r="A478" t="str">
            <v>2 S 04 201 11</v>
          </cell>
          <cell r="B478" t="str">
            <v>Boca BSCC 2,50 x 2,50 m - esc.=30</v>
          </cell>
          <cell r="E478" t="str">
            <v>und</v>
          </cell>
          <cell r="F478">
            <v>13432.34</v>
          </cell>
        </row>
        <row r="479">
          <cell r="A479" t="str">
            <v>2 S 04 201 12</v>
          </cell>
          <cell r="B479" t="str">
            <v>Boca BSCC 3,00 x 3,00 m =esc.=30</v>
          </cell>
          <cell r="E479" t="str">
            <v>und</v>
          </cell>
          <cell r="F479">
            <v>18960.41</v>
          </cell>
        </row>
        <row r="480">
          <cell r="A480" t="str">
            <v>2 S 04 201 13</v>
          </cell>
          <cell r="B480" t="str">
            <v>Boca BSCC 1,50 x 1,50 m - esc.=45</v>
          </cell>
          <cell r="E480" t="str">
            <v>und</v>
          </cell>
          <cell r="F480">
            <v>7470.4</v>
          </cell>
        </row>
        <row r="481">
          <cell r="A481" t="str">
            <v>2 S 04 201 14</v>
          </cell>
          <cell r="B481" t="str">
            <v>Boca BSCC 2,00 x 2,00 m - esc.=45</v>
          </cell>
          <cell r="E481" t="str">
            <v>und</v>
          </cell>
          <cell r="F481">
            <v>11996.21</v>
          </cell>
        </row>
        <row r="482">
          <cell r="A482" t="str">
            <v>2 S 04 201 15</v>
          </cell>
          <cell r="B482" t="str">
            <v>Boca BSCC 2,50 x 2,50 m - esc.=45</v>
          </cell>
          <cell r="E482" t="str">
            <v>und</v>
          </cell>
          <cell r="F482">
            <v>17013.89</v>
          </cell>
        </row>
        <row r="483">
          <cell r="A483" t="str">
            <v>2 S 04 201 16</v>
          </cell>
          <cell r="B483" t="str">
            <v>Boca BSCC 3,00 x 3,00 m - esc.=45</v>
          </cell>
          <cell r="E483" t="str">
            <v>und</v>
          </cell>
          <cell r="F483">
            <v>23924.55</v>
          </cell>
        </row>
        <row r="484">
          <cell r="A484" t="str">
            <v>2 S 04 210 01</v>
          </cell>
          <cell r="B484" t="str">
            <v>Corpo BDCC 1,50 x 1,50 m alt. 0 a 1,00 m</v>
          </cell>
          <cell r="E484" t="str">
            <v>m</v>
          </cell>
          <cell r="F484">
            <v>1647.9</v>
          </cell>
        </row>
        <row r="485">
          <cell r="A485" t="str">
            <v>2 S 04 210 02</v>
          </cell>
          <cell r="B485" t="str">
            <v>Corpo BDCC 2,00 x 2,00 m alt. 0 a 1,00 m</v>
          </cell>
          <cell r="E485" t="str">
            <v>m</v>
          </cell>
          <cell r="F485">
            <v>2391.0500000000002</v>
          </cell>
        </row>
        <row r="486">
          <cell r="A486" t="str">
            <v>2 S 04 210 03</v>
          </cell>
          <cell r="B486" t="str">
            <v>Corpo BDCC 2,50 x 2,50 m alt. 0 a 1,00 m</v>
          </cell>
          <cell r="E486" t="str">
            <v>m</v>
          </cell>
          <cell r="F486">
            <v>3013.05</v>
          </cell>
        </row>
        <row r="487">
          <cell r="A487" t="str">
            <v>2 S 04 210 04</v>
          </cell>
          <cell r="B487" t="str">
            <v>Corpo BDCC 3,00 x 3,00 m alt. 0 a 1,00</v>
          </cell>
          <cell r="E487" t="str">
            <v>m</v>
          </cell>
          <cell r="F487">
            <v>4144.82</v>
          </cell>
        </row>
        <row r="488">
          <cell r="A488" t="str">
            <v>2 S 04 210 05</v>
          </cell>
          <cell r="B488" t="str">
            <v>Corpo BDCC 1,50 x 1,50 m alt. 1,00 a 2,50 m</v>
          </cell>
          <cell r="E488" t="str">
            <v>m</v>
          </cell>
          <cell r="F488">
            <v>1450.24</v>
          </cell>
        </row>
        <row r="489">
          <cell r="A489" t="str">
            <v>2 S 04 210 06</v>
          </cell>
          <cell r="B489" t="str">
            <v>Corpo BDCC 2,00 x 2,00 m alt. 1,00 a 2,50 m</v>
          </cell>
          <cell r="E489" t="str">
            <v>m</v>
          </cell>
          <cell r="F489">
            <v>2123.17</v>
          </cell>
        </row>
        <row r="490">
          <cell r="A490" t="str">
            <v>2 S 04 210 07</v>
          </cell>
          <cell r="B490" t="str">
            <v>Corpo BDCC 2,50 x 2,50 m alt. 1,00 a 2,50 m</v>
          </cell>
          <cell r="E490" t="str">
            <v>m</v>
          </cell>
          <cell r="F490">
            <v>2864.59</v>
          </cell>
        </row>
        <row r="491">
          <cell r="A491" t="str">
            <v>2 S 04 210 08</v>
          </cell>
          <cell r="B491" t="str">
            <v>Corpo BDCC 3,00 x 3,00 m alt. 1,00 a 2,50 m</v>
          </cell>
          <cell r="E491" t="str">
            <v>m</v>
          </cell>
          <cell r="F491">
            <v>3930.89</v>
          </cell>
        </row>
        <row r="492">
          <cell r="A492" t="str">
            <v>2 S 04 210 09</v>
          </cell>
          <cell r="B492" t="str">
            <v>Corpo BDCC 1,50 x 1,50 m alt. 2,50 a 5,00 m</v>
          </cell>
          <cell r="E492" t="str">
            <v>m</v>
          </cell>
          <cell r="F492">
            <v>1546.34</v>
          </cell>
        </row>
        <row r="493">
          <cell r="A493" t="str">
            <v>2 S 04 210 10</v>
          </cell>
          <cell r="B493" t="str">
            <v>Corpo BDCC 2,00 x 2,00 m alt. 2,50 a 5,00 m</v>
          </cell>
          <cell r="E493" t="str">
            <v>m</v>
          </cell>
          <cell r="F493">
            <v>2407.67</v>
          </cell>
        </row>
        <row r="494">
          <cell r="A494" t="str">
            <v>2 S 04 210 11</v>
          </cell>
          <cell r="B494" t="str">
            <v>Corpo BDCC 2,50 x 2,50 m alt. 2,50 a 5,00 m</v>
          </cell>
          <cell r="E494" t="str">
            <v>m</v>
          </cell>
          <cell r="F494">
            <v>3344.94</v>
          </cell>
        </row>
        <row r="495">
          <cell r="A495" t="str">
            <v>2 S 04 210 12</v>
          </cell>
          <cell r="B495" t="str">
            <v>Corpo BDCC 3,00 x 3,00 m alt. 2,50 a 5,00 m</v>
          </cell>
          <cell r="E495" t="str">
            <v>m</v>
          </cell>
          <cell r="F495">
            <v>4362.68</v>
          </cell>
        </row>
        <row r="496">
          <cell r="A496" t="str">
            <v>2 S 04 210 13</v>
          </cell>
          <cell r="B496" t="str">
            <v>Corpo BDCC 1,50 x 1,50 m alt. 5,00 a 7,50 m</v>
          </cell>
          <cell r="E496" t="str">
            <v>m</v>
          </cell>
          <cell r="F496">
            <v>1760.86</v>
          </cell>
        </row>
        <row r="497">
          <cell r="A497" t="str">
            <v>2 S 04 210 14</v>
          </cell>
          <cell r="B497" t="str">
            <v>Corpo BDCC 2,00 a 2,00 m alt. 5,00 a 7,50 m</v>
          </cell>
          <cell r="E497" t="str">
            <v>m</v>
          </cell>
          <cell r="F497">
            <v>2780.87</v>
          </cell>
        </row>
        <row r="498">
          <cell r="A498" t="str">
            <v>2 S 04 210 15</v>
          </cell>
          <cell r="B498" t="str">
            <v>Corpo BDCC 2,50 x 2,50 m alt. 5,00 a 7,50 m</v>
          </cell>
          <cell r="E498" t="str">
            <v>m</v>
          </cell>
          <cell r="F498">
            <v>3808.73</v>
          </cell>
        </row>
        <row r="499">
          <cell r="A499" t="str">
            <v>2 S 04 210 16</v>
          </cell>
          <cell r="B499" t="str">
            <v>Corpo BDCC 3,00 x 3,00 m alt. 5,00 a 7,50 m</v>
          </cell>
          <cell r="E499" t="str">
            <v>m</v>
          </cell>
          <cell r="F499">
            <v>5214.3500000000004</v>
          </cell>
        </row>
        <row r="500">
          <cell r="A500" t="str">
            <v>2 S 04 210 17</v>
          </cell>
          <cell r="B500" t="str">
            <v>Corpo BDCC 1,50 x 1,50 m alt. 7,50 a 10,00 m</v>
          </cell>
          <cell r="E500" t="str">
            <v>m</v>
          </cell>
          <cell r="F500">
            <v>1941.68</v>
          </cell>
        </row>
        <row r="501">
          <cell r="A501" t="str">
            <v>2 S 04 210 18</v>
          </cell>
          <cell r="B501" t="str">
            <v>Corpo BDCC 2,00 x 2,00 m alt. 7,50 a 10,00 m</v>
          </cell>
          <cell r="E501" t="str">
            <v>m</v>
          </cell>
          <cell r="F501">
            <v>3195.72</v>
          </cell>
        </row>
        <row r="502">
          <cell r="A502" t="str">
            <v>2 S 04 210 19</v>
          </cell>
          <cell r="B502" t="str">
            <v>Corpo BDCC 2,50 x 2,50 m alt. 7,50 a 10,00 m</v>
          </cell>
          <cell r="E502" t="str">
            <v>m</v>
          </cell>
          <cell r="F502">
            <v>4089.68</v>
          </cell>
        </row>
        <row r="503">
          <cell r="A503" t="str">
            <v>2 S 04 210 20</v>
          </cell>
          <cell r="B503" t="str">
            <v>Corpo BDCC 3,00 x 3,00 m alt. 7,50 a 10,00 m</v>
          </cell>
          <cell r="E503" t="str">
            <v>m</v>
          </cell>
          <cell r="F503">
            <v>5832.59</v>
          </cell>
        </row>
        <row r="504">
          <cell r="A504" t="str">
            <v>2 S 04 210 21</v>
          </cell>
          <cell r="B504" t="str">
            <v>Corpo BDCC 1,50 x 1,50 m alt. 10,00 a 12,50 m</v>
          </cell>
          <cell r="E504" t="str">
            <v>m</v>
          </cell>
          <cell r="F504">
            <v>2186.4499999999998</v>
          </cell>
        </row>
        <row r="505">
          <cell r="A505" t="str">
            <v>2 S 04 210 22</v>
          </cell>
          <cell r="B505" t="str">
            <v>Corpo BDCC 2,00 x 2,00 m alt. 10,00 a 12,50 m</v>
          </cell>
          <cell r="E505" t="str">
            <v>m</v>
          </cell>
          <cell r="F505">
            <v>3493.64</v>
          </cell>
        </row>
        <row r="506">
          <cell r="A506" t="str">
            <v>2 S 04 210 23</v>
          </cell>
          <cell r="B506" t="str">
            <v>Corpo BDCC 2,50 x 2,50 m alt. 10,00 a 12,50 m</v>
          </cell>
          <cell r="E506" t="str">
            <v>m</v>
          </cell>
          <cell r="F506">
            <v>4625.7</v>
          </cell>
        </row>
        <row r="507">
          <cell r="A507" t="str">
            <v>2 S 04 210 24</v>
          </cell>
          <cell r="B507" t="str">
            <v>Corpo BDCC 3,00 x 3,00 m alt. 10,00 a 12,50 m</v>
          </cell>
          <cell r="E507" t="str">
            <v>m</v>
          </cell>
          <cell r="F507">
            <v>6528.06</v>
          </cell>
        </row>
        <row r="508">
          <cell r="A508" t="str">
            <v>2 S 04 210 25</v>
          </cell>
          <cell r="B508" t="str">
            <v>Corpo BDCC 1,50 x 1,50 m alt. 12,50 a 15,00 m</v>
          </cell>
          <cell r="E508" t="str">
            <v>m</v>
          </cell>
          <cell r="F508">
            <v>2329.8000000000002</v>
          </cell>
        </row>
        <row r="509">
          <cell r="A509" t="str">
            <v>2 S 04 210 26</v>
          </cell>
          <cell r="B509" t="str">
            <v>Corpo BDCC 2,00 x 2,00 m alt. 12,50 a 15,00 m</v>
          </cell>
          <cell r="E509" t="str">
            <v>m</v>
          </cell>
          <cell r="F509">
            <v>3582.84</v>
          </cell>
        </row>
        <row r="510">
          <cell r="A510" t="str">
            <v>2 S 04 210 27</v>
          </cell>
          <cell r="B510" t="str">
            <v>Corpo BDCC 2,50 x 2,50 m alt. 12,50 a 15,00 m</v>
          </cell>
          <cell r="E510" t="str">
            <v>m</v>
          </cell>
          <cell r="F510">
            <v>5058.41</v>
          </cell>
        </row>
        <row r="511">
          <cell r="A511" t="str">
            <v>2 S 04 210 28</v>
          </cell>
          <cell r="B511" t="str">
            <v>Corpo BDCC 3,00 x 3,00 m alt. 12,50 a 15,00 m</v>
          </cell>
          <cell r="E511" t="str">
            <v>m</v>
          </cell>
          <cell r="F511">
            <v>6511.08</v>
          </cell>
        </row>
        <row r="512">
          <cell r="A512" t="str">
            <v>2 S 04 211 01</v>
          </cell>
          <cell r="B512" t="str">
            <v>Boca BDCC 1,50 x 1,50 m normal</v>
          </cell>
          <cell r="E512" t="str">
            <v>und</v>
          </cell>
          <cell r="F512">
            <v>6291.38</v>
          </cell>
        </row>
        <row r="513">
          <cell r="A513" t="str">
            <v>2 S 04 211 02</v>
          </cell>
          <cell r="B513" t="str">
            <v>Boca BDCC 2,00 x 2,00 m normal</v>
          </cell>
          <cell r="E513" t="str">
            <v>und</v>
          </cell>
          <cell r="F513">
            <v>9830.24</v>
          </cell>
        </row>
        <row r="514">
          <cell r="A514" t="str">
            <v>2 S 04 211 03</v>
          </cell>
          <cell r="B514" t="str">
            <v>Boca BDCC 2,50 x 2,50 m normal</v>
          </cell>
          <cell r="E514" t="str">
            <v>und</v>
          </cell>
          <cell r="F514">
            <v>13824.95</v>
          </cell>
        </row>
        <row r="515">
          <cell r="A515" t="str">
            <v>2 S 04 211 04</v>
          </cell>
          <cell r="B515" t="str">
            <v>Boca BDCC 3,00 x 3,00 m normal</v>
          </cell>
          <cell r="E515" t="str">
            <v>und</v>
          </cell>
          <cell r="F515">
            <v>20105.54</v>
          </cell>
        </row>
        <row r="516">
          <cell r="A516" t="str">
            <v>2 S 04 211 05</v>
          </cell>
          <cell r="B516" t="str">
            <v>Boca BDCC 1,50 x 1,50 m esc.=15</v>
          </cell>
          <cell r="E516" t="str">
            <v>und</v>
          </cell>
          <cell r="F516">
            <v>6905.86</v>
          </cell>
        </row>
        <row r="517">
          <cell r="A517" t="str">
            <v>2 S 04 211 06</v>
          </cell>
          <cell r="B517" t="str">
            <v>Boca BDCC 2,00 x 2,00 m esc=15</v>
          </cell>
          <cell r="E517" t="str">
            <v>und</v>
          </cell>
          <cell r="F517">
            <v>10814.78</v>
          </cell>
        </row>
        <row r="518">
          <cell r="A518" t="str">
            <v>2 S 04 211 07</v>
          </cell>
          <cell r="B518" t="str">
            <v>Boca BDCC 2,50 x 2,50 m esc=15</v>
          </cell>
          <cell r="E518" t="str">
            <v>und</v>
          </cell>
          <cell r="F518">
            <v>14896.79</v>
          </cell>
        </row>
        <row r="519">
          <cell r="A519" t="str">
            <v>2 S 04 211 08</v>
          </cell>
          <cell r="B519" t="str">
            <v>Boca BDCC 3,00 x 3,00 m esc=15</v>
          </cell>
          <cell r="E519" t="str">
            <v>und</v>
          </cell>
          <cell r="F519">
            <v>21578.83</v>
          </cell>
        </row>
        <row r="520">
          <cell r="A520" t="str">
            <v>2 S 04 211 09</v>
          </cell>
          <cell r="B520" t="str">
            <v>Boca BDCC 1,50 x 1,50 m - esc.=30</v>
          </cell>
          <cell r="E520" t="str">
            <v>und</v>
          </cell>
          <cell r="F520">
            <v>7125.6</v>
          </cell>
        </row>
        <row r="521">
          <cell r="A521" t="str">
            <v>2 S 04 211 10</v>
          </cell>
          <cell r="B521" t="str">
            <v>Boca BDCC 2,00 x 2,00 m esc=30</v>
          </cell>
          <cell r="E521" t="str">
            <v>und</v>
          </cell>
          <cell r="F521">
            <v>11637.63</v>
          </cell>
        </row>
        <row r="522">
          <cell r="A522" t="str">
            <v>2 S 04 211 11</v>
          </cell>
          <cell r="B522" t="str">
            <v>Boca BDCC 2,50 x 2,50 m esc.=30</v>
          </cell>
          <cell r="E522" t="str">
            <v>und</v>
          </cell>
          <cell r="F522">
            <v>15837.81</v>
          </cell>
        </row>
        <row r="523">
          <cell r="A523" t="str">
            <v>2 S 04 211 12</v>
          </cell>
          <cell r="B523" t="str">
            <v>Boca BDCC 3,00 x 3,00 m esc=30</v>
          </cell>
          <cell r="E523" t="str">
            <v>und</v>
          </cell>
          <cell r="F523">
            <v>24495.89</v>
          </cell>
        </row>
        <row r="524">
          <cell r="A524" t="str">
            <v>2 S 04 211 13</v>
          </cell>
          <cell r="B524" t="str">
            <v>Boca BDCC 1,50 x 1,50 m esc=45</v>
          </cell>
          <cell r="E524" t="str">
            <v>und</v>
          </cell>
          <cell r="F524">
            <v>9276.3700000000008</v>
          </cell>
        </row>
        <row r="525">
          <cell r="A525" t="str">
            <v>2 S 04 211 14</v>
          </cell>
          <cell r="B525" t="str">
            <v>Boca BDCC 2,00 x 2,00 m esc=45</v>
          </cell>
          <cell r="E525" t="str">
            <v>und</v>
          </cell>
          <cell r="F525">
            <v>14818.75</v>
          </cell>
        </row>
        <row r="526">
          <cell r="A526" t="str">
            <v>2 S 04 211 15</v>
          </cell>
          <cell r="B526" t="str">
            <v>Boca BDCC 2,50 x 2,50 m esc=45</v>
          </cell>
          <cell r="E526" t="str">
            <v>und</v>
          </cell>
          <cell r="F526">
            <v>21354.27</v>
          </cell>
        </row>
        <row r="527">
          <cell r="A527" t="str">
            <v>2 S 04 211 16</v>
          </cell>
          <cell r="B527" t="str">
            <v>Boca BDCC 3,00x3,00m - esc=45</v>
          </cell>
          <cell r="E527" t="str">
            <v>und</v>
          </cell>
          <cell r="F527">
            <v>31015.02</v>
          </cell>
        </row>
        <row r="528">
          <cell r="A528" t="str">
            <v>2 S 04 220 01</v>
          </cell>
          <cell r="B528" t="str">
            <v>Corpo BTCC 1,50 x 1,50 m alt. 0 a 1,00 m</v>
          </cell>
          <cell r="E528" t="str">
            <v>m</v>
          </cell>
          <cell r="F528">
            <v>2285.0500000000002</v>
          </cell>
        </row>
        <row r="529">
          <cell r="A529" t="str">
            <v>2 S 04 220 02</v>
          </cell>
          <cell r="B529" t="str">
            <v>Corpo BTCC 2,00 x 2,00 m alt. 0 a 1,00 m</v>
          </cell>
          <cell r="E529" t="str">
            <v>m</v>
          </cell>
          <cell r="F529">
            <v>3317.75</v>
          </cell>
        </row>
        <row r="530">
          <cell r="A530" t="str">
            <v>2 S 04 220 03</v>
          </cell>
          <cell r="B530" t="str">
            <v>Corpo BTCC 2,50 x 2,50 m alt. 0 a 1,00 m</v>
          </cell>
          <cell r="E530" t="str">
            <v>m</v>
          </cell>
          <cell r="F530">
            <v>4495.51</v>
          </cell>
        </row>
        <row r="531">
          <cell r="A531" t="str">
            <v>2 S 04 220 04</v>
          </cell>
          <cell r="B531" t="str">
            <v>Corpo BTCC 3,00 x 3,00 m alt. 0 a 1,00 m</v>
          </cell>
          <cell r="E531" t="str">
            <v>m</v>
          </cell>
          <cell r="F531">
            <v>5790.65</v>
          </cell>
        </row>
        <row r="532">
          <cell r="A532" t="str">
            <v>2 S 04 220 05</v>
          </cell>
          <cell r="B532" t="str">
            <v>Corpo BTCC 1,50 x 1,50 m alt. 1,00 a 2,50 m</v>
          </cell>
          <cell r="E532" t="str">
            <v>m</v>
          </cell>
          <cell r="F532">
            <v>2064.02</v>
          </cell>
        </row>
        <row r="533">
          <cell r="A533" t="str">
            <v>2 S 04 220 06</v>
          </cell>
          <cell r="B533" t="str">
            <v>Corpo BTCC 2,00 x 2,00 m alt. 1,00 a 2,50 m</v>
          </cell>
          <cell r="E533" t="str">
            <v>m</v>
          </cell>
          <cell r="F533">
            <v>3001.34</v>
          </cell>
        </row>
        <row r="534">
          <cell r="A534" t="str">
            <v>2 S 04 220 07</v>
          </cell>
          <cell r="B534" t="str">
            <v>Corpo BTCC 2,50 a 2,50 m alt. 1,00 a 2,50 m</v>
          </cell>
          <cell r="E534" t="str">
            <v>m</v>
          </cell>
          <cell r="F534">
            <v>3986.11</v>
          </cell>
        </row>
        <row r="535">
          <cell r="A535" t="str">
            <v>2 S 04 220 08</v>
          </cell>
          <cell r="B535" t="str">
            <v>Corpo BTCC 3,00 x 3,00 m alt. 1,00 a 2,50 m</v>
          </cell>
          <cell r="E535" t="str">
            <v>m</v>
          </cell>
          <cell r="F535">
            <v>5483.12</v>
          </cell>
        </row>
        <row r="536">
          <cell r="A536" t="str">
            <v>2 S 04 220 09</v>
          </cell>
          <cell r="B536" t="str">
            <v>Corpo BTCC 1,50 x 1,50 m alt. 2,50 a 5,00 m</v>
          </cell>
          <cell r="E536" t="str">
            <v>m</v>
          </cell>
          <cell r="F536">
            <v>2241.81</v>
          </cell>
        </row>
        <row r="537">
          <cell r="A537" t="str">
            <v>2 S 04 220 10</v>
          </cell>
          <cell r="B537" t="str">
            <v>Corpo BTCC 2,00 x 2,00 m alt. 2,50 a 5,00 m</v>
          </cell>
          <cell r="E537" t="str">
            <v>m</v>
          </cell>
          <cell r="F537">
            <v>3436.82</v>
          </cell>
        </row>
        <row r="538">
          <cell r="A538" t="str">
            <v>2 S 04 220 11</v>
          </cell>
          <cell r="B538" t="str">
            <v>Corpo BTCC 2,50 x 2,50 m alt. 2,50 a 5,00 m</v>
          </cell>
          <cell r="E538" t="str">
            <v>m</v>
          </cell>
          <cell r="F538">
            <v>4677.1400000000003</v>
          </cell>
        </row>
        <row r="539">
          <cell r="A539" t="str">
            <v>2 S 04 220 12</v>
          </cell>
          <cell r="B539" t="str">
            <v>Corpo BTCC 3,00 x 3,00 m alt. 2,50 a 5,00 m</v>
          </cell>
          <cell r="E539" t="str">
            <v>m</v>
          </cell>
          <cell r="F539">
            <v>6400.28</v>
          </cell>
        </row>
        <row r="540">
          <cell r="A540" t="str">
            <v>2 S 04 220 13</v>
          </cell>
          <cell r="B540" t="str">
            <v>Corpo BTCC 1,50 x 1,50 m alt. 5,00 a 7,50 m</v>
          </cell>
          <cell r="E540" t="str">
            <v>m</v>
          </cell>
          <cell r="F540">
            <v>2418.8000000000002</v>
          </cell>
        </row>
        <row r="541">
          <cell r="A541" t="str">
            <v>2 S 04 220 14</v>
          </cell>
          <cell r="B541" t="str">
            <v>Corpo BTCC 2,00 x 2,00 m alt. 5,00 a 7,50 m</v>
          </cell>
          <cell r="E541" t="str">
            <v>m</v>
          </cell>
          <cell r="F541">
            <v>3859.22</v>
          </cell>
        </row>
        <row r="542">
          <cell r="A542" t="str">
            <v>2 S 04 220 15</v>
          </cell>
          <cell r="B542" t="str">
            <v>Corpo BTCC 2,50 x 2,50 m alt. 5,00 a 7,50 m</v>
          </cell>
          <cell r="E542" t="str">
            <v>m</v>
          </cell>
          <cell r="F542">
            <v>5308.57</v>
          </cell>
        </row>
        <row r="543">
          <cell r="A543" t="str">
            <v>2 S 04 220 16</v>
          </cell>
          <cell r="B543" t="str">
            <v>Corpo BTCC 3,00 x 3,00 m alt. 5,00 a 7,50 m</v>
          </cell>
          <cell r="E543" t="str">
            <v>m</v>
          </cell>
          <cell r="F543">
            <v>7191.27</v>
          </cell>
        </row>
        <row r="544">
          <cell r="A544" t="str">
            <v>2 S 04 220 17</v>
          </cell>
          <cell r="B544" t="str">
            <v>Corpo BTCC 1,50 x 1,50 m alt. 7,50 a 10,00 m</v>
          </cell>
          <cell r="E544" t="str">
            <v>m</v>
          </cell>
          <cell r="F544">
            <v>2696.62</v>
          </cell>
        </row>
        <row r="545">
          <cell r="A545" t="str">
            <v>2 S 04 220 18</v>
          </cell>
          <cell r="B545" t="str">
            <v>Corpo BTCC 2,00 x 2,00 m alt. 7,50 m a 10,00 m</v>
          </cell>
          <cell r="E545" t="str">
            <v>m</v>
          </cell>
          <cell r="F545">
            <v>4355.76</v>
          </cell>
        </row>
        <row r="546">
          <cell r="A546" t="str">
            <v>2 S 04 220 19</v>
          </cell>
          <cell r="B546" t="str">
            <v>Corpo BTCC 2,50 x 2,50 m alt. 7,50 a 10,00 m</v>
          </cell>
          <cell r="E546" t="str">
            <v>m</v>
          </cell>
          <cell r="F546">
            <v>6040.14</v>
          </cell>
        </row>
        <row r="547">
          <cell r="A547" t="str">
            <v>2 S 04 220 20</v>
          </cell>
          <cell r="B547" t="str">
            <v>Corpo BTCC 3,00 x 3,00 m alt 7,50 a 10,00 m</v>
          </cell>
          <cell r="E547" t="str">
            <v>m</v>
          </cell>
          <cell r="F547">
            <v>8083.17</v>
          </cell>
        </row>
        <row r="548">
          <cell r="A548" t="str">
            <v>2 S 04 220 21</v>
          </cell>
          <cell r="B548" t="str">
            <v>Corpo BTCC 1,50 x 1,50 m alt. 10,00 a 12,50 m</v>
          </cell>
          <cell r="E548" t="str">
            <v>m</v>
          </cell>
          <cell r="F548">
            <v>3190.53</v>
          </cell>
        </row>
        <row r="549">
          <cell r="A549" t="str">
            <v>2 S 04 220 22</v>
          </cell>
          <cell r="B549" t="str">
            <v>Corpo BTCC 2,00 x 2,00 m alt. 10,00 a 12,50 m</v>
          </cell>
          <cell r="E549" t="str">
            <v>m</v>
          </cell>
          <cell r="F549">
            <v>4747.88</v>
          </cell>
        </row>
        <row r="550">
          <cell r="A550" t="str">
            <v>2 S 04 220 23</v>
          </cell>
          <cell r="B550" t="str">
            <v>Corpo BTCC 2,50 x 2,50 m alt. 10,00 a 12,50 m</v>
          </cell>
          <cell r="E550" t="str">
            <v>m</v>
          </cell>
          <cell r="F550">
            <v>6343.05</v>
          </cell>
        </row>
        <row r="551">
          <cell r="A551" t="str">
            <v>2 S 04 220 24</v>
          </cell>
          <cell r="B551" t="str">
            <v>Corpo BTCC 3,00 x 3,00 m alt. 10,00 a 12,50 m</v>
          </cell>
          <cell r="E551" t="str">
            <v>m</v>
          </cell>
          <cell r="F551">
            <v>8637.1299999999992</v>
          </cell>
        </row>
        <row r="552">
          <cell r="A552" t="str">
            <v>2 S 04 220 25</v>
          </cell>
          <cell r="B552" t="str">
            <v>Corpo BTCC 1,50 x 1,50 m alt. 12,50 a 15,00 m</v>
          </cell>
          <cell r="E552" t="str">
            <v>m</v>
          </cell>
          <cell r="F552">
            <v>3243.5</v>
          </cell>
        </row>
        <row r="553">
          <cell r="A553" t="str">
            <v>2 S 04 220 26</v>
          </cell>
          <cell r="B553" t="str">
            <v>Corpo BTCC 2,00 x 2,00 m alt. 12,50 a 15,00 m</v>
          </cell>
          <cell r="E553" t="str">
            <v>m</v>
          </cell>
          <cell r="F553">
            <v>5075.12</v>
          </cell>
        </row>
        <row r="554">
          <cell r="A554" t="str">
            <v>2 S 04 220 27</v>
          </cell>
          <cell r="B554" t="str">
            <v>Corpo BTCC 2,50 x 2,50 m alt. 12,50 a 15,00 m</v>
          </cell>
          <cell r="E554" t="str">
            <v>m</v>
          </cell>
          <cell r="F554">
            <v>6803.35</v>
          </cell>
        </row>
        <row r="555">
          <cell r="A555" t="str">
            <v>2 S 04 220 28</v>
          </cell>
          <cell r="B555" t="str">
            <v>Corpo BTCC 3,00 x 3,00 m alt. 12,50 a 15,00 m</v>
          </cell>
          <cell r="E555" t="str">
            <v>m</v>
          </cell>
          <cell r="F555">
            <v>9379.32</v>
          </cell>
        </row>
        <row r="556">
          <cell r="A556" t="str">
            <v>2 S 04 221 01</v>
          </cell>
          <cell r="B556" t="str">
            <v>Boca BTCC 1,50 x 1,50 m normal</v>
          </cell>
          <cell r="E556" t="str">
            <v>und</v>
          </cell>
          <cell r="F556">
            <v>7797.68</v>
          </cell>
        </row>
        <row r="557">
          <cell r="A557" t="str">
            <v>2 S 04 221 02</v>
          </cell>
          <cell r="B557" t="str">
            <v>Boca BTCC 2,00 x 2,00 m normal</v>
          </cell>
          <cell r="E557" t="str">
            <v>und</v>
          </cell>
          <cell r="F557">
            <v>11925.54</v>
          </cell>
        </row>
        <row r="558">
          <cell r="A558" t="str">
            <v>2 S 04 221 03</v>
          </cell>
          <cell r="B558" t="str">
            <v>Boca BTCC 2,50 x 2,50 m normal</v>
          </cell>
          <cell r="E558" t="str">
            <v>und</v>
          </cell>
          <cell r="F558">
            <v>16899.830000000002</v>
          </cell>
        </row>
        <row r="559">
          <cell r="A559" t="str">
            <v>2 S 04 221 04</v>
          </cell>
          <cell r="B559" t="str">
            <v>Boca BTCC 3,00 x 3,00 m normal</v>
          </cell>
          <cell r="E559" t="str">
            <v>und</v>
          </cell>
          <cell r="F559">
            <v>23995.86</v>
          </cell>
        </row>
        <row r="560">
          <cell r="A560" t="str">
            <v>2 S 04 221 05</v>
          </cell>
          <cell r="B560" t="str">
            <v>Boca BTCC 1,50 x 1,50 m esc=15</v>
          </cell>
          <cell r="E560" t="str">
            <v>und</v>
          </cell>
          <cell r="F560">
            <v>8445.08</v>
          </cell>
        </row>
        <row r="561">
          <cell r="A561" t="str">
            <v>2 S 04 221 06</v>
          </cell>
          <cell r="B561" t="str">
            <v>Boca BTCC 2,00 x 2,00 m esc=15</v>
          </cell>
          <cell r="E561" t="str">
            <v>und</v>
          </cell>
          <cell r="F561">
            <v>12824.04</v>
          </cell>
        </row>
        <row r="562">
          <cell r="A562" t="str">
            <v>2 S 04 221 07</v>
          </cell>
          <cell r="B562" t="str">
            <v>Boca BTCC 2,50 x 2,50 m esc=15</v>
          </cell>
          <cell r="E562" t="str">
            <v>und</v>
          </cell>
          <cell r="F562">
            <v>18228.060000000001</v>
          </cell>
        </row>
        <row r="563">
          <cell r="A563" t="str">
            <v>2 S 04 221 08</v>
          </cell>
          <cell r="B563" t="str">
            <v>Boca BTCC 3,00 x 3,00 m esc=15</v>
          </cell>
          <cell r="E563" t="str">
            <v>und</v>
          </cell>
          <cell r="F563">
            <v>23361.34</v>
          </cell>
        </row>
        <row r="564">
          <cell r="A564" t="str">
            <v>2 S 04 221 09</v>
          </cell>
          <cell r="B564" t="str">
            <v>Boca BTCC 1,50 x 1,50 m esc=30</v>
          </cell>
          <cell r="E564" t="str">
            <v>und</v>
          </cell>
          <cell r="F564">
            <v>8856.08</v>
          </cell>
        </row>
        <row r="565">
          <cell r="A565" t="str">
            <v>2 S 04 221 10</v>
          </cell>
          <cell r="B565" t="str">
            <v>Boca BTCC 2,00 x 2,00 m exc.=30</v>
          </cell>
          <cell r="E565" t="str">
            <v>und</v>
          </cell>
          <cell r="F565">
            <v>14169.67</v>
          </cell>
        </row>
        <row r="566">
          <cell r="A566" t="str">
            <v>2 S 04 221 11</v>
          </cell>
          <cell r="B566" t="str">
            <v>Boca BTCC 2,50 x 2,50 m esc=30</v>
          </cell>
          <cell r="E566" t="str">
            <v>und</v>
          </cell>
          <cell r="F566">
            <v>20764.759999999998</v>
          </cell>
        </row>
        <row r="567">
          <cell r="A567" t="str">
            <v>2 S 04 221 12</v>
          </cell>
          <cell r="B567" t="str">
            <v>Boca BTCC 3,00 x 3,00 m esc=30</v>
          </cell>
          <cell r="E567" t="str">
            <v>und</v>
          </cell>
          <cell r="F567">
            <v>29949.200000000001</v>
          </cell>
        </row>
        <row r="568">
          <cell r="A568" t="str">
            <v>2 S 04 221 13</v>
          </cell>
          <cell r="B568" t="str">
            <v>Boca BTCC 1,50 x 1,50 m esc.=45</v>
          </cell>
          <cell r="E568" t="str">
            <v>und</v>
          </cell>
          <cell r="F568">
            <v>11176.09</v>
          </cell>
        </row>
        <row r="569">
          <cell r="A569" t="str">
            <v>2 S 04 221 14</v>
          </cell>
          <cell r="B569" t="str">
            <v>Boca BTCC 2,00 x 2,00 m esc=45</v>
          </cell>
          <cell r="E569" t="str">
            <v>und</v>
          </cell>
          <cell r="F569">
            <v>17941.25</v>
          </cell>
        </row>
        <row r="570">
          <cell r="A570" t="str">
            <v>2 S 04 221 15</v>
          </cell>
          <cell r="B570" t="str">
            <v>Boca BTCC 2,50 x 2,50 m esc=45</v>
          </cell>
          <cell r="E570" t="str">
            <v>und</v>
          </cell>
          <cell r="F570">
            <v>26268.53</v>
          </cell>
        </row>
        <row r="571">
          <cell r="A571" t="str">
            <v>2 S 04 221 16</v>
          </cell>
          <cell r="B571" t="str">
            <v>Boca BTCC 3,00 x 3,00 m esc=45</v>
          </cell>
          <cell r="E571" t="str">
            <v>und</v>
          </cell>
          <cell r="F571">
            <v>37956.39</v>
          </cell>
        </row>
        <row r="572">
          <cell r="A572" t="str">
            <v>2 S 04 300 16</v>
          </cell>
          <cell r="B572" t="str">
            <v>Bueiro met. chapas múltiplas D=1,60 m galv.</v>
          </cell>
          <cell r="E572" t="str">
            <v>m</v>
          </cell>
          <cell r="F572">
            <v>1028.1099999999999</v>
          </cell>
        </row>
        <row r="573">
          <cell r="A573" t="str">
            <v>2 S 04 300 20</v>
          </cell>
          <cell r="B573" t="str">
            <v>Bueiro met.chapas múltiplas D=2,00 m galv.</v>
          </cell>
          <cell r="E573" t="str">
            <v>m</v>
          </cell>
          <cell r="F573">
            <v>1279.3399999999999</v>
          </cell>
        </row>
        <row r="574">
          <cell r="A574" t="str">
            <v>2 S 04 301 16</v>
          </cell>
          <cell r="B574" t="str">
            <v>Bueiro met. chapas múltiplas D=1,60 m rev. epoxy</v>
          </cell>
          <cell r="E574" t="str">
            <v>m</v>
          </cell>
          <cell r="F574">
            <v>1076.94</v>
          </cell>
        </row>
        <row r="575">
          <cell r="A575" t="str">
            <v>2 S 04 301 20</v>
          </cell>
          <cell r="B575" t="str">
            <v>Bueiro met. chapa múltipla D=2,00 m rev. epoxy</v>
          </cell>
          <cell r="E575" t="str">
            <v>m</v>
          </cell>
          <cell r="F575">
            <v>1339.98</v>
          </cell>
        </row>
        <row r="576">
          <cell r="A576" t="str">
            <v>2 S 04 310 16</v>
          </cell>
          <cell r="B576" t="str">
            <v>Bueiro met.s/ interrupção tráf. D=1,60m galv.</v>
          </cell>
          <cell r="E576" t="str">
            <v>m</v>
          </cell>
          <cell r="F576">
            <v>1958.05</v>
          </cell>
        </row>
        <row r="577">
          <cell r="A577" t="str">
            <v>2 S 04 310 20</v>
          </cell>
          <cell r="B577" t="str">
            <v>Bueiro met.s/ interrupção tráf. D=2,00m galv.</v>
          </cell>
          <cell r="E577" t="str">
            <v>m</v>
          </cell>
          <cell r="F577">
            <v>2435.4499999999998</v>
          </cell>
        </row>
        <row r="578">
          <cell r="A578" t="str">
            <v>2 S 04 311 16</v>
          </cell>
          <cell r="B578" t="str">
            <v>Bueiro met.s/interrupção tráf.D=1,60 m rev.epoxy</v>
          </cell>
          <cell r="E578" t="str">
            <v>m</v>
          </cell>
          <cell r="F578">
            <v>2031.03</v>
          </cell>
        </row>
        <row r="579">
          <cell r="A579" t="str">
            <v>2 S 04 311 20</v>
          </cell>
          <cell r="B579" t="str">
            <v>Bueiro met.s/interrupção traf.D=2,00 m rev.epoxy</v>
          </cell>
          <cell r="E579" t="str">
            <v>m</v>
          </cell>
          <cell r="F579">
            <v>2442.35</v>
          </cell>
        </row>
        <row r="580">
          <cell r="A580" t="str">
            <v>2 S 04 400 01</v>
          </cell>
          <cell r="B580" t="str">
            <v>Valeta prot.cortes c/revest. vegetal - VPC 01</v>
          </cell>
          <cell r="E580" t="str">
            <v>m</v>
          </cell>
          <cell r="F580">
            <v>41.27</v>
          </cell>
        </row>
        <row r="581">
          <cell r="A581" t="str">
            <v>2 S 04 400 02</v>
          </cell>
          <cell r="B581" t="str">
            <v>Valeta prot.cortes c/revest. vegetal - VPC 02</v>
          </cell>
          <cell r="E581" t="str">
            <v>m</v>
          </cell>
          <cell r="F581">
            <v>30.75</v>
          </cell>
        </row>
        <row r="582">
          <cell r="A582" t="str">
            <v>2 S 04 400 03</v>
          </cell>
          <cell r="B582" t="str">
            <v>Valeta prot.cortes c/revest.concreto - VPC 03</v>
          </cell>
          <cell r="E582" t="str">
            <v>m</v>
          </cell>
          <cell r="F582">
            <v>59.73</v>
          </cell>
        </row>
        <row r="583">
          <cell r="A583" t="str">
            <v>2 S 04 400 04</v>
          </cell>
          <cell r="B583" t="str">
            <v>Valeta prot.cortes c/revest.concreto - VPC 04</v>
          </cell>
          <cell r="E583" t="str">
            <v>m</v>
          </cell>
          <cell r="F583">
            <v>46.54</v>
          </cell>
        </row>
        <row r="584">
          <cell r="A584" t="str">
            <v>2 S 04 401 01</v>
          </cell>
          <cell r="B584" t="str">
            <v>Valeta prot.aterros c/revest. vegetal - VPA 01</v>
          </cell>
          <cell r="E584" t="str">
            <v>m</v>
          </cell>
          <cell r="F584">
            <v>42.65</v>
          </cell>
        </row>
        <row r="585">
          <cell r="A585" t="str">
            <v>2 S 04 401 02</v>
          </cell>
          <cell r="B585" t="str">
            <v>Valeta prot.aterros c/revest. vegetal - VPA 02</v>
          </cell>
          <cell r="E585" t="str">
            <v>m</v>
          </cell>
          <cell r="F585">
            <v>32.01</v>
          </cell>
        </row>
        <row r="586">
          <cell r="A586" t="str">
            <v>2 S 04 401 03</v>
          </cell>
          <cell r="B586" t="str">
            <v>Valeta prot.aterro c/revest. concreto - VPA 03</v>
          </cell>
          <cell r="E586" t="str">
            <v>m</v>
          </cell>
          <cell r="F586">
            <v>59.97</v>
          </cell>
        </row>
        <row r="587">
          <cell r="A587" t="str">
            <v>2 S 04 401 04</v>
          </cell>
          <cell r="B587" t="str">
            <v>Valeta prot.aterro c/revest. concreto - VPA 04</v>
          </cell>
          <cell r="E587" t="str">
            <v>m</v>
          </cell>
          <cell r="F587">
            <v>45.4</v>
          </cell>
        </row>
        <row r="588">
          <cell r="A588" t="str">
            <v>2 S 04 401 05</v>
          </cell>
          <cell r="B588" t="str">
            <v>Valeta prot.corte/aterro s/rev. - VPC 05/VPA 05</v>
          </cell>
          <cell r="E588" t="str">
            <v>m</v>
          </cell>
          <cell r="F588">
            <v>24.52</v>
          </cell>
        </row>
        <row r="589">
          <cell r="A589" t="str">
            <v>2 S 04 401 06</v>
          </cell>
          <cell r="B589" t="str">
            <v>Valeta prot.corte/aterro s/rev. - VPC 06/VPA 06</v>
          </cell>
          <cell r="E589" t="str">
            <v>m</v>
          </cell>
          <cell r="F589">
            <v>17.53</v>
          </cell>
        </row>
        <row r="590">
          <cell r="A590" t="str">
            <v>2 S 04 500 01</v>
          </cell>
          <cell r="B590" t="str">
            <v>Dreno longitudinal prof. p/corte em solo - DPS 01</v>
          </cell>
          <cell r="E590" t="str">
            <v>m</v>
          </cell>
          <cell r="F590">
            <v>27.55</v>
          </cell>
        </row>
        <row r="591">
          <cell r="A591" t="str">
            <v>2 S 04 500 02</v>
          </cell>
          <cell r="B591" t="str">
            <v>Dreno longitudinal prof. p/corte em solo - DPS 02</v>
          </cell>
          <cell r="E591" t="str">
            <v>m</v>
          </cell>
          <cell r="F591">
            <v>27.14</v>
          </cell>
        </row>
        <row r="592">
          <cell r="A592" t="str">
            <v>2 S 04 500 03</v>
          </cell>
          <cell r="B592" t="str">
            <v>Dreno longitudinal prof. p/corte em solo - DPS 03</v>
          </cell>
          <cell r="E592" t="str">
            <v>m</v>
          </cell>
          <cell r="F592">
            <v>38.75</v>
          </cell>
        </row>
        <row r="593">
          <cell r="A593" t="str">
            <v>2 S 04 500 04</v>
          </cell>
          <cell r="B593" t="str">
            <v>Dreno longitudinal prof. p/corte em solo - DPS 04</v>
          </cell>
          <cell r="E593" t="str">
            <v>m</v>
          </cell>
          <cell r="F593">
            <v>38.26</v>
          </cell>
        </row>
        <row r="594">
          <cell r="A594" t="str">
            <v>2 S 04 500 05</v>
          </cell>
          <cell r="B594" t="str">
            <v>Dreno longitudinal prof. p/corte em solo - DPS 05</v>
          </cell>
          <cell r="E594" t="str">
            <v>m</v>
          </cell>
          <cell r="F594">
            <v>44.31</v>
          </cell>
        </row>
        <row r="595">
          <cell r="A595" t="str">
            <v>2 S 04 500 06</v>
          </cell>
          <cell r="B595" t="str">
            <v>Dreno longitudinal prof. p/corte em solo - DPS 06</v>
          </cell>
          <cell r="E595" t="str">
            <v>m</v>
          </cell>
          <cell r="F595">
            <v>50.88</v>
          </cell>
        </row>
        <row r="596">
          <cell r="A596" t="str">
            <v>2 S 04 500 07</v>
          </cell>
          <cell r="B596" t="str">
            <v>Dreno longitudinal prof. p/corte em solo - DPS 07</v>
          </cell>
          <cell r="E596" t="str">
            <v>m</v>
          </cell>
          <cell r="F596">
            <v>61.18</v>
          </cell>
        </row>
        <row r="597">
          <cell r="A597" t="str">
            <v>2 S 04 500 08</v>
          </cell>
          <cell r="B597" t="str">
            <v>Dreno longitudinal prof. p/corte em solo - DPS 08</v>
          </cell>
          <cell r="E597" t="str">
            <v>m</v>
          </cell>
          <cell r="F597">
            <v>67.75</v>
          </cell>
        </row>
        <row r="598">
          <cell r="A598" t="str">
            <v>2 S 04 501 01</v>
          </cell>
          <cell r="B598" t="str">
            <v>Dreno longitudinal prof. p/corte em rocha - DPR 01</v>
          </cell>
          <cell r="E598" t="str">
            <v>m</v>
          </cell>
          <cell r="F598">
            <v>23.89</v>
          </cell>
        </row>
        <row r="599">
          <cell r="A599" t="str">
            <v>2 S 04 501 02</v>
          </cell>
          <cell r="B599" t="str">
            <v>Dreno longitudinal prof. p/corte em rocha - DPR 02</v>
          </cell>
          <cell r="E599" t="str">
            <v>m</v>
          </cell>
          <cell r="F599">
            <v>38.26</v>
          </cell>
        </row>
        <row r="600">
          <cell r="A600" t="str">
            <v>2 S 04 501 03</v>
          </cell>
          <cell r="B600" t="str">
            <v>Dreno longitudinal prof. p/corte em rocha - DPR 03</v>
          </cell>
          <cell r="E600" t="str">
            <v>m</v>
          </cell>
          <cell r="F600">
            <v>21.89</v>
          </cell>
        </row>
        <row r="601">
          <cell r="A601" t="str">
            <v>2 S 04 501 04</v>
          </cell>
          <cell r="B601" t="str">
            <v>Dreno longitudinal prof. p/corte em rocha - DPR 04</v>
          </cell>
          <cell r="E601" t="str">
            <v>m</v>
          </cell>
          <cell r="F601">
            <v>7.29</v>
          </cell>
        </row>
        <row r="602">
          <cell r="A602" t="str">
            <v>2 S 04 501 05</v>
          </cell>
          <cell r="B602" t="str">
            <v>Dreno longitudinal prof. p/corte em rocha - DPR 05</v>
          </cell>
          <cell r="E602" t="str">
            <v>m</v>
          </cell>
          <cell r="F602">
            <v>21.55</v>
          </cell>
        </row>
        <row r="603">
          <cell r="A603" t="str">
            <v>2 S 04 502 01</v>
          </cell>
          <cell r="B603" t="str">
            <v>Boca saída p/dreno longitudinal prof. BSD 01</v>
          </cell>
          <cell r="E603" t="str">
            <v>und</v>
          </cell>
          <cell r="F603">
            <v>71.16</v>
          </cell>
        </row>
        <row r="604">
          <cell r="A604" t="str">
            <v>2 S 04 502 02</v>
          </cell>
          <cell r="B604" t="str">
            <v>Boca saída p/dreno longitudinal prof. BSD 02</v>
          </cell>
          <cell r="E604" t="str">
            <v>und</v>
          </cell>
          <cell r="F604">
            <v>82.9</v>
          </cell>
        </row>
        <row r="605">
          <cell r="A605" t="str">
            <v>2 S 04 510 01</v>
          </cell>
          <cell r="B605" t="str">
            <v>Dreno sub-superficial - DSS 01</v>
          </cell>
          <cell r="E605" t="str">
            <v>m</v>
          </cell>
          <cell r="F605">
            <v>7.42</v>
          </cell>
        </row>
        <row r="606">
          <cell r="A606" t="str">
            <v>2 S 04 510 02</v>
          </cell>
          <cell r="B606" t="str">
            <v>Dreno sub-superficial - DSS 02</v>
          </cell>
          <cell r="E606" t="str">
            <v>m</v>
          </cell>
          <cell r="F606">
            <v>20.12</v>
          </cell>
        </row>
        <row r="607">
          <cell r="A607" t="str">
            <v>2 S 04 510 03</v>
          </cell>
          <cell r="B607" t="str">
            <v>Dreno sub-superficial - DSS 03</v>
          </cell>
          <cell r="E607" t="str">
            <v>m</v>
          </cell>
          <cell r="F607">
            <v>5.0599999999999996</v>
          </cell>
        </row>
        <row r="608">
          <cell r="A608" t="str">
            <v>2 S 04 510 04</v>
          </cell>
          <cell r="B608" t="str">
            <v>Dreno sub-superficial - DSS 04</v>
          </cell>
          <cell r="E608" t="str">
            <v>m</v>
          </cell>
          <cell r="F608">
            <v>26.52</v>
          </cell>
        </row>
        <row r="609">
          <cell r="A609" t="str">
            <v>2 S 04 511 01</v>
          </cell>
          <cell r="B609" t="str">
            <v>Boca saída p/dreno sub-superficial - BSD 03</v>
          </cell>
          <cell r="E609" t="str">
            <v>und</v>
          </cell>
          <cell r="F609">
            <v>32.799999999999997</v>
          </cell>
        </row>
        <row r="610">
          <cell r="A610" t="str">
            <v>2 S 04 520 01</v>
          </cell>
          <cell r="B610" t="str">
            <v>Dreno sub-horizontal - DSH 01</v>
          </cell>
          <cell r="E610" t="str">
            <v>m</v>
          </cell>
          <cell r="F610">
            <v>127.19</v>
          </cell>
        </row>
        <row r="611">
          <cell r="A611" t="str">
            <v>2 S 04 521 01</v>
          </cell>
          <cell r="B611" t="str">
            <v>Boca saída p/dreno sub-horizontal - BSD 04</v>
          </cell>
          <cell r="E611" t="str">
            <v>und</v>
          </cell>
          <cell r="F611">
            <v>8.4700000000000006</v>
          </cell>
        </row>
        <row r="612">
          <cell r="A612" t="str">
            <v>2 S 04 900 01</v>
          </cell>
          <cell r="B612" t="str">
            <v>Sarjeta triangular de concreto - STC 01</v>
          </cell>
          <cell r="E612" t="str">
            <v>m</v>
          </cell>
          <cell r="F612">
            <v>37.07</v>
          </cell>
        </row>
        <row r="613">
          <cell r="A613" t="str">
            <v>2 S 04 900 02</v>
          </cell>
          <cell r="B613" t="str">
            <v>Sarjeta triangular de concreto - STC 02</v>
          </cell>
          <cell r="E613" t="str">
            <v>m</v>
          </cell>
          <cell r="F613">
            <v>25.03</v>
          </cell>
        </row>
        <row r="614">
          <cell r="A614" t="str">
            <v>2 S 04 900 03</v>
          </cell>
          <cell r="B614" t="str">
            <v>Sarjeta triangular de concreto - STC 03</v>
          </cell>
          <cell r="E614" t="str">
            <v>m</v>
          </cell>
          <cell r="F614">
            <v>21.69</v>
          </cell>
        </row>
        <row r="615">
          <cell r="A615" t="str">
            <v>2 S 04 900 04</v>
          </cell>
          <cell r="B615" t="str">
            <v>Sarjeta triangular de concreto - STC 04</v>
          </cell>
          <cell r="E615" t="str">
            <v>m</v>
          </cell>
          <cell r="F615">
            <v>17.600000000000001</v>
          </cell>
        </row>
        <row r="616">
          <cell r="A616" t="str">
            <v>2 S 04 900 05</v>
          </cell>
          <cell r="B616" t="str">
            <v>Sarjeta triangular de concreto - STC 05</v>
          </cell>
          <cell r="E616" t="str">
            <v>m</v>
          </cell>
          <cell r="F616">
            <v>30.24</v>
          </cell>
        </row>
        <row r="617">
          <cell r="A617" t="str">
            <v>2 S 04 900 06</v>
          </cell>
          <cell r="B617" t="str">
            <v>Sarjeta triangular de concreto - STC 06</v>
          </cell>
          <cell r="E617" t="str">
            <v>m</v>
          </cell>
          <cell r="F617">
            <v>20.420000000000002</v>
          </cell>
        </row>
        <row r="618">
          <cell r="A618" t="str">
            <v>2 S 04 900 07</v>
          </cell>
          <cell r="B618" t="str">
            <v>Sarjeta triangular de concreto - STC 07</v>
          </cell>
          <cell r="E618" t="str">
            <v>m</v>
          </cell>
          <cell r="F618">
            <v>17.61</v>
          </cell>
        </row>
        <row r="619">
          <cell r="A619" t="str">
            <v>2 S 04 900 08</v>
          </cell>
          <cell r="B619" t="str">
            <v>Sarjeta triangular de concreto - STC 08</v>
          </cell>
          <cell r="E619" t="str">
            <v>m</v>
          </cell>
          <cell r="F619">
            <v>14.71</v>
          </cell>
        </row>
        <row r="620">
          <cell r="A620" t="str">
            <v>2 S 04 900 21</v>
          </cell>
          <cell r="B620" t="str">
            <v>Sarjeta canteiro central concreto - SCC 01</v>
          </cell>
          <cell r="E620" t="str">
            <v>m</v>
          </cell>
          <cell r="F620">
            <v>21.45</v>
          </cell>
        </row>
        <row r="621">
          <cell r="A621" t="str">
            <v>2 S 04 900 22</v>
          </cell>
          <cell r="B621" t="str">
            <v>Sarjeta canteiro central concreto - SCC 02</v>
          </cell>
          <cell r="E621" t="str">
            <v>m</v>
          </cell>
          <cell r="F621">
            <v>29.69</v>
          </cell>
        </row>
        <row r="622">
          <cell r="A622" t="str">
            <v>2 S 04 900 31</v>
          </cell>
          <cell r="B622" t="str">
            <v>Sarjeta triangular de grama - STG 01</v>
          </cell>
          <cell r="E622" t="str">
            <v>m</v>
          </cell>
          <cell r="F622">
            <v>13.88</v>
          </cell>
        </row>
        <row r="623">
          <cell r="A623" t="str">
            <v>2 S 04 900 32</v>
          </cell>
          <cell r="B623" t="str">
            <v>Sarjeta triangular de grama - STG 02</v>
          </cell>
          <cell r="E623" t="str">
            <v>m</v>
          </cell>
          <cell r="F623">
            <v>11.5</v>
          </cell>
        </row>
        <row r="624">
          <cell r="A624" t="str">
            <v>2 S 04 900 33</v>
          </cell>
          <cell r="B624" t="str">
            <v>Sarjeta triangular de grama - STG 03</v>
          </cell>
          <cell r="E624" t="str">
            <v>m</v>
          </cell>
          <cell r="F624">
            <v>9.89</v>
          </cell>
        </row>
        <row r="625">
          <cell r="A625" t="str">
            <v>2 S 04 900 34</v>
          </cell>
          <cell r="B625" t="str">
            <v>Sarjeta triangular de grama - STG 04</v>
          </cell>
          <cell r="E625" t="str">
            <v>m</v>
          </cell>
          <cell r="F625">
            <v>7.59</v>
          </cell>
        </row>
        <row r="626">
          <cell r="A626" t="str">
            <v>2 S 04 900 41</v>
          </cell>
          <cell r="B626" t="str">
            <v>Sarjeta triangular não revestida - STT 01</v>
          </cell>
          <cell r="E626" t="str">
            <v>m</v>
          </cell>
          <cell r="F626">
            <v>7.66</v>
          </cell>
        </row>
        <row r="627">
          <cell r="A627" t="str">
            <v>2 S 04 900 42</v>
          </cell>
          <cell r="B627" t="str">
            <v>Sarjeta triangular não revestida - STT 02</v>
          </cell>
          <cell r="E627" t="str">
            <v>m</v>
          </cell>
          <cell r="F627">
            <v>6.4</v>
          </cell>
        </row>
        <row r="628">
          <cell r="A628" t="str">
            <v>2 S 04 900 43</v>
          </cell>
          <cell r="B628" t="str">
            <v>Sarjeta triangular não revestida - STT 03</v>
          </cell>
          <cell r="E628" t="str">
            <v>m</v>
          </cell>
          <cell r="F628">
            <v>5.44</v>
          </cell>
        </row>
        <row r="629">
          <cell r="A629" t="str">
            <v>2 S 04 900 44</v>
          </cell>
          <cell r="B629" t="str">
            <v>Sarjeta triangular não revestida - STT 04</v>
          </cell>
          <cell r="E629" t="str">
            <v>m</v>
          </cell>
          <cell r="F629">
            <v>3.99</v>
          </cell>
        </row>
        <row r="630">
          <cell r="A630" t="str">
            <v>2 S 04 901 01</v>
          </cell>
          <cell r="B630" t="str">
            <v>Sarjeta trapezoidal de concreto - SZC 01</v>
          </cell>
          <cell r="E630" t="str">
            <v>m</v>
          </cell>
          <cell r="F630">
            <v>29.78</v>
          </cell>
        </row>
        <row r="631">
          <cell r="A631" t="str">
            <v>2 S 04 901 02</v>
          </cell>
          <cell r="B631" t="str">
            <v>Sarjeta trapezoidal de concreto - SZC 02</v>
          </cell>
          <cell r="E631" t="str">
            <v>m</v>
          </cell>
          <cell r="F631">
            <v>18.239999999999998</v>
          </cell>
        </row>
        <row r="632">
          <cell r="A632" t="str">
            <v>2 S 04 901 21</v>
          </cell>
          <cell r="B632" t="str">
            <v>Sarjeta de canteiro central de concreto - SCC 03</v>
          </cell>
          <cell r="E632" t="str">
            <v>m</v>
          </cell>
          <cell r="F632">
            <v>23.88</v>
          </cell>
        </row>
        <row r="633">
          <cell r="A633" t="str">
            <v>2 S 04 901 22</v>
          </cell>
          <cell r="B633" t="str">
            <v>Sarjeta de canteiro central de cocnreto - SCC 04</v>
          </cell>
          <cell r="E633" t="str">
            <v>m</v>
          </cell>
          <cell r="F633">
            <v>43.71</v>
          </cell>
        </row>
        <row r="634">
          <cell r="A634" t="str">
            <v>2 S 04 901 31</v>
          </cell>
          <cell r="B634" t="str">
            <v>Sarjeta trapezoidal de grama - SZG 01</v>
          </cell>
          <cell r="E634" t="str">
            <v>m</v>
          </cell>
          <cell r="F634">
            <v>12.46</v>
          </cell>
        </row>
        <row r="635">
          <cell r="A635" t="str">
            <v>2 S 04 901 32</v>
          </cell>
          <cell r="B635" t="str">
            <v>Sarjeta trapezoidal de grama - SZG 02</v>
          </cell>
          <cell r="E635" t="str">
            <v>m</v>
          </cell>
          <cell r="F635">
            <v>8.0299999999999994</v>
          </cell>
        </row>
        <row r="636">
          <cell r="A636" t="str">
            <v>2 S 04 901 41</v>
          </cell>
          <cell r="B636" t="str">
            <v>Sarjeta trapezoidal não revestida - SZT 01</v>
          </cell>
          <cell r="E636" t="str">
            <v>m</v>
          </cell>
          <cell r="F636">
            <v>7.55</v>
          </cell>
        </row>
        <row r="637">
          <cell r="A637" t="str">
            <v>2 S 04 901 42</v>
          </cell>
          <cell r="B637" t="str">
            <v>Sarjeta trapezoidal não revestida - SZT 02</v>
          </cell>
          <cell r="E637" t="str">
            <v>m</v>
          </cell>
          <cell r="F637">
            <v>4.66</v>
          </cell>
        </row>
        <row r="638">
          <cell r="A638" t="str">
            <v>2 S 04 910 01</v>
          </cell>
          <cell r="B638" t="str">
            <v>Meio fio de concreto - MFC 01</v>
          </cell>
          <cell r="E638" t="str">
            <v>m</v>
          </cell>
          <cell r="F638">
            <v>38.630000000000003</v>
          </cell>
        </row>
        <row r="639">
          <cell r="A639" t="str">
            <v>2 S 04 910 02</v>
          </cell>
          <cell r="B639" t="str">
            <v>Meio fio de concreto - MFC 02</v>
          </cell>
          <cell r="E639" t="str">
            <v>m</v>
          </cell>
          <cell r="F639">
            <v>30.75</v>
          </cell>
        </row>
        <row r="640">
          <cell r="A640" t="str">
            <v>2 S 04 910 03</v>
          </cell>
          <cell r="B640" t="str">
            <v>Meio fio de concreto - MFC 03</v>
          </cell>
          <cell r="E640" t="str">
            <v>m</v>
          </cell>
          <cell r="F640">
            <v>18.04</v>
          </cell>
        </row>
        <row r="641">
          <cell r="A641" t="str">
            <v>2 S 04 910 04</v>
          </cell>
          <cell r="B641" t="str">
            <v>Meio fio de concreto - MFC 04</v>
          </cell>
          <cell r="E641" t="str">
            <v>m</v>
          </cell>
          <cell r="F641">
            <v>12.69</v>
          </cell>
        </row>
        <row r="642">
          <cell r="A642" t="str">
            <v>2 S 04 910 05</v>
          </cell>
          <cell r="B642" t="str">
            <v>Meio fio de concreto - MFC 05</v>
          </cell>
          <cell r="E642" t="str">
            <v>m</v>
          </cell>
          <cell r="F642">
            <v>17.72</v>
          </cell>
        </row>
        <row r="643">
          <cell r="A643" t="str">
            <v>2 S 04 910 06</v>
          </cell>
          <cell r="B643" t="str">
            <v>Meio fio de concreto - MFC 06</v>
          </cell>
          <cell r="E643" t="str">
            <v>m</v>
          </cell>
          <cell r="F643">
            <v>11.07</v>
          </cell>
        </row>
        <row r="644">
          <cell r="A644" t="str">
            <v>2 S 04 910 07</v>
          </cell>
          <cell r="B644" t="str">
            <v>Meio fio de concreto - MFC 07</v>
          </cell>
          <cell r="E644" t="str">
            <v>m</v>
          </cell>
          <cell r="F644">
            <v>17.420000000000002</v>
          </cell>
        </row>
        <row r="645">
          <cell r="A645" t="str">
            <v>2 S 04 910 08</v>
          </cell>
          <cell r="B645" t="str">
            <v>Meio fio de concreto - MFC 08</v>
          </cell>
          <cell r="E645" t="str">
            <v>m</v>
          </cell>
          <cell r="F645">
            <v>29.27</v>
          </cell>
        </row>
        <row r="646">
          <cell r="A646" t="str">
            <v>2 S 04 930 01</v>
          </cell>
          <cell r="B646" t="str">
            <v>Caixa coletora de sarjeta - CCS 01</v>
          </cell>
          <cell r="E646" t="str">
            <v>und</v>
          </cell>
          <cell r="F646">
            <v>909.9</v>
          </cell>
        </row>
        <row r="647">
          <cell r="A647" t="str">
            <v>2 S 04 930 02</v>
          </cell>
          <cell r="B647" t="str">
            <v>Caixa coletora de sarjeta - CCS 02</v>
          </cell>
          <cell r="E647" t="str">
            <v>und</v>
          </cell>
          <cell r="F647">
            <v>886.15</v>
          </cell>
        </row>
        <row r="648">
          <cell r="A648" t="str">
            <v>2 S 04 930 03</v>
          </cell>
          <cell r="B648" t="str">
            <v>Caixa coletora de sarjeta - CCS 03</v>
          </cell>
          <cell r="E648" t="str">
            <v>und</v>
          </cell>
          <cell r="F648">
            <v>862.39</v>
          </cell>
        </row>
        <row r="649">
          <cell r="A649" t="str">
            <v>2 S 04 930 04</v>
          </cell>
          <cell r="B649" t="str">
            <v>Caixa coletora de sarjeta - CCS 04</v>
          </cell>
          <cell r="E649" t="str">
            <v>und</v>
          </cell>
          <cell r="F649">
            <v>837.56</v>
          </cell>
        </row>
        <row r="650">
          <cell r="A650" t="str">
            <v>2 S 04 930 05</v>
          </cell>
          <cell r="B650" t="str">
            <v>Caixa coletora de sarjeta - CCS 05</v>
          </cell>
          <cell r="E650" t="str">
            <v>und</v>
          </cell>
          <cell r="F650">
            <v>1143.0899999999999</v>
          </cell>
        </row>
        <row r="651">
          <cell r="A651" t="str">
            <v>2 S 04 930 06</v>
          </cell>
          <cell r="B651" t="str">
            <v>Caixa coletora de sarjeta - CCS 06</v>
          </cell>
          <cell r="E651" t="str">
            <v>und</v>
          </cell>
          <cell r="F651">
            <v>1118.26</v>
          </cell>
        </row>
        <row r="652">
          <cell r="A652" t="str">
            <v>2 S 04 930 07</v>
          </cell>
          <cell r="B652" t="str">
            <v>Caixa coletora de sarjeta - CCS 07</v>
          </cell>
          <cell r="E652" t="str">
            <v>und</v>
          </cell>
          <cell r="F652">
            <v>1093.43</v>
          </cell>
        </row>
        <row r="653">
          <cell r="A653" t="str">
            <v>2 S 04 930 08</v>
          </cell>
          <cell r="B653" t="str">
            <v>Caixa coletora de sarjeta - CCS 08</v>
          </cell>
          <cell r="E653" t="str">
            <v>und</v>
          </cell>
          <cell r="F653">
            <v>1069.67</v>
          </cell>
        </row>
        <row r="654">
          <cell r="A654" t="str">
            <v>2 S 04 930 09</v>
          </cell>
          <cell r="B654" t="str">
            <v>Caixa coletora de sarjeta - CCS 09</v>
          </cell>
          <cell r="E654" t="str">
            <v>und</v>
          </cell>
          <cell r="F654">
            <v>1375.21</v>
          </cell>
        </row>
        <row r="655">
          <cell r="A655" t="str">
            <v>2 S 04 930 10</v>
          </cell>
          <cell r="B655" t="str">
            <v>Caixa coletora de sarjeta - CCS 10</v>
          </cell>
          <cell r="E655" t="str">
            <v>und</v>
          </cell>
          <cell r="F655">
            <v>1350.38</v>
          </cell>
        </row>
        <row r="656">
          <cell r="A656" t="str">
            <v>2 S 04 930 11</v>
          </cell>
          <cell r="B656" t="str">
            <v>Caixa coletora de sarjeta - CCS 11</v>
          </cell>
          <cell r="E656" t="str">
            <v>und</v>
          </cell>
          <cell r="F656">
            <v>1325.54</v>
          </cell>
        </row>
        <row r="657">
          <cell r="A657" t="str">
            <v>2 S 04 930 12</v>
          </cell>
          <cell r="B657" t="str">
            <v>Caixa coletora de sarjeta - CCS 12</v>
          </cell>
          <cell r="E657" t="str">
            <v>und</v>
          </cell>
          <cell r="F657">
            <v>1300.71</v>
          </cell>
        </row>
        <row r="658">
          <cell r="A658" t="str">
            <v>2 S 04 930 13</v>
          </cell>
          <cell r="B658" t="str">
            <v>Caixa coletora de sarjeta - CCS 13</v>
          </cell>
          <cell r="E658" t="str">
            <v>und</v>
          </cell>
          <cell r="F658">
            <v>1601.92</v>
          </cell>
        </row>
        <row r="659">
          <cell r="A659" t="str">
            <v>2 S 04 930 14</v>
          </cell>
          <cell r="B659" t="str">
            <v>Caixa coletora de sarjeta - CCS14</v>
          </cell>
          <cell r="E659" t="str">
            <v>und</v>
          </cell>
          <cell r="F659">
            <v>1577.09</v>
          </cell>
        </row>
        <row r="660">
          <cell r="A660" t="str">
            <v>2 S 04 930 15</v>
          </cell>
          <cell r="B660" t="str">
            <v>Caixa coletora de sarjeta - CCS 15</v>
          </cell>
          <cell r="E660" t="str">
            <v>und</v>
          </cell>
          <cell r="F660">
            <v>1552.25</v>
          </cell>
        </row>
        <row r="661">
          <cell r="A661" t="str">
            <v>2 S 04 930 16</v>
          </cell>
          <cell r="B661" t="str">
            <v>Caixa coletora de sarjeta - CCS 16</v>
          </cell>
          <cell r="E661" t="str">
            <v>und</v>
          </cell>
          <cell r="F661">
            <v>1527.42</v>
          </cell>
        </row>
        <row r="662">
          <cell r="A662" t="str">
            <v>2 S 04 930 17</v>
          </cell>
          <cell r="B662" t="str">
            <v>Caixa coletora de sarjeta - CCS 17</v>
          </cell>
          <cell r="E662" t="str">
            <v>und</v>
          </cell>
          <cell r="F662">
            <v>1834.04</v>
          </cell>
        </row>
        <row r="663">
          <cell r="A663" t="str">
            <v>2 S 04 930 18</v>
          </cell>
          <cell r="B663" t="str">
            <v>Caixa coletora de sarjeta - CCS 18</v>
          </cell>
          <cell r="E663" t="str">
            <v>und</v>
          </cell>
          <cell r="F663">
            <v>1809.2</v>
          </cell>
        </row>
        <row r="664">
          <cell r="A664" t="str">
            <v>2 S 04 930 19</v>
          </cell>
          <cell r="B664" t="str">
            <v>Caixa coletora de sarjeta - CCS 19</v>
          </cell>
          <cell r="E664" t="str">
            <v>und</v>
          </cell>
          <cell r="F664">
            <v>1784.37</v>
          </cell>
        </row>
        <row r="665">
          <cell r="A665" t="str">
            <v>2 S 04 930 20</v>
          </cell>
          <cell r="B665" t="str">
            <v>Caixa coletora de sarjeta - CCS 20</v>
          </cell>
          <cell r="E665" t="str">
            <v>und</v>
          </cell>
          <cell r="F665">
            <v>1759.53</v>
          </cell>
        </row>
        <row r="666">
          <cell r="A666" t="str">
            <v>2 S 04 931 01</v>
          </cell>
          <cell r="B666" t="str">
            <v>Caixa coletora de talvegue - CCT 01</v>
          </cell>
          <cell r="E666" t="str">
            <v>und</v>
          </cell>
          <cell r="F666">
            <v>926.31</v>
          </cell>
        </row>
        <row r="667">
          <cell r="A667" t="str">
            <v>2 S 04 931 02</v>
          </cell>
          <cell r="B667" t="str">
            <v>Caixa coletora de talvegue - CCT 02</v>
          </cell>
          <cell r="E667" t="str">
            <v>und</v>
          </cell>
          <cell r="F667">
            <v>901.48</v>
          </cell>
        </row>
        <row r="668">
          <cell r="A668" t="str">
            <v>2 S 04 931 03</v>
          </cell>
          <cell r="B668" t="str">
            <v>Caixa coletora de talvegue - CCT 03</v>
          </cell>
          <cell r="E668" t="str">
            <v>und</v>
          </cell>
          <cell r="F668">
            <v>879.02</v>
          </cell>
        </row>
        <row r="669">
          <cell r="A669" t="str">
            <v>2 S 04 931 04</v>
          </cell>
          <cell r="B669" t="str">
            <v>Caixa coletora de talvegue - CCT 04</v>
          </cell>
          <cell r="E669" t="str">
            <v>und</v>
          </cell>
          <cell r="F669">
            <v>851.81</v>
          </cell>
        </row>
        <row r="670">
          <cell r="A670" t="str">
            <v>2 S 04 931 05</v>
          </cell>
          <cell r="B670" t="str">
            <v>Caixa coletora de talvegue - CCT 05</v>
          </cell>
          <cell r="E670" t="str">
            <v>und</v>
          </cell>
          <cell r="F670">
            <v>1157.3499999999999</v>
          </cell>
        </row>
        <row r="671">
          <cell r="A671" t="str">
            <v>2 S 04 931 06</v>
          </cell>
          <cell r="B671" t="str">
            <v>Caixa coletora de talvegue - CCT 06</v>
          </cell>
          <cell r="E671" t="str">
            <v>und</v>
          </cell>
          <cell r="F671">
            <v>1133.5899999999999</v>
          </cell>
        </row>
        <row r="672">
          <cell r="A672" t="str">
            <v>2 S 04 931 07</v>
          </cell>
          <cell r="B672" t="str">
            <v>Caixa coletora de talvegue - CCT 07</v>
          </cell>
          <cell r="E672" t="str">
            <v>und</v>
          </cell>
          <cell r="F672">
            <v>1111.1400000000001</v>
          </cell>
        </row>
        <row r="673">
          <cell r="A673" t="str">
            <v>2 S 04 931 08</v>
          </cell>
          <cell r="B673" t="str">
            <v>Caixa coletora de talvegue - CCT 08</v>
          </cell>
          <cell r="E673" t="str">
            <v>und</v>
          </cell>
          <cell r="F673">
            <v>1182.18</v>
          </cell>
        </row>
        <row r="674">
          <cell r="A674" t="str">
            <v>2 S 04 931 09</v>
          </cell>
          <cell r="B674" t="str">
            <v>Caixa coletora de talvegue - CCT 09</v>
          </cell>
          <cell r="E674" t="str">
            <v>und</v>
          </cell>
          <cell r="F674">
            <v>1389.46</v>
          </cell>
        </row>
        <row r="675">
          <cell r="A675" t="str">
            <v>2 S 04 931 10</v>
          </cell>
          <cell r="B675" t="str">
            <v>Caixa coletora de talvegue - CCT 10</v>
          </cell>
          <cell r="E675" t="str">
            <v>und</v>
          </cell>
          <cell r="F675">
            <v>1365.71</v>
          </cell>
        </row>
        <row r="676">
          <cell r="A676" t="str">
            <v>2 S 04 931 11</v>
          </cell>
          <cell r="B676" t="str">
            <v>Caixa coletora de talvegue - CCT 11</v>
          </cell>
          <cell r="E676" t="str">
            <v>und</v>
          </cell>
          <cell r="F676">
            <v>1343.25</v>
          </cell>
        </row>
        <row r="677">
          <cell r="A677" t="str">
            <v>2 S 04 931 12</v>
          </cell>
          <cell r="B677" t="str">
            <v>Caixa coletora de talvegue - CCT 12</v>
          </cell>
          <cell r="E677" t="str">
            <v>und</v>
          </cell>
          <cell r="F677">
            <v>1316.04</v>
          </cell>
        </row>
        <row r="678">
          <cell r="A678" t="str">
            <v>2 S 04 931 13</v>
          </cell>
          <cell r="B678" t="str">
            <v>Caixa coletora de talvegue - CCT 13</v>
          </cell>
          <cell r="E678" t="str">
            <v>und</v>
          </cell>
          <cell r="F678">
            <v>1616.17</v>
          </cell>
        </row>
        <row r="679">
          <cell r="A679" t="str">
            <v>2 S 04 931 14</v>
          </cell>
          <cell r="B679" t="str">
            <v>Caixa coletora de talvegue - CCT 14</v>
          </cell>
          <cell r="E679" t="str">
            <v>und</v>
          </cell>
          <cell r="F679">
            <v>1591.34</v>
          </cell>
        </row>
        <row r="680">
          <cell r="A680" t="str">
            <v>2 S 04 931 15</v>
          </cell>
          <cell r="B680" t="str">
            <v>Caixa coletora de talvegue - CCT 15</v>
          </cell>
          <cell r="E680" t="str">
            <v>und</v>
          </cell>
          <cell r="F680">
            <v>1569.96</v>
          </cell>
        </row>
        <row r="681">
          <cell r="A681" t="str">
            <v>2 S 04 931 16</v>
          </cell>
          <cell r="B681" t="str">
            <v>Caixa coletora de talvegue - CCT 16</v>
          </cell>
          <cell r="E681" t="str">
            <v>und</v>
          </cell>
          <cell r="F681">
            <v>1542.75</v>
          </cell>
        </row>
        <row r="682">
          <cell r="A682" t="str">
            <v>2 S 04 931 17</v>
          </cell>
          <cell r="B682" t="str">
            <v>Caixa coletora de talvegue - CCT 17</v>
          </cell>
          <cell r="E682" t="str">
            <v>und</v>
          </cell>
          <cell r="F682">
            <v>1848.29</v>
          </cell>
        </row>
        <row r="683">
          <cell r="A683" t="str">
            <v>2 S 04 931 18</v>
          </cell>
          <cell r="B683" t="str">
            <v>Caixa coletora de talvegue - CCT 18</v>
          </cell>
          <cell r="E683" t="str">
            <v>und</v>
          </cell>
          <cell r="F683">
            <v>1823.45</v>
          </cell>
        </row>
        <row r="684">
          <cell r="A684" t="str">
            <v>2 S 04 931 19</v>
          </cell>
          <cell r="B684" t="str">
            <v>Caixa coletora de talvegue - CCT 19</v>
          </cell>
          <cell r="E684" t="str">
            <v>und</v>
          </cell>
          <cell r="F684">
            <v>1802.08</v>
          </cell>
        </row>
        <row r="685">
          <cell r="A685" t="str">
            <v>2 S 04 931 20</v>
          </cell>
          <cell r="B685" t="str">
            <v>Caixa coletora de talvegue - CCT 20</v>
          </cell>
          <cell r="E685" t="str">
            <v>und</v>
          </cell>
          <cell r="F685">
            <v>1774.87</v>
          </cell>
        </row>
        <row r="686">
          <cell r="A686" t="str">
            <v>2 S 04 940 01</v>
          </cell>
          <cell r="B686" t="str">
            <v>Descida d'água tipo rap. - calha concr. - DAR 01</v>
          </cell>
          <cell r="E686" t="str">
            <v>m</v>
          </cell>
          <cell r="F686">
            <v>98.8</v>
          </cell>
        </row>
        <row r="687">
          <cell r="A687" t="str">
            <v>2 S 04 940 02</v>
          </cell>
          <cell r="B687" t="str">
            <v>Descida d'água tipo rap. - canal retang.- DAR 02</v>
          </cell>
          <cell r="E687" t="str">
            <v>m</v>
          </cell>
          <cell r="F687">
            <v>50.34</v>
          </cell>
        </row>
        <row r="688">
          <cell r="A688" t="str">
            <v>2 S 04 940 03</v>
          </cell>
          <cell r="B688" t="str">
            <v>Descida d'água tipo rap. - canal retang.- DAR 03</v>
          </cell>
          <cell r="E688" t="str">
            <v>m</v>
          </cell>
          <cell r="F688">
            <v>73.92</v>
          </cell>
        </row>
        <row r="689">
          <cell r="A689" t="str">
            <v>2 S 04 940 04</v>
          </cell>
          <cell r="B689" t="str">
            <v>Descida d'água tipo rap. - calha metálica - DAR</v>
          </cell>
          <cell r="E689" t="str">
            <v>m</v>
          </cell>
          <cell r="F689">
            <v>131.97999999999999</v>
          </cell>
        </row>
        <row r="690">
          <cell r="A690" t="str">
            <v>2 S 04 941 01</v>
          </cell>
          <cell r="B690" t="str">
            <v>Descida d'água aterros em degraus - DAD 01</v>
          </cell>
          <cell r="E690" t="str">
            <v>m</v>
          </cell>
          <cell r="F690">
            <v>67.7</v>
          </cell>
        </row>
        <row r="691">
          <cell r="A691" t="str">
            <v>2 S 04 941 02</v>
          </cell>
          <cell r="B691" t="str">
            <v>Descida d'água aterros em degraus - arm - DAD</v>
          </cell>
          <cell r="E691" t="str">
            <v>m</v>
          </cell>
          <cell r="F691">
            <v>97.2</v>
          </cell>
        </row>
        <row r="692">
          <cell r="A692" t="str">
            <v>2 S 04 941 03</v>
          </cell>
          <cell r="B692" t="str">
            <v>Descida d'água aterros em degraus - DAD 03</v>
          </cell>
          <cell r="E692" t="str">
            <v>m</v>
          </cell>
          <cell r="F692">
            <v>177.28</v>
          </cell>
        </row>
        <row r="693">
          <cell r="A693" t="str">
            <v>2 S 04 941 04</v>
          </cell>
          <cell r="B693" t="str">
            <v>Descida d'água aterros em degraus - arm - DAD</v>
          </cell>
          <cell r="E693" t="str">
            <v>m</v>
          </cell>
          <cell r="F693">
            <v>226.16</v>
          </cell>
        </row>
        <row r="694">
          <cell r="A694" t="str">
            <v>2 S 04 941 05</v>
          </cell>
          <cell r="B694" t="str">
            <v>Descida d'água aterros em degraus - DAD 05</v>
          </cell>
          <cell r="E694" t="str">
            <v>m</v>
          </cell>
          <cell r="F694">
            <v>214.38</v>
          </cell>
        </row>
        <row r="695">
          <cell r="A695" t="str">
            <v>2 S 04 941 06</v>
          </cell>
          <cell r="B695" t="str">
            <v>Descida d'água aterros em degraus - arm - DAD</v>
          </cell>
          <cell r="E695" t="str">
            <v>m</v>
          </cell>
          <cell r="F695">
            <v>301.01</v>
          </cell>
        </row>
        <row r="696">
          <cell r="A696" t="str">
            <v>2 S 04 941 07</v>
          </cell>
          <cell r="B696" t="str">
            <v>Descida d'água aterros em degraus - DAD 07</v>
          </cell>
          <cell r="E696" t="str">
            <v>m</v>
          </cell>
          <cell r="F696">
            <v>252.6</v>
          </cell>
        </row>
        <row r="697">
          <cell r="A697" t="str">
            <v>2 S 04 941 08</v>
          </cell>
          <cell r="B697" t="str">
            <v>Descida d'água aterros em degraus - arm - DAD</v>
          </cell>
          <cell r="E697" t="str">
            <v>m</v>
          </cell>
          <cell r="F697">
            <v>349.95</v>
          </cell>
        </row>
        <row r="698">
          <cell r="A698" t="str">
            <v>2 S 04 941 09</v>
          </cell>
          <cell r="B698" t="str">
            <v>Descida d'água aterros em degraus - DAD 09</v>
          </cell>
          <cell r="E698" t="str">
            <v>m</v>
          </cell>
          <cell r="F698">
            <v>288.38</v>
          </cell>
        </row>
        <row r="699">
          <cell r="A699" t="str">
            <v>2 S 04 941 10</v>
          </cell>
          <cell r="B699" t="str">
            <v>Descida d'água aterros em degraus - arm - DAD</v>
          </cell>
          <cell r="E699" t="str">
            <v>m</v>
          </cell>
          <cell r="F699">
            <v>398.76</v>
          </cell>
        </row>
        <row r="700">
          <cell r="A700" t="str">
            <v>2 S 04 941 11</v>
          </cell>
          <cell r="B700" t="str">
            <v>Descida d'água aterros em degraus - DAD 11</v>
          </cell>
          <cell r="E700" t="str">
            <v>m</v>
          </cell>
          <cell r="F700">
            <v>379.25</v>
          </cell>
        </row>
        <row r="701">
          <cell r="A701" t="str">
            <v>2 S 04 941 12</v>
          </cell>
          <cell r="B701" t="str">
            <v>Descida d'água aterros em degraus - arm - dad 12</v>
          </cell>
          <cell r="E701" t="str">
            <v>m</v>
          </cell>
          <cell r="F701">
            <v>521.38</v>
          </cell>
        </row>
        <row r="702">
          <cell r="A702" t="str">
            <v>2 S 04 941 13</v>
          </cell>
          <cell r="B702" t="str">
            <v>Descida d'água aterros em degraus - DAD 13</v>
          </cell>
          <cell r="E702" t="str">
            <v>m</v>
          </cell>
          <cell r="F702">
            <v>356.33</v>
          </cell>
        </row>
        <row r="703">
          <cell r="A703" t="str">
            <v>2 S 04 941 14</v>
          </cell>
          <cell r="B703" t="str">
            <v>Descida d'água aterros em degraus - arm - DAD 14</v>
          </cell>
          <cell r="E703" t="str">
            <v>m</v>
          </cell>
          <cell r="F703">
            <v>489.91</v>
          </cell>
        </row>
        <row r="704">
          <cell r="A704" t="str">
            <v>2 S 04 941 15</v>
          </cell>
          <cell r="B704" t="str">
            <v>Descida d'água aterros em degraus - DAD 15</v>
          </cell>
          <cell r="E704" t="str">
            <v>m</v>
          </cell>
          <cell r="F704">
            <v>407.72</v>
          </cell>
        </row>
        <row r="705">
          <cell r="A705" t="str">
            <v>2 S 04 941 16</v>
          </cell>
          <cell r="B705" t="str">
            <v>Descida d'água aterros em degraus - arm - DAD 16</v>
          </cell>
          <cell r="E705" t="str">
            <v>m</v>
          </cell>
          <cell r="F705">
            <v>559.28</v>
          </cell>
        </row>
        <row r="706">
          <cell r="A706" t="str">
            <v>2 S 04 941 17</v>
          </cell>
          <cell r="B706" t="str">
            <v>Descida d'água aterros em degraus - DAD 17</v>
          </cell>
          <cell r="E706" t="str">
            <v>m</v>
          </cell>
          <cell r="F706">
            <v>521.67999999999995</v>
          </cell>
        </row>
        <row r="707">
          <cell r="A707" t="str">
            <v>2 S 04 941 18</v>
          </cell>
          <cell r="B707" t="str">
            <v>Descida d'água aterros em degraus - arm - DAD 18</v>
          </cell>
          <cell r="E707" t="str">
            <v>m</v>
          </cell>
          <cell r="F707">
            <v>710.29</v>
          </cell>
        </row>
        <row r="708">
          <cell r="A708" t="str">
            <v>2 S 04 941 31</v>
          </cell>
          <cell r="B708" t="str">
            <v>Descida d'água cortes em degraus - DCD 01</v>
          </cell>
          <cell r="E708" t="str">
            <v>m</v>
          </cell>
          <cell r="F708">
            <v>68.489999999999995</v>
          </cell>
        </row>
        <row r="709">
          <cell r="A709" t="str">
            <v>2 S 04 941 32</v>
          </cell>
          <cell r="B709" t="str">
            <v>Descida d'água cortes em degraus - arm - DCD 02</v>
          </cell>
          <cell r="E709" t="str">
            <v>m</v>
          </cell>
          <cell r="F709">
            <v>98.09</v>
          </cell>
        </row>
        <row r="710">
          <cell r="A710" t="str">
            <v>2 S 04 941 33</v>
          </cell>
          <cell r="B710" t="str">
            <v>Descida d'água cortes em degraus - DCD 03</v>
          </cell>
          <cell r="E710" t="str">
            <v>m</v>
          </cell>
          <cell r="F710">
            <v>107.74</v>
          </cell>
        </row>
        <row r="711">
          <cell r="A711" t="str">
            <v>2 S 04 941 34</v>
          </cell>
          <cell r="B711" t="str">
            <v>Descida d'água cortes em degraus - arm - DCD 04</v>
          </cell>
          <cell r="E711" t="str">
            <v>m</v>
          </cell>
          <cell r="F711">
            <v>154.69</v>
          </cell>
        </row>
        <row r="712">
          <cell r="A712" t="str">
            <v>2 S 04 942 01</v>
          </cell>
          <cell r="B712" t="str">
            <v>Entrada d'água - EDA 01</v>
          </cell>
          <cell r="E712" t="str">
            <v>und</v>
          </cell>
          <cell r="F712">
            <v>28.55</v>
          </cell>
        </row>
        <row r="713">
          <cell r="A713" t="str">
            <v>2 S 04 942 02</v>
          </cell>
          <cell r="B713" t="str">
            <v>Entrada d'água - EDA 02</v>
          </cell>
          <cell r="E713" t="str">
            <v>und</v>
          </cell>
          <cell r="F713">
            <v>34.96</v>
          </cell>
        </row>
        <row r="714">
          <cell r="A714" t="str">
            <v>2 S 04 950 01</v>
          </cell>
          <cell r="B714" t="str">
            <v>Dissipador de energia - DES 01</v>
          </cell>
          <cell r="E714" t="str">
            <v>und</v>
          </cell>
          <cell r="F714">
            <v>124.94</v>
          </cell>
        </row>
        <row r="715">
          <cell r="A715" t="str">
            <v>2 S 04 950 02</v>
          </cell>
          <cell r="B715" t="str">
            <v>Dissipador de energia - DES 02</v>
          </cell>
          <cell r="E715" t="str">
            <v>und</v>
          </cell>
          <cell r="F715">
            <v>148.59</v>
          </cell>
        </row>
        <row r="716">
          <cell r="A716" t="str">
            <v>2 S 04 950 03</v>
          </cell>
          <cell r="B716" t="str">
            <v>Dissipador de energia - DES 03</v>
          </cell>
          <cell r="E716" t="str">
            <v>und</v>
          </cell>
          <cell r="F716">
            <v>177.12</v>
          </cell>
        </row>
        <row r="717">
          <cell r="A717" t="str">
            <v>2 S 04 950 04</v>
          </cell>
          <cell r="B717" t="str">
            <v>Dissipador de energia - DES04</v>
          </cell>
          <cell r="E717" t="str">
            <v>und</v>
          </cell>
          <cell r="F717">
            <v>216.44</v>
          </cell>
        </row>
        <row r="718">
          <cell r="A718" t="str">
            <v>2 S 04 950 21</v>
          </cell>
          <cell r="B718" t="str">
            <v>Dissipador de energia - DEB 01</v>
          </cell>
          <cell r="E718" t="str">
            <v>und</v>
          </cell>
          <cell r="F718">
            <v>152.07</v>
          </cell>
        </row>
        <row r="719">
          <cell r="A719" t="str">
            <v>2 S 04 950 22</v>
          </cell>
          <cell r="B719" t="str">
            <v>Dissipador de energia - DEB 02</v>
          </cell>
          <cell r="E719" t="str">
            <v>und</v>
          </cell>
          <cell r="F719">
            <v>498.54</v>
          </cell>
        </row>
        <row r="720">
          <cell r="A720" t="str">
            <v>2 S 04 950 23</v>
          </cell>
          <cell r="B720" t="str">
            <v>Dissipador de energia - DEB 03</v>
          </cell>
          <cell r="E720" t="str">
            <v>und</v>
          </cell>
          <cell r="F720">
            <v>798.34</v>
          </cell>
        </row>
        <row r="721">
          <cell r="A721" t="str">
            <v>2 S 04 950 24</v>
          </cell>
          <cell r="B721" t="str">
            <v>Dissipador de energia - DEB 04</v>
          </cell>
          <cell r="E721" t="str">
            <v>und</v>
          </cell>
          <cell r="F721">
            <v>1172.0999999999999</v>
          </cell>
        </row>
        <row r="722">
          <cell r="A722" t="str">
            <v>2 S 04 950 25</v>
          </cell>
          <cell r="B722" t="str">
            <v>Dissipador de energia - DEB 05</v>
          </cell>
          <cell r="E722" t="str">
            <v>und</v>
          </cell>
          <cell r="F722">
            <v>1590.25</v>
          </cell>
        </row>
        <row r="723">
          <cell r="A723" t="str">
            <v>2 S 04 950 26</v>
          </cell>
          <cell r="B723" t="str">
            <v>Dissipador de energia - DEB 06</v>
          </cell>
          <cell r="E723" t="str">
            <v>und</v>
          </cell>
          <cell r="F723">
            <v>2611.79</v>
          </cell>
        </row>
        <row r="724">
          <cell r="A724" t="str">
            <v>2 S 04 950 27</v>
          </cell>
          <cell r="B724" t="str">
            <v>Dissipador de energia - DEB 07</v>
          </cell>
          <cell r="E724" t="str">
            <v>und</v>
          </cell>
          <cell r="F724">
            <v>1660.19</v>
          </cell>
        </row>
        <row r="725">
          <cell r="A725" t="str">
            <v>2 S 04 950 28</v>
          </cell>
          <cell r="B725" t="str">
            <v>Dissipador de energia - DEB 08</v>
          </cell>
          <cell r="E725" t="str">
            <v>und</v>
          </cell>
          <cell r="F725">
            <v>2257.5500000000002</v>
          </cell>
        </row>
        <row r="726">
          <cell r="A726" t="str">
            <v>2 S 04 950 29</v>
          </cell>
          <cell r="B726" t="str">
            <v>Dissipador de energia - DEB 09</v>
          </cell>
          <cell r="E726" t="str">
            <v>und</v>
          </cell>
          <cell r="F726">
            <v>3589.18</v>
          </cell>
        </row>
        <row r="727">
          <cell r="A727" t="str">
            <v>2 S 04 950 30</v>
          </cell>
          <cell r="B727" t="str">
            <v>Dissipador de energia - DEB 10</v>
          </cell>
          <cell r="E727" t="str">
            <v>und</v>
          </cell>
          <cell r="F727">
            <v>2149.31</v>
          </cell>
        </row>
        <row r="728">
          <cell r="A728" t="str">
            <v>2 S 04 950 31</v>
          </cell>
          <cell r="B728" t="str">
            <v>Dissipador de energia - DEB 11</v>
          </cell>
          <cell r="E728" t="str">
            <v>und</v>
          </cell>
          <cell r="F728">
            <v>2924.69</v>
          </cell>
        </row>
        <row r="729">
          <cell r="A729" t="str">
            <v>2 S 04 950 32</v>
          </cell>
          <cell r="B729" t="str">
            <v>Dissipador de energia - DEB 12</v>
          </cell>
          <cell r="E729" t="str">
            <v>und</v>
          </cell>
          <cell r="F729">
            <v>4566.1099999999997</v>
          </cell>
        </row>
        <row r="730">
          <cell r="A730" t="str">
            <v>2 S 04 950 51</v>
          </cell>
          <cell r="B730" t="str">
            <v>Dissipador de energia - DED 01</v>
          </cell>
          <cell r="E730" t="str">
            <v>und</v>
          </cell>
          <cell r="F730">
            <v>169.25</v>
          </cell>
        </row>
        <row r="731">
          <cell r="A731" t="str">
            <v>2 S 04 960 01</v>
          </cell>
          <cell r="B731" t="str">
            <v>Boca de lobo simples grelha concr. - BLS 01</v>
          </cell>
          <cell r="E731" t="str">
            <v>und</v>
          </cell>
          <cell r="F731">
            <v>313.18</v>
          </cell>
        </row>
        <row r="732">
          <cell r="A732" t="str">
            <v>2 S 04 960 02</v>
          </cell>
          <cell r="B732" t="str">
            <v>Boca de lobo simples grelha concr. - BLS 02</v>
          </cell>
          <cell r="E732" t="str">
            <v>und</v>
          </cell>
          <cell r="F732">
            <v>389.8</v>
          </cell>
        </row>
        <row r="733">
          <cell r="A733" t="str">
            <v>2 S 04 960 03</v>
          </cell>
          <cell r="B733" t="str">
            <v>Boca de lobo simples grelha concr. - BLS 03</v>
          </cell>
          <cell r="E733" t="str">
            <v>und</v>
          </cell>
          <cell r="F733">
            <v>466.53</v>
          </cell>
        </row>
        <row r="734">
          <cell r="A734" t="str">
            <v>2 S 04 960 04</v>
          </cell>
          <cell r="B734" t="str">
            <v>Boca de lobo simples grelha concr. - BLS 04</v>
          </cell>
          <cell r="E734" t="str">
            <v>und</v>
          </cell>
          <cell r="F734">
            <v>529.41</v>
          </cell>
        </row>
        <row r="735">
          <cell r="A735" t="str">
            <v>2 S 04 960 05</v>
          </cell>
          <cell r="B735" t="str">
            <v>Boca de lobo simples grelha concr. - BLS 05</v>
          </cell>
          <cell r="E735" t="str">
            <v>und</v>
          </cell>
          <cell r="F735">
            <v>616.46</v>
          </cell>
        </row>
        <row r="736">
          <cell r="A736" t="str">
            <v>2 S 04 960 06</v>
          </cell>
          <cell r="B736" t="str">
            <v>Boca de lobo simples grelha concr. - BLS 06</v>
          </cell>
          <cell r="E736" t="str">
            <v>und</v>
          </cell>
          <cell r="F736">
            <v>693.08</v>
          </cell>
        </row>
        <row r="737">
          <cell r="A737" t="str">
            <v>2 S 04 960 07</v>
          </cell>
          <cell r="B737" t="str">
            <v>Boca de lobo simples grelha concr. - BLS 07</v>
          </cell>
          <cell r="E737" t="str">
            <v>und</v>
          </cell>
          <cell r="F737">
            <v>769.81</v>
          </cell>
        </row>
        <row r="738">
          <cell r="A738" t="str">
            <v>2 S 04 961 01</v>
          </cell>
          <cell r="B738" t="str">
            <v>Boca de lobo dupla com grelha de concreto - BLD 01</v>
          </cell>
          <cell r="E738" t="str">
            <v>und</v>
          </cell>
          <cell r="F738">
            <v>603.79999999999995</v>
          </cell>
        </row>
        <row r="739">
          <cell r="A739" t="str">
            <v>2 S 04 961 02</v>
          </cell>
          <cell r="B739" t="str">
            <v>Boca de lobo dupla com grelha de concreto - BLD 02</v>
          </cell>
          <cell r="E739" t="str">
            <v>und</v>
          </cell>
          <cell r="F739">
            <v>729.55</v>
          </cell>
        </row>
        <row r="740">
          <cell r="A740" t="str">
            <v>2 S 04 961 03</v>
          </cell>
          <cell r="B740" t="str">
            <v>Boca de lobo dupla com grelha de concreto - BLD 03</v>
          </cell>
          <cell r="E740" t="str">
            <v>und</v>
          </cell>
          <cell r="F740">
            <v>858.72</v>
          </cell>
        </row>
        <row r="741">
          <cell r="A741" t="str">
            <v>2 S 04 961 04</v>
          </cell>
          <cell r="B741" t="str">
            <v>Boca de lobo dupla com grelha de concreto - BLD 04</v>
          </cell>
          <cell r="E741" t="str">
            <v>und</v>
          </cell>
          <cell r="F741">
            <v>984.47</v>
          </cell>
        </row>
        <row r="742">
          <cell r="A742" t="str">
            <v>2 S 04 961 05</v>
          </cell>
          <cell r="B742" t="str">
            <v>Boca de lobo dupla com grelha de concreto - BLD 05</v>
          </cell>
          <cell r="E742" t="str">
            <v>und</v>
          </cell>
          <cell r="F742">
            <v>1110.22</v>
          </cell>
        </row>
        <row r="743">
          <cell r="A743" t="str">
            <v>2 S 04 961 06</v>
          </cell>
          <cell r="B743" t="str">
            <v>Boca de lobo dupla com grelha de concreto - BLD 06</v>
          </cell>
          <cell r="E743" t="str">
            <v>und</v>
          </cell>
          <cell r="F743">
            <v>1239.4000000000001</v>
          </cell>
        </row>
        <row r="744">
          <cell r="A744" t="str">
            <v>2 S 04 961 07</v>
          </cell>
          <cell r="B744" t="str">
            <v>Boca de lobo dupla com grelha de concreto - BLD 07</v>
          </cell>
          <cell r="E744" t="str">
            <v>und</v>
          </cell>
          <cell r="F744">
            <v>1365.15</v>
          </cell>
        </row>
        <row r="745">
          <cell r="A745" t="str">
            <v>2 S 04 962 01</v>
          </cell>
          <cell r="B745" t="str">
            <v>Caixa de ligação e passagem - CLP 01</v>
          </cell>
          <cell r="E745" t="str">
            <v>und</v>
          </cell>
          <cell r="F745">
            <v>610.66</v>
          </cell>
        </row>
        <row r="746">
          <cell r="A746" t="str">
            <v>2 S 04 962 02</v>
          </cell>
          <cell r="B746" t="str">
            <v>Caixa de ligação e passagem - CLP 02</v>
          </cell>
          <cell r="E746" t="str">
            <v>und</v>
          </cell>
          <cell r="F746">
            <v>591.71</v>
          </cell>
        </row>
        <row r="747">
          <cell r="A747" t="str">
            <v>2 S 04 962 03</v>
          </cell>
          <cell r="B747" t="str">
            <v>Caixa de ligação e passagem - CLP 03</v>
          </cell>
          <cell r="E747" t="str">
            <v>und</v>
          </cell>
          <cell r="F747">
            <v>833.32</v>
          </cell>
        </row>
        <row r="748">
          <cell r="A748" t="str">
            <v>2 S 04 962 04</v>
          </cell>
          <cell r="B748" t="str">
            <v>Caixa de ligação e passagem - CLP 04</v>
          </cell>
          <cell r="E748" t="str">
            <v>und</v>
          </cell>
          <cell r="F748">
            <v>1060.18</v>
          </cell>
        </row>
        <row r="749">
          <cell r="A749" t="str">
            <v>2 S 04 962 05</v>
          </cell>
          <cell r="B749" t="str">
            <v>Caixa de ligação e passagem - CLP 05</v>
          </cell>
          <cell r="E749" t="str">
            <v>und</v>
          </cell>
          <cell r="F749">
            <v>1247.31</v>
          </cell>
        </row>
        <row r="750">
          <cell r="A750" t="str">
            <v>2 S 04 962 06</v>
          </cell>
          <cell r="B750" t="str">
            <v>Caixa de ligação e passagem - CLP 06</v>
          </cell>
          <cell r="E750" t="str">
            <v>und</v>
          </cell>
          <cell r="F750">
            <v>1554.04</v>
          </cell>
        </row>
        <row r="751">
          <cell r="A751" t="str">
            <v>2 S 04 962 07</v>
          </cell>
          <cell r="B751" t="str">
            <v>Caixa de ligação e passagem - CLP 07</v>
          </cell>
          <cell r="E751" t="str">
            <v>und</v>
          </cell>
          <cell r="F751">
            <v>726.46</v>
          </cell>
        </row>
        <row r="752">
          <cell r="A752" t="str">
            <v>2 S 04 962 08</v>
          </cell>
          <cell r="B752" t="str">
            <v>Caixa de ligação e passagem - CLP 08</v>
          </cell>
          <cell r="E752" t="str">
            <v>und</v>
          </cell>
          <cell r="F752">
            <v>704.35</v>
          </cell>
        </row>
        <row r="753">
          <cell r="A753" t="str">
            <v>2 S 04 962 09</v>
          </cell>
          <cell r="B753" t="str">
            <v>Caixa de ligação e passagem - CLP 09</v>
          </cell>
          <cell r="E753" t="str">
            <v>und</v>
          </cell>
          <cell r="F753">
            <v>971.12</v>
          </cell>
        </row>
        <row r="754">
          <cell r="A754" t="str">
            <v>2 S 04 962 10</v>
          </cell>
          <cell r="B754" t="str">
            <v>Caixa de ligação e passagem - CLP 10</v>
          </cell>
          <cell r="E754" t="str">
            <v>und</v>
          </cell>
          <cell r="F754">
            <v>1206.74</v>
          </cell>
        </row>
        <row r="755">
          <cell r="A755" t="str">
            <v>2 S 04 962 11</v>
          </cell>
          <cell r="B755" t="str">
            <v>Caixa de ligação e passagem - CLP 11</v>
          </cell>
          <cell r="E755" t="str">
            <v>und</v>
          </cell>
          <cell r="F755">
            <v>1405.78</v>
          </cell>
        </row>
        <row r="756">
          <cell r="A756" t="str">
            <v>2 S 04 962 12</v>
          </cell>
          <cell r="B756" t="str">
            <v>Caixa de ligação e passagem - CLP 12</v>
          </cell>
          <cell r="E756" t="str">
            <v>und</v>
          </cell>
          <cell r="F756">
            <v>1709.41</v>
          </cell>
        </row>
        <row r="757">
          <cell r="A757" t="str">
            <v>2 S 04 962 13</v>
          </cell>
          <cell r="B757" t="str">
            <v>Caixa de ligação e passagem - CLP 13</v>
          </cell>
          <cell r="E757" t="str">
            <v>und</v>
          </cell>
          <cell r="F757">
            <v>845.41</v>
          </cell>
        </row>
        <row r="758">
          <cell r="A758" t="str">
            <v>2 S 04 962 14</v>
          </cell>
          <cell r="B758" t="str">
            <v>Caixa de ligação e passagem - CLP 14</v>
          </cell>
          <cell r="E758" t="str">
            <v>und</v>
          </cell>
          <cell r="F758">
            <v>826.46</v>
          </cell>
        </row>
        <row r="759">
          <cell r="A759" t="str">
            <v>2 S 04 962 15</v>
          </cell>
          <cell r="B759" t="str">
            <v>Caixa de ligação e passagem - CLP 15</v>
          </cell>
          <cell r="E759" t="str">
            <v>und</v>
          </cell>
          <cell r="F759">
            <v>1118.3900000000001</v>
          </cell>
        </row>
        <row r="760">
          <cell r="A760" t="str">
            <v>2 S 04 962 16</v>
          </cell>
          <cell r="B760" t="str">
            <v>Caixa de ligação e passagem - CLP 16</v>
          </cell>
          <cell r="E760" t="str">
            <v>und</v>
          </cell>
          <cell r="F760">
            <v>1369.08</v>
          </cell>
        </row>
        <row r="761">
          <cell r="A761" t="str">
            <v>2 S 04 962 17</v>
          </cell>
          <cell r="B761" t="str">
            <v>Caixa de ligação e passagem - CLP 17</v>
          </cell>
          <cell r="E761" t="str">
            <v>und</v>
          </cell>
          <cell r="F761">
            <v>1576.88</v>
          </cell>
        </row>
        <row r="762">
          <cell r="A762" t="str">
            <v>2 S 04 962 18</v>
          </cell>
          <cell r="B762" t="str">
            <v>Caixa de ligação e passagem - CLP 18</v>
          </cell>
          <cell r="E762" t="str">
            <v>und</v>
          </cell>
          <cell r="F762">
            <v>1899.96</v>
          </cell>
        </row>
        <row r="763">
          <cell r="A763" t="str">
            <v>2 S 04 963 01</v>
          </cell>
          <cell r="B763" t="str">
            <v>Poço de visita - PVI 01</v>
          </cell>
          <cell r="E763" t="str">
            <v>und</v>
          </cell>
          <cell r="F763">
            <v>817.12</v>
          </cell>
        </row>
        <row r="764">
          <cell r="A764" t="str">
            <v>2 S 04 963 02</v>
          </cell>
          <cell r="B764" t="str">
            <v>Poço de visita - PVI 02</v>
          </cell>
          <cell r="E764" t="str">
            <v>und</v>
          </cell>
          <cell r="F764">
            <v>792.86</v>
          </cell>
        </row>
        <row r="765">
          <cell r="A765" t="str">
            <v>2 S 04 963 03</v>
          </cell>
          <cell r="B765" t="str">
            <v>Poço de visita - PVI 03</v>
          </cell>
          <cell r="E765" t="str">
            <v>und</v>
          </cell>
          <cell r="F765">
            <v>944.03</v>
          </cell>
        </row>
        <row r="766">
          <cell r="A766" t="str">
            <v>2 S 04 963 04</v>
          </cell>
          <cell r="B766" t="str">
            <v>Poço de visita - PVI 04</v>
          </cell>
          <cell r="E766" t="str">
            <v>und</v>
          </cell>
          <cell r="F766">
            <v>1133.06</v>
          </cell>
        </row>
        <row r="767">
          <cell r="A767" t="str">
            <v>2 S 04 963 05</v>
          </cell>
          <cell r="B767" t="str">
            <v>Poço de visita - PVI 05</v>
          </cell>
          <cell r="E767" t="str">
            <v>und</v>
          </cell>
          <cell r="F767">
            <v>1324.59</v>
          </cell>
        </row>
        <row r="768">
          <cell r="A768" t="str">
            <v>2 S 04 963 06</v>
          </cell>
          <cell r="B768" t="str">
            <v>Poço de visita - PVI 06</v>
          </cell>
          <cell r="E768" t="str">
            <v>und</v>
          </cell>
          <cell r="F768">
            <v>1625.81</v>
          </cell>
        </row>
        <row r="769">
          <cell r="A769" t="str">
            <v>2 S 04 963 07</v>
          </cell>
          <cell r="B769" t="str">
            <v>Poço de visita - PVI 07</v>
          </cell>
          <cell r="E769" t="str">
            <v>und</v>
          </cell>
          <cell r="F769">
            <v>940.74</v>
          </cell>
        </row>
        <row r="770">
          <cell r="A770" t="str">
            <v>2 S 04 963 08</v>
          </cell>
          <cell r="B770" t="str">
            <v>Poço de visita - PVI 08</v>
          </cell>
          <cell r="E770" t="str">
            <v>und</v>
          </cell>
          <cell r="F770">
            <v>921.79</v>
          </cell>
        </row>
        <row r="771">
          <cell r="A771" t="str">
            <v>2 S 04 963 09</v>
          </cell>
          <cell r="B771" t="str">
            <v>Poço de visita - PVI 09</v>
          </cell>
          <cell r="E771" t="str">
            <v>und</v>
          </cell>
          <cell r="F771">
            <v>1086.21</v>
          </cell>
        </row>
        <row r="772">
          <cell r="A772" t="str">
            <v>2 S 04 963 10</v>
          </cell>
          <cell r="B772" t="str">
            <v>Poço de visita - PVI 10</v>
          </cell>
          <cell r="E772" t="str">
            <v>und</v>
          </cell>
          <cell r="F772">
            <v>1258.0999999999999</v>
          </cell>
        </row>
        <row r="773">
          <cell r="A773" t="str">
            <v>2 S 04 963 11</v>
          </cell>
          <cell r="B773" t="str">
            <v>Poço de visita - PVI 11</v>
          </cell>
          <cell r="E773" t="str">
            <v>und</v>
          </cell>
          <cell r="F773">
            <v>1483.06</v>
          </cell>
        </row>
        <row r="774">
          <cell r="A774" t="str">
            <v>2 S 04 963 12</v>
          </cell>
          <cell r="B774" t="str">
            <v>Poço de visita - PVI 12</v>
          </cell>
          <cell r="E774" t="str">
            <v>und</v>
          </cell>
          <cell r="F774">
            <v>1800.58</v>
          </cell>
        </row>
        <row r="775">
          <cell r="A775" t="str">
            <v>2 S 04 963 13</v>
          </cell>
          <cell r="B775" t="str">
            <v>Poço de visita - PVI 13</v>
          </cell>
          <cell r="E775" t="str">
            <v>und</v>
          </cell>
          <cell r="F775">
            <v>1117.4100000000001</v>
          </cell>
        </row>
        <row r="776">
          <cell r="A776" t="str">
            <v>2 S 04 963 14</v>
          </cell>
          <cell r="B776" t="str">
            <v>Poço de visita - PVI 14</v>
          </cell>
          <cell r="E776" t="str">
            <v>und</v>
          </cell>
          <cell r="F776">
            <v>1060.2</v>
          </cell>
        </row>
        <row r="777">
          <cell r="A777" t="str">
            <v>2 S 04 963 15</v>
          </cell>
          <cell r="B777" t="str">
            <v>Poço de visita - PVI 15</v>
          </cell>
          <cell r="E777" t="str">
            <v>und</v>
          </cell>
          <cell r="F777">
            <v>1241.01</v>
          </cell>
        </row>
        <row r="778">
          <cell r="A778" t="str">
            <v>2 S 04 963 16</v>
          </cell>
          <cell r="B778" t="str">
            <v>Poço de visita - PVI 16</v>
          </cell>
          <cell r="E778" t="str">
            <v>und</v>
          </cell>
          <cell r="F778">
            <v>1445.11</v>
          </cell>
        </row>
        <row r="779">
          <cell r="A779" t="str">
            <v>2 S 04 963 17</v>
          </cell>
          <cell r="B779" t="str">
            <v>Poço de visita - PVI 17</v>
          </cell>
          <cell r="E779" t="str">
            <v>und</v>
          </cell>
          <cell r="F779">
            <v>1654.16</v>
          </cell>
        </row>
        <row r="780">
          <cell r="A780" t="str">
            <v>2 S 04 963 18</v>
          </cell>
          <cell r="B780" t="str">
            <v>Poço de visita - PVI 18</v>
          </cell>
          <cell r="E780" t="str">
            <v>und</v>
          </cell>
          <cell r="F780">
            <v>1987.98</v>
          </cell>
        </row>
        <row r="781">
          <cell r="A781" t="str">
            <v>2 S 04 963 31</v>
          </cell>
          <cell r="B781" t="str">
            <v>Chaminé dos poços de visita - CPV 01</v>
          </cell>
          <cell r="E781" t="str">
            <v>und</v>
          </cell>
          <cell r="F781">
            <v>562.11</v>
          </cell>
        </row>
        <row r="782">
          <cell r="A782" t="str">
            <v>2 S 04 963 32</v>
          </cell>
          <cell r="B782" t="str">
            <v>Chaminé dos poços de visita - CPV 02</v>
          </cell>
          <cell r="E782" t="str">
            <v>und</v>
          </cell>
          <cell r="F782">
            <v>645.38</v>
          </cell>
        </row>
        <row r="783">
          <cell r="A783" t="str">
            <v>2 S 04 963 33</v>
          </cell>
          <cell r="B783" t="str">
            <v>Chaminé dos poços de visita - CPV 03</v>
          </cell>
          <cell r="E783" t="str">
            <v>und</v>
          </cell>
          <cell r="F783">
            <v>724.79</v>
          </cell>
        </row>
        <row r="784">
          <cell r="A784" t="str">
            <v>2 S 04 963 34</v>
          </cell>
          <cell r="B784" t="str">
            <v>Chaminé dos poços de visita - CPV 04</v>
          </cell>
          <cell r="E784" t="str">
            <v>und</v>
          </cell>
          <cell r="F784">
            <v>808.65</v>
          </cell>
        </row>
        <row r="785">
          <cell r="A785" t="str">
            <v>2 S 04 963 35</v>
          </cell>
          <cell r="B785" t="str">
            <v>Chaminé dos poços de visita - CPV 05</v>
          </cell>
          <cell r="E785" t="str">
            <v>und</v>
          </cell>
          <cell r="F785">
            <v>888.46</v>
          </cell>
        </row>
        <row r="786">
          <cell r="A786" t="str">
            <v>2 S 04 963 36</v>
          </cell>
          <cell r="B786" t="str">
            <v>Chaminé dos poços de visita - CPV 06</v>
          </cell>
          <cell r="E786" t="str">
            <v>und</v>
          </cell>
          <cell r="F786">
            <v>971.33</v>
          </cell>
        </row>
        <row r="787">
          <cell r="A787" t="str">
            <v>2 S 04 963 37</v>
          </cell>
          <cell r="B787" t="str">
            <v>Chaminé dos poços de visita - CPV 07</v>
          </cell>
          <cell r="E787" t="str">
            <v>und</v>
          </cell>
          <cell r="F787">
            <v>1051.33</v>
          </cell>
        </row>
        <row r="788">
          <cell r="A788" t="str">
            <v>2 S 04 964 01</v>
          </cell>
          <cell r="B788" t="str">
            <v>Tubulação de drenagem urbana - D=0,40 m s/ berço</v>
          </cell>
          <cell r="E788" t="str">
            <v>m</v>
          </cell>
          <cell r="F788">
            <v>68.849999999999994</v>
          </cell>
        </row>
        <row r="789">
          <cell r="A789" t="str">
            <v>2 S 04 964 02</v>
          </cell>
          <cell r="B789" t="str">
            <v>Tubulação de drenagem urbana - D=0,60 m s/ berço</v>
          </cell>
          <cell r="E789" t="str">
            <v>m</v>
          </cell>
          <cell r="F789">
            <v>160.61000000000001</v>
          </cell>
        </row>
        <row r="790">
          <cell r="A790" t="str">
            <v>2 S 04 964 03</v>
          </cell>
          <cell r="B790" t="str">
            <v>Tubulação de drenagem urbana - D=0,80 m s/ berço</v>
          </cell>
          <cell r="E790" t="str">
            <v>m</v>
          </cell>
          <cell r="F790">
            <v>226.37</v>
          </cell>
        </row>
        <row r="791">
          <cell r="A791" t="str">
            <v>2 S 04 964 04</v>
          </cell>
          <cell r="B791" t="str">
            <v>Tubulação de drenagem urbana - D=1,00 m s/ berço</v>
          </cell>
          <cell r="E791" t="str">
            <v>m</v>
          </cell>
          <cell r="F791">
            <v>326.72000000000003</v>
          </cell>
        </row>
        <row r="792">
          <cell r="A792" t="str">
            <v>2 S 04 964 05</v>
          </cell>
          <cell r="B792" t="str">
            <v>Tubulação de drenagem urbana - D=1,20 m s/ berço</v>
          </cell>
          <cell r="E792" t="str">
            <v>m</v>
          </cell>
          <cell r="F792">
            <v>441.13</v>
          </cell>
        </row>
        <row r="793">
          <cell r="A793" t="str">
            <v>2 S 04 964 06</v>
          </cell>
          <cell r="B793" t="str">
            <v>Tubulação de drenagem urbana - D=1,50 m s/ berço</v>
          </cell>
          <cell r="E793" t="str">
            <v>m</v>
          </cell>
          <cell r="F793">
            <v>661.36</v>
          </cell>
        </row>
        <row r="794">
          <cell r="A794" t="str">
            <v>2 S 04 990 01</v>
          </cell>
          <cell r="B794" t="str">
            <v>Transposição de segmento de sarjetas - TSS 01</v>
          </cell>
          <cell r="E794" t="str">
            <v>m</v>
          </cell>
          <cell r="F794">
            <v>101.81</v>
          </cell>
        </row>
        <row r="795">
          <cell r="A795" t="str">
            <v>2 S 04 990 02</v>
          </cell>
          <cell r="B795" t="str">
            <v>Transposição de segmento de sarjetas - TSS 02</v>
          </cell>
          <cell r="E795" t="str">
            <v>m</v>
          </cell>
          <cell r="F795">
            <v>123.46</v>
          </cell>
        </row>
        <row r="796">
          <cell r="A796" t="str">
            <v>2 S 04 990 03</v>
          </cell>
          <cell r="B796" t="str">
            <v>Transposição de segmento de sarjetas - TSS 03</v>
          </cell>
          <cell r="E796" t="str">
            <v>m</v>
          </cell>
          <cell r="F796">
            <v>181.44</v>
          </cell>
        </row>
        <row r="797">
          <cell r="A797" t="str">
            <v>2 S 04 990 04</v>
          </cell>
          <cell r="B797" t="str">
            <v>Transposição de segmento de sarjetas - TSS 04</v>
          </cell>
          <cell r="E797" t="str">
            <v>m</v>
          </cell>
          <cell r="F797">
            <v>157.61000000000001</v>
          </cell>
        </row>
        <row r="798">
          <cell r="A798" t="str">
            <v>2 S 04 990 05</v>
          </cell>
          <cell r="B798" t="str">
            <v>Transposição de segmento de sarjetas - TSS 05</v>
          </cell>
          <cell r="E798" t="str">
            <v>m</v>
          </cell>
          <cell r="F798">
            <v>141.74</v>
          </cell>
        </row>
        <row r="799">
          <cell r="A799" t="str">
            <v>2 S 04 990 06</v>
          </cell>
          <cell r="B799" t="str">
            <v>Transposição de segmento de sarjetas - TSS 06</v>
          </cell>
          <cell r="E799" t="str">
            <v>m</v>
          </cell>
          <cell r="F799">
            <v>133.72999999999999</v>
          </cell>
        </row>
        <row r="800">
          <cell r="A800" t="str">
            <v>2 S 04 991 01</v>
          </cell>
          <cell r="B800" t="str">
            <v>Tampa concr. p/caixa colet. (4 nervuras) - TCC 01</v>
          </cell>
          <cell r="E800" t="str">
            <v>und</v>
          </cell>
          <cell r="F800">
            <v>91.29</v>
          </cell>
        </row>
        <row r="801">
          <cell r="A801" t="str">
            <v>2 S 04 991 02</v>
          </cell>
          <cell r="B801" t="str">
            <v>Tampa de ferro p/ caixa coletora - TCC 02</v>
          </cell>
          <cell r="E801" t="str">
            <v>und</v>
          </cell>
          <cell r="F801">
            <v>194.39</v>
          </cell>
        </row>
        <row r="802">
          <cell r="A802" t="str">
            <v>2 S 04 999 03</v>
          </cell>
          <cell r="B802" t="str">
            <v>Escoramento de bueiros celulares</v>
          </cell>
          <cell r="E802" t="str">
            <v>m3</v>
          </cell>
          <cell r="F802">
            <v>30.27</v>
          </cell>
        </row>
        <row r="803">
          <cell r="A803" t="str">
            <v>2 S 04 999 06</v>
          </cell>
          <cell r="B803" t="str">
            <v>Solo local / selo de argila apiloado</v>
          </cell>
          <cell r="E803" t="str">
            <v>m3</v>
          </cell>
          <cell r="F803">
            <v>10.119999999999999</v>
          </cell>
        </row>
        <row r="804">
          <cell r="A804" t="str">
            <v>2 S 04 999 07</v>
          </cell>
          <cell r="B804" t="str">
            <v>Lastro de brita</v>
          </cell>
          <cell r="E804" t="str">
            <v>m3</v>
          </cell>
          <cell r="F804">
            <v>32.03</v>
          </cell>
        </row>
        <row r="805">
          <cell r="A805" t="str">
            <v>2 S 05 000 06</v>
          </cell>
          <cell r="B805" t="str">
            <v>Calha metálica semi-circular D=0,40 m</v>
          </cell>
          <cell r="E805" t="str">
            <v>m</v>
          </cell>
          <cell r="F805">
            <v>125.07</v>
          </cell>
        </row>
        <row r="806">
          <cell r="A806" t="str">
            <v>2 S 05 000 09</v>
          </cell>
          <cell r="B806" t="str">
            <v>Dentes para bueiros simples D=0,60 m</v>
          </cell>
          <cell r="E806" t="str">
            <v>und</v>
          </cell>
          <cell r="F806">
            <v>35.590000000000003</v>
          </cell>
        </row>
        <row r="807">
          <cell r="A807" t="str">
            <v>2 S 05 000 10</v>
          </cell>
          <cell r="B807" t="str">
            <v>Dentes para bueiros simples D=0,80 m</v>
          </cell>
          <cell r="E807" t="str">
            <v>und</v>
          </cell>
          <cell r="F807">
            <v>44.28</v>
          </cell>
        </row>
        <row r="808">
          <cell r="A808" t="str">
            <v>2 S 05 000 11</v>
          </cell>
          <cell r="B808" t="str">
            <v>Dentes para bueiros simples D=1,00 m</v>
          </cell>
          <cell r="E808" t="str">
            <v>und</v>
          </cell>
          <cell r="F808">
            <v>52.64</v>
          </cell>
        </row>
        <row r="809">
          <cell r="A809" t="str">
            <v>2 S 05 000 12</v>
          </cell>
          <cell r="B809" t="str">
            <v>Dentes para bueiros simples D=1,20 m</v>
          </cell>
          <cell r="E809" t="str">
            <v>und</v>
          </cell>
          <cell r="F809">
            <v>59.73</v>
          </cell>
        </row>
        <row r="810">
          <cell r="A810" t="str">
            <v>2 S 05 000 13</v>
          </cell>
          <cell r="B810" t="str">
            <v>Dentes para bueiros simples D=1,50 m</v>
          </cell>
          <cell r="E810" t="str">
            <v>und</v>
          </cell>
          <cell r="F810">
            <v>75.87</v>
          </cell>
        </row>
        <row r="811">
          <cell r="A811" t="str">
            <v>2 S 05 000 14</v>
          </cell>
          <cell r="B811" t="str">
            <v>Dentes para bueiros duplos D=1,00 m</v>
          </cell>
          <cell r="E811" t="str">
            <v>und</v>
          </cell>
          <cell r="F811">
            <v>105.47</v>
          </cell>
        </row>
        <row r="812">
          <cell r="A812" t="str">
            <v>2 S 05 000 15</v>
          </cell>
          <cell r="B812" t="str">
            <v>Dentes para bueiros duplos D=1,20 m</v>
          </cell>
          <cell r="E812" t="str">
            <v>und</v>
          </cell>
          <cell r="F812">
            <v>119.28</v>
          </cell>
        </row>
        <row r="813">
          <cell r="A813" t="str">
            <v>2 S 05 000 16</v>
          </cell>
          <cell r="B813" t="str">
            <v>Dentes para bueiros duplos D=1,50 m</v>
          </cell>
          <cell r="E813" t="str">
            <v>und</v>
          </cell>
          <cell r="F813">
            <v>147.33000000000001</v>
          </cell>
        </row>
        <row r="814">
          <cell r="A814" t="str">
            <v>2 S 05 000 17</v>
          </cell>
          <cell r="B814" t="str">
            <v>Dentes para bueiros triplos D=1,00 m</v>
          </cell>
          <cell r="E814" t="str">
            <v>und</v>
          </cell>
          <cell r="F814">
            <v>154.47999999999999</v>
          </cell>
        </row>
        <row r="815">
          <cell r="A815" t="str">
            <v>2 S 05 000 18</v>
          </cell>
          <cell r="B815" t="str">
            <v>Dentes para bueiros triplos D=1,20</v>
          </cell>
          <cell r="E815" t="str">
            <v>und</v>
          </cell>
          <cell r="F815">
            <v>179.01</v>
          </cell>
        </row>
        <row r="816">
          <cell r="A816" t="str">
            <v>2 S 05 000 19</v>
          </cell>
          <cell r="B816" t="str">
            <v>Dentes para bueiros triplos D=1,50 m</v>
          </cell>
          <cell r="E816" t="str">
            <v>und</v>
          </cell>
          <cell r="F816">
            <v>218.2</v>
          </cell>
        </row>
        <row r="817">
          <cell r="A817" t="str">
            <v>2 S 05 100 00</v>
          </cell>
          <cell r="B817" t="str">
            <v>Enleivamento</v>
          </cell>
          <cell r="E817" t="str">
            <v>m2</v>
          </cell>
          <cell r="F817">
            <v>3.92</v>
          </cell>
        </row>
        <row r="818">
          <cell r="A818" t="str">
            <v>2 S 05 102 00</v>
          </cell>
          <cell r="B818" t="str">
            <v>Hidrossemeadura</v>
          </cell>
          <cell r="E818" t="str">
            <v>m2</v>
          </cell>
          <cell r="F818">
            <v>0.86</v>
          </cell>
        </row>
        <row r="819">
          <cell r="A819" t="str">
            <v>2 S 05 300 01</v>
          </cell>
          <cell r="B819" t="str">
            <v>Alvenaria de pedra arrumada</v>
          </cell>
          <cell r="E819" t="str">
            <v>m3</v>
          </cell>
          <cell r="F819">
            <v>56.22</v>
          </cell>
        </row>
        <row r="820">
          <cell r="A820" t="str">
            <v>2 S 05 300 02</v>
          </cell>
          <cell r="B820" t="str">
            <v>Enrocamento de pedra jogada</v>
          </cell>
          <cell r="E820" t="str">
            <v>m3</v>
          </cell>
          <cell r="F820">
            <v>32.03</v>
          </cell>
        </row>
        <row r="821">
          <cell r="A821" t="str">
            <v>2 S 05 301 00</v>
          </cell>
          <cell r="B821" t="str">
            <v>Alvenaria de pedra argamassada</v>
          </cell>
          <cell r="E821" t="str">
            <v>m3</v>
          </cell>
          <cell r="F821">
            <v>139.43</v>
          </cell>
        </row>
        <row r="822">
          <cell r="A822" t="str">
            <v>2 S 05 301 01</v>
          </cell>
          <cell r="B822" t="str">
            <v>Alvenaria tijolos de 20 cm de espessura</v>
          </cell>
          <cell r="E822" t="str">
            <v>m2</v>
          </cell>
          <cell r="F822">
            <v>33.17</v>
          </cell>
        </row>
        <row r="823">
          <cell r="A823" t="str">
            <v>2 S 05 302 01</v>
          </cell>
          <cell r="B823" t="str">
            <v>Muro gabião tipo caixa</v>
          </cell>
          <cell r="E823" t="str">
            <v>m3</v>
          </cell>
          <cell r="F823">
            <v>138.34</v>
          </cell>
        </row>
        <row r="824">
          <cell r="A824" t="str">
            <v>2 S 05 303 01</v>
          </cell>
          <cell r="B824" t="str">
            <v>Terra armada - ECE - greide 0,0&lt;h&lt;6,00m</v>
          </cell>
          <cell r="E824" t="str">
            <v>m2</v>
          </cell>
          <cell r="F824">
            <v>196.56</v>
          </cell>
        </row>
        <row r="825">
          <cell r="A825" t="str">
            <v>2 S 05 303 02</v>
          </cell>
          <cell r="B825" t="str">
            <v>Terra armada - ECE - greide 6,0&lt;h&lt;9,00m</v>
          </cell>
          <cell r="E825" t="str">
            <v>m2</v>
          </cell>
          <cell r="F825">
            <v>220.52</v>
          </cell>
        </row>
        <row r="826">
          <cell r="A826" t="str">
            <v>2 S 05 303 03</v>
          </cell>
          <cell r="B826" t="str">
            <v>Terra armada - ECE - greide 9,0&lt;h&lt;12,00m</v>
          </cell>
          <cell r="E826" t="str">
            <v>m2</v>
          </cell>
          <cell r="F826">
            <v>244.38</v>
          </cell>
        </row>
        <row r="827">
          <cell r="A827" t="str">
            <v>2 S 05 303 04</v>
          </cell>
          <cell r="B827" t="str">
            <v>Terra armada - ECE - pé de talude 0,0&lt;h&lt;6,00m</v>
          </cell>
          <cell r="E827" t="str">
            <v>m2</v>
          </cell>
          <cell r="F827">
            <v>231.72</v>
          </cell>
        </row>
        <row r="828">
          <cell r="A828" t="str">
            <v>2 S 05 303 05</v>
          </cell>
          <cell r="B828" t="str">
            <v>Terra armada - ECE - pé de talude 6,0&lt;h&lt;9,00m</v>
          </cell>
          <cell r="E828" t="str">
            <v>m2</v>
          </cell>
          <cell r="F828">
            <v>260.49</v>
          </cell>
        </row>
        <row r="829">
          <cell r="A829" t="str">
            <v>2 S 05 303 06</v>
          </cell>
          <cell r="B829" t="str">
            <v>Terra armada - ECE - pé de talude 9,0&lt;h&lt;12,00m</v>
          </cell>
          <cell r="E829" t="str">
            <v>m2</v>
          </cell>
          <cell r="F829">
            <v>287.66000000000003</v>
          </cell>
        </row>
        <row r="830">
          <cell r="A830" t="str">
            <v>2 S 05 303 07</v>
          </cell>
          <cell r="B830" t="str">
            <v>Terra armada - ECE - encontro portante 0,0&lt;h&lt;6,00m</v>
          </cell>
          <cell r="E830" t="str">
            <v>m2</v>
          </cell>
          <cell r="F830">
            <v>421.92</v>
          </cell>
        </row>
        <row r="831">
          <cell r="A831" t="str">
            <v>2 S 05 303 08</v>
          </cell>
          <cell r="B831" t="str">
            <v>Terra armada - ECE - encontro portante 6,0&lt;h&lt;9,00m</v>
          </cell>
          <cell r="E831" t="str">
            <v>m2</v>
          </cell>
          <cell r="F831">
            <v>562.24</v>
          </cell>
        </row>
        <row r="832">
          <cell r="A832" t="str">
            <v>2 S 05 303 09</v>
          </cell>
          <cell r="B832" t="str">
            <v>Escamas de concreto armado para terra armada</v>
          </cell>
          <cell r="E832" t="str">
            <v>m3</v>
          </cell>
          <cell r="F832">
            <v>535.33000000000004</v>
          </cell>
        </row>
        <row r="833">
          <cell r="A833" t="str">
            <v>2 S 05 303 10</v>
          </cell>
          <cell r="B833" t="str">
            <v>Concr. soleira e arremates de maciço terra armada</v>
          </cell>
          <cell r="E833" t="str">
            <v>m3</v>
          </cell>
          <cell r="F833">
            <v>254.14</v>
          </cell>
        </row>
        <row r="834">
          <cell r="A834" t="str">
            <v>2 S 05 303 11</v>
          </cell>
          <cell r="B834" t="str">
            <v>Montagem de maciço terra armada</v>
          </cell>
          <cell r="E834" t="str">
            <v>m2</v>
          </cell>
          <cell r="F834">
            <v>63.72</v>
          </cell>
        </row>
        <row r="835">
          <cell r="A835" t="str">
            <v>2 S 05 340 01</v>
          </cell>
          <cell r="B835" t="str">
            <v>Execução cortina atirantada conc.armado fck=15 MPa</v>
          </cell>
          <cell r="E835" t="str">
            <v>m2</v>
          </cell>
          <cell r="F835">
            <v>882.36</v>
          </cell>
        </row>
        <row r="836">
          <cell r="A836" t="str">
            <v>2 S 05 900 01</v>
          </cell>
          <cell r="B836" t="str">
            <v>Tirante protendido p/ cort. aço st 85/105 D= 32mm</v>
          </cell>
          <cell r="E836" t="str">
            <v>m</v>
          </cell>
          <cell r="F836">
            <v>86.05</v>
          </cell>
        </row>
        <row r="837">
          <cell r="A837" t="str">
            <v>2 S 06 210 01</v>
          </cell>
          <cell r="B837" t="str">
            <v>Pórtico metálico</v>
          </cell>
          <cell r="E837" t="str">
            <v>und</v>
          </cell>
          <cell r="F837">
            <v>40044.01</v>
          </cell>
        </row>
        <row r="838">
          <cell r="A838" t="str">
            <v>2 S 06 400 01</v>
          </cell>
          <cell r="B838" t="str">
            <v>Cerca arame farp. c/ mourão concr. seção quadrada</v>
          </cell>
          <cell r="E838" t="str">
            <v>m</v>
          </cell>
          <cell r="F838">
            <v>15.13</v>
          </cell>
        </row>
        <row r="839">
          <cell r="A839" t="str">
            <v>2 S 06 400 02</v>
          </cell>
          <cell r="B839" t="str">
            <v>Cerca arame farp. c/ mourão concr. seção triang.</v>
          </cell>
          <cell r="E839" t="str">
            <v>m</v>
          </cell>
          <cell r="F839">
            <v>11.7</v>
          </cell>
        </row>
        <row r="840">
          <cell r="A840" t="str">
            <v>2 S 06 410 00</v>
          </cell>
          <cell r="B840" t="str">
            <v>Cercas de arame farpado com suportes de madeira</v>
          </cell>
          <cell r="E840" t="str">
            <v>m</v>
          </cell>
          <cell r="F840">
            <v>7.83</v>
          </cell>
        </row>
        <row r="841">
          <cell r="A841" t="str">
            <v>2 S 09 001 05</v>
          </cell>
          <cell r="B841" t="str">
            <v>Transporte local em rodov. não pav. (const.)</v>
          </cell>
          <cell r="E841" t="str">
            <v>tkm</v>
          </cell>
          <cell r="F841">
            <v>0.47</v>
          </cell>
        </row>
        <row r="842">
          <cell r="A842" t="str">
            <v>2 S 09 001 40</v>
          </cell>
          <cell r="B842" t="str">
            <v>Transporte local c/ carroceria em rodovia não pav.</v>
          </cell>
          <cell r="E842" t="str">
            <v>tkm</v>
          </cell>
          <cell r="F842">
            <v>0.53</v>
          </cell>
        </row>
        <row r="843">
          <cell r="A843" t="str">
            <v>2 S 09 001 90</v>
          </cell>
          <cell r="B843" t="str">
            <v>Transporte comercial c/ carr. rodov. não pav.</v>
          </cell>
          <cell r="E843" t="str">
            <v>tkm</v>
          </cell>
          <cell r="F843">
            <v>0.36</v>
          </cell>
        </row>
        <row r="844">
          <cell r="A844" t="str">
            <v>2 S 09 002 05</v>
          </cell>
          <cell r="B844" t="str">
            <v>Transporte local em rodov. pavim. (const.)</v>
          </cell>
          <cell r="E844" t="str">
            <v>tkm</v>
          </cell>
          <cell r="F844">
            <v>0.36</v>
          </cell>
        </row>
        <row r="845">
          <cell r="A845" t="str">
            <v>2 S 09 002 40</v>
          </cell>
          <cell r="B845" t="str">
            <v>Transporte local c/ carroceria em rodov. pavim.</v>
          </cell>
          <cell r="E845" t="str">
            <v>tkm</v>
          </cell>
          <cell r="F845">
            <v>0.4</v>
          </cell>
        </row>
        <row r="846">
          <cell r="A846" t="str">
            <v>2 S 09 002 90</v>
          </cell>
          <cell r="B846" t="str">
            <v>Transporte comerc. c/ carr. rodov. pavim.</v>
          </cell>
          <cell r="E846" t="str">
            <v>tkm</v>
          </cell>
          <cell r="F846">
            <v>0.24</v>
          </cell>
        </row>
        <row r="847">
          <cell r="B847" t="str">
            <v>Conservação</v>
          </cell>
        </row>
        <row r="848">
          <cell r="A848" t="str">
            <v>3 S 01 200 00</v>
          </cell>
          <cell r="B848" t="str">
            <v>Escavação e carga mat. jazida (consv)</v>
          </cell>
          <cell r="E848" t="str">
            <v>m3</v>
          </cell>
          <cell r="F848">
            <v>6.81</v>
          </cell>
        </row>
        <row r="849">
          <cell r="A849" t="str">
            <v>3 S 01 401 00</v>
          </cell>
          <cell r="B849" t="str">
            <v>Recomposição de revestimento primário</v>
          </cell>
          <cell r="E849" t="str">
            <v>m3</v>
          </cell>
          <cell r="F849">
            <v>10.57</v>
          </cell>
        </row>
        <row r="850">
          <cell r="A850" t="str">
            <v>3 S 01 930 00</v>
          </cell>
          <cell r="B850" t="str">
            <v>Regularização mecânica da faixa de domínio</v>
          </cell>
          <cell r="E850" t="str">
            <v>m2</v>
          </cell>
          <cell r="F850">
            <v>0.15</v>
          </cell>
        </row>
        <row r="851">
          <cell r="A851" t="str">
            <v>3 S 02 200 00</v>
          </cell>
          <cell r="B851" t="str">
            <v>Solo p/ base de remendo profundo</v>
          </cell>
          <cell r="E851" t="str">
            <v>m3</v>
          </cell>
          <cell r="F851">
            <v>7.84</v>
          </cell>
        </row>
        <row r="852">
          <cell r="A852" t="str">
            <v>3 S 02 200 01</v>
          </cell>
          <cell r="B852" t="str">
            <v>Recomposição de camada granular do pavimento</v>
          </cell>
          <cell r="E852" t="str">
            <v>m3</v>
          </cell>
          <cell r="F852">
            <v>12.57</v>
          </cell>
        </row>
        <row r="853">
          <cell r="A853" t="str">
            <v>3 S 02 220 00</v>
          </cell>
          <cell r="B853" t="str">
            <v>Solo brita p/ base de rem. profundo</v>
          </cell>
          <cell r="E853" t="str">
            <v>m3</v>
          </cell>
          <cell r="F853">
            <v>19.899999999999999</v>
          </cell>
        </row>
        <row r="854">
          <cell r="A854" t="str">
            <v>3 S 02 230 00</v>
          </cell>
          <cell r="B854" t="str">
            <v>Brita para base de remendo profundo</v>
          </cell>
          <cell r="E854" t="str">
            <v>m3</v>
          </cell>
          <cell r="F854">
            <v>45.27</v>
          </cell>
        </row>
        <row r="855">
          <cell r="A855" t="str">
            <v>3 S 02 241 00</v>
          </cell>
          <cell r="B855" t="str">
            <v>Solo melhorado c/ cimento p/ base rem. profundo</v>
          </cell>
          <cell r="E855" t="str">
            <v>m3</v>
          </cell>
          <cell r="F855">
            <v>39.04</v>
          </cell>
        </row>
        <row r="856">
          <cell r="A856" t="str">
            <v>3 S 02 300 00</v>
          </cell>
          <cell r="B856" t="str">
            <v>Imprimação</v>
          </cell>
          <cell r="E856" t="str">
            <v>m2</v>
          </cell>
          <cell r="F856">
            <v>0.14000000000000001</v>
          </cell>
        </row>
        <row r="857">
          <cell r="A857" t="str">
            <v>3 S 02 400 00</v>
          </cell>
          <cell r="B857" t="str">
            <v>Pintura de ligação</v>
          </cell>
          <cell r="E857" t="str">
            <v>m2</v>
          </cell>
          <cell r="F857">
            <v>0.1</v>
          </cell>
        </row>
        <row r="858">
          <cell r="A858" t="str">
            <v>3 S 02 500 00</v>
          </cell>
          <cell r="B858" t="str">
            <v>Capa selante com pedrisco</v>
          </cell>
          <cell r="E858" t="str">
            <v>m2</v>
          </cell>
          <cell r="F858">
            <v>0.41</v>
          </cell>
        </row>
        <row r="859">
          <cell r="A859" t="str">
            <v>3 S 02 500 01</v>
          </cell>
          <cell r="B859" t="str">
            <v>Capa selante com areia</v>
          </cell>
          <cell r="E859" t="str">
            <v>m2</v>
          </cell>
          <cell r="F859">
            <v>0.21</v>
          </cell>
        </row>
        <row r="860">
          <cell r="A860" t="str">
            <v>3 S 02 500 02</v>
          </cell>
          <cell r="B860" t="str">
            <v>Tratamento superficial simples com CAP</v>
          </cell>
          <cell r="E860" t="str">
            <v>m2</v>
          </cell>
          <cell r="F860">
            <v>0.56999999999999995</v>
          </cell>
        </row>
        <row r="861">
          <cell r="A861" t="str">
            <v>3 S 02 500 03</v>
          </cell>
          <cell r="B861" t="str">
            <v>Tratamento superficial simples com emulsão</v>
          </cell>
          <cell r="E861" t="str">
            <v>m2</v>
          </cell>
          <cell r="F861">
            <v>0.54</v>
          </cell>
        </row>
        <row r="862">
          <cell r="A862" t="str">
            <v>3 S 02 500 04</v>
          </cell>
          <cell r="B862" t="str">
            <v>Tratamento superficial simples c/ banho diluído</v>
          </cell>
          <cell r="E862" t="str">
            <v>m2</v>
          </cell>
          <cell r="F862">
            <v>0.61</v>
          </cell>
        </row>
        <row r="863">
          <cell r="A863" t="str">
            <v>3 S 02 501 00</v>
          </cell>
          <cell r="B863" t="str">
            <v>Tratamento superficial duplo c/ CAP</v>
          </cell>
          <cell r="E863" t="str">
            <v>m2</v>
          </cell>
          <cell r="F863">
            <v>1.72</v>
          </cell>
        </row>
        <row r="864">
          <cell r="A864" t="str">
            <v>3 S 02 501 01</v>
          </cell>
          <cell r="B864" t="str">
            <v>Tratamento superficial duplo com emulsão</v>
          </cell>
          <cell r="E864" t="str">
            <v>m2</v>
          </cell>
          <cell r="F864">
            <v>1.7</v>
          </cell>
        </row>
        <row r="865">
          <cell r="A865" t="str">
            <v>3 S 02 501 02</v>
          </cell>
          <cell r="B865" t="str">
            <v>Tratamento superficial duplo com banho diluído</v>
          </cell>
          <cell r="E865" t="str">
            <v>m2</v>
          </cell>
          <cell r="F865">
            <v>1.86</v>
          </cell>
        </row>
        <row r="866">
          <cell r="A866" t="str">
            <v>3 S 02 502 00</v>
          </cell>
          <cell r="B866" t="str">
            <v>Tratamento superficial triplo com c.a.p.</v>
          </cell>
          <cell r="E866" t="str">
            <v>m2</v>
          </cell>
          <cell r="F866">
            <v>2.44</v>
          </cell>
        </row>
        <row r="867">
          <cell r="A867" t="str">
            <v>3 S 02 502 01</v>
          </cell>
          <cell r="B867" t="str">
            <v>Tratamento superficial triplo com emulsão</v>
          </cell>
          <cell r="E867" t="str">
            <v>m2</v>
          </cell>
          <cell r="F867">
            <v>2.4700000000000002</v>
          </cell>
        </row>
        <row r="868">
          <cell r="A868" t="str">
            <v>3 S 02 502 02</v>
          </cell>
          <cell r="B868" t="str">
            <v>Tratamento superficial triplo com banho diluído</v>
          </cell>
          <cell r="E868" t="str">
            <v>m2</v>
          </cell>
          <cell r="F868">
            <v>2.64</v>
          </cell>
        </row>
        <row r="869">
          <cell r="A869" t="str">
            <v>3 S 02 510 00</v>
          </cell>
          <cell r="B869" t="str">
            <v>Lama asfáltica fina (granulometrias I e II )</v>
          </cell>
          <cell r="E869" t="str">
            <v>m2</v>
          </cell>
          <cell r="F869">
            <v>0.59</v>
          </cell>
        </row>
        <row r="870">
          <cell r="A870" t="str">
            <v>3 S 02 510 01</v>
          </cell>
          <cell r="B870" t="str">
            <v>Lama asfáltica grossa (granulometrias III e IV)</v>
          </cell>
          <cell r="E870" t="str">
            <v>m2</v>
          </cell>
          <cell r="F870">
            <v>1.07</v>
          </cell>
        </row>
        <row r="871">
          <cell r="A871" t="str">
            <v>3 S 02 520 00</v>
          </cell>
          <cell r="B871" t="str">
            <v>Mistura areia-asfalto em betoneira</v>
          </cell>
          <cell r="E871" t="str">
            <v>m3</v>
          </cell>
          <cell r="F871">
            <v>29.78</v>
          </cell>
        </row>
        <row r="872">
          <cell r="A872" t="str">
            <v>3 S 02 520 01</v>
          </cell>
          <cell r="B872" t="str">
            <v>Mistura areia-asfalto usinada a frio</v>
          </cell>
          <cell r="E872" t="str">
            <v>m3</v>
          </cell>
          <cell r="F872">
            <v>19.96</v>
          </cell>
        </row>
        <row r="873">
          <cell r="A873" t="str">
            <v>3 S 02 520 02</v>
          </cell>
          <cell r="B873" t="str">
            <v>Rec.do rev. com areia asfalto a frio</v>
          </cell>
          <cell r="E873" t="str">
            <v>m3</v>
          </cell>
          <cell r="F873">
            <v>23.8</v>
          </cell>
        </row>
        <row r="874">
          <cell r="A874" t="str">
            <v>3 S 02 521 00</v>
          </cell>
          <cell r="B874" t="str">
            <v>Mistura areia-asfalto usinada a quente</v>
          </cell>
          <cell r="E874" t="str">
            <v>m3</v>
          </cell>
          <cell r="F874">
            <v>65.11</v>
          </cell>
        </row>
        <row r="875">
          <cell r="A875" t="str">
            <v>3 S 02 521 01</v>
          </cell>
          <cell r="B875" t="str">
            <v>Rec. do rev. com areia asfalto a quente</v>
          </cell>
          <cell r="E875" t="str">
            <v>m3</v>
          </cell>
          <cell r="F875">
            <v>16.22</v>
          </cell>
        </row>
        <row r="876">
          <cell r="A876" t="str">
            <v>3 S 02 530 00</v>
          </cell>
          <cell r="B876" t="str">
            <v>Mistura betuminosa em betoneira</v>
          </cell>
          <cell r="E876" t="str">
            <v>m3</v>
          </cell>
          <cell r="F876">
            <v>43.5</v>
          </cell>
        </row>
        <row r="877">
          <cell r="A877" t="str">
            <v>3 S 02 530 01</v>
          </cell>
          <cell r="B877" t="str">
            <v>Mistura betuminosa usinada a frio</v>
          </cell>
          <cell r="E877" t="str">
            <v>m3</v>
          </cell>
          <cell r="F877">
            <v>42.13</v>
          </cell>
        </row>
        <row r="878">
          <cell r="A878" t="str">
            <v>3 S 02 530 02</v>
          </cell>
          <cell r="B878" t="str">
            <v>Rec.do rev. com mistura betuminosa a frio</v>
          </cell>
          <cell r="E878" t="str">
            <v>m3</v>
          </cell>
          <cell r="F878">
            <v>26.99</v>
          </cell>
        </row>
        <row r="879">
          <cell r="A879" t="str">
            <v>3 S 02 540 00</v>
          </cell>
          <cell r="B879" t="str">
            <v>Mistura betuminosa usinada a quente</v>
          </cell>
          <cell r="E879" t="str">
            <v>m3</v>
          </cell>
          <cell r="F879">
            <v>84.21</v>
          </cell>
        </row>
        <row r="880">
          <cell r="A880" t="str">
            <v>3 S 02 540 01</v>
          </cell>
          <cell r="B880" t="str">
            <v>Rec.do rev.com mistura betuminosa a quente</v>
          </cell>
          <cell r="E880" t="str">
            <v>m3</v>
          </cell>
          <cell r="F880">
            <v>18.84</v>
          </cell>
        </row>
        <row r="881">
          <cell r="A881" t="str">
            <v>3 S 02 601 00</v>
          </cell>
          <cell r="B881" t="str">
            <v>Recomposição de placa de concreto</v>
          </cell>
          <cell r="E881" t="str">
            <v>m3</v>
          </cell>
          <cell r="F881">
            <v>243.59</v>
          </cell>
        </row>
        <row r="882">
          <cell r="A882" t="str">
            <v>3 S 02 900 00</v>
          </cell>
          <cell r="B882" t="str">
            <v>Remoção mecanizada de revestimento betuminoso</v>
          </cell>
          <cell r="E882" t="str">
            <v>m3</v>
          </cell>
          <cell r="F882">
            <v>6.65</v>
          </cell>
        </row>
        <row r="883">
          <cell r="A883" t="str">
            <v>3 S 02 901 00</v>
          </cell>
          <cell r="B883" t="str">
            <v>Remoção manual de revestimento betuminoso</v>
          </cell>
          <cell r="E883" t="str">
            <v>m3</v>
          </cell>
          <cell r="F883">
            <v>110.91</v>
          </cell>
        </row>
        <row r="884">
          <cell r="A884" t="str">
            <v>3 S 02 902 00</v>
          </cell>
          <cell r="B884" t="str">
            <v>Remoção mecanizada da camada granular do pavimento</v>
          </cell>
          <cell r="E884" t="str">
            <v>m3</v>
          </cell>
          <cell r="F884">
            <v>4.24</v>
          </cell>
        </row>
        <row r="885">
          <cell r="A885" t="str">
            <v>3 S 02 903 00</v>
          </cell>
          <cell r="B885" t="str">
            <v>Remoção manual da camada granular do pavimento</v>
          </cell>
          <cell r="E885" t="str">
            <v>m3</v>
          </cell>
          <cell r="F885">
            <v>58.52</v>
          </cell>
        </row>
        <row r="886">
          <cell r="A886" t="str">
            <v>3 S 02 999 00</v>
          </cell>
          <cell r="B886" t="str">
            <v>Peneiramento</v>
          </cell>
          <cell r="E886" t="str">
            <v>m3</v>
          </cell>
          <cell r="F886">
            <v>6.98</v>
          </cell>
        </row>
        <row r="887">
          <cell r="A887" t="str">
            <v>3 S 03 310 00</v>
          </cell>
          <cell r="B887" t="str">
            <v>Concreto ciclópico</v>
          </cell>
          <cell r="E887" t="str">
            <v>m3</v>
          </cell>
          <cell r="F887">
            <v>187.34</v>
          </cell>
        </row>
        <row r="888">
          <cell r="A888" t="str">
            <v>3 S 03 329 00</v>
          </cell>
          <cell r="B888" t="str">
            <v>Concreto de cimento (confecção e lançamento)</v>
          </cell>
          <cell r="E888" t="str">
            <v>m3</v>
          </cell>
          <cell r="F888">
            <v>234.67</v>
          </cell>
        </row>
        <row r="889">
          <cell r="A889" t="str">
            <v>3 S 03 329 01</v>
          </cell>
          <cell r="B889" t="str">
            <v>Concreto de cimento(confecção manual e lançamento)</v>
          </cell>
          <cell r="E889" t="str">
            <v>m3</v>
          </cell>
          <cell r="F889">
            <v>274.27</v>
          </cell>
        </row>
        <row r="890">
          <cell r="A890" t="str">
            <v>3 S 03 340 02</v>
          </cell>
          <cell r="B890" t="str">
            <v>Argamassa cimento areia 1-6</v>
          </cell>
          <cell r="E890" t="str">
            <v>m3</v>
          </cell>
          <cell r="F890">
            <v>200.78</v>
          </cell>
        </row>
        <row r="891">
          <cell r="A891" t="str">
            <v>3 S 03 340 03</v>
          </cell>
          <cell r="B891" t="str">
            <v>Argamassa cimento solo 1:10</v>
          </cell>
          <cell r="E891" t="str">
            <v>m3</v>
          </cell>
          <cell r="F891">
            <v>127.58</v>
          </cell>
        </row>
        <row r="892">
          <cell r="A892" t="str">
            <v>3 S 03 353 00</v>
          </cell>
          <cell r="B892" t="str">
            <v>Dobragem e colocação de armadura</v>
          </cell>
          <cell r="E892" t="str">
            <v>kg</v>
          </cell>
          <cell r="F892">
            <v>4.55</v>
          </cell>
        </row>
        <row r="893">
          <cell r="A893" t="str">
            <v>3 S 03 370 00</v>
          </cell>
          <cell r="B893" t="str">
            <v>Forma comum de madeira</v>
          </cell>
          <cell r="E893" t="str">
            <v>m2</v>
          </cell>
          <cell r="F893">
            <v>30.84</v>
          </cell>
        </row>
        <row r="894">
          <cell r="A894" t="str">
            <v>3 S 03 940 01</v>
          </cell>
          <cell r="B894" t="str">
            <v>Reaterro e compactação p/ bueiro</v>
          </cell>
          <cell r="E894" t="str">
            <v>m3</v>
          </cell>
          <cell r="F894">
            <v>16.04</v>
          </cell>
        </row>
        <row r="895">
          <cell r="A895" t="str">
            <v>3 S 03 940 02</v>
          </cell>
          <cell r="B895" t="str">
            <v>Reaterro apiloado</v>
          </cell>
          <cell r="E895" t="str">
            <v>m3</v>
          </cell>
          <cell r="F895">
            <v>10.5</v>
          </cell>
        </row>
        <row r="896">
          <cell r="A896" t="str">
            <v>3 S 03 950 00</v>
          </cell>
          <cell r="B896" t="str">
            <v>Limpeza de ponte</v>
          </cell>
          <cell r="E896" t="str">
            <v>m</v>
          </cell>
          <cell r="F896">
            <v>2.5299999999999998</v>
          </cell>
        </row>
        <row r="897">
          <cell r="A897" t="str">
            <v>3 S 04 000 00</v>
          </cell>
          <cell r="B897" t="str">
            <v>Escavação manual em material de 1a categoria</v>
          </cell>
          <cell r="E897" t="str">
            <v>m3</v>
          </cell>
          <cell r="F897">
            <v>18.95</v>
          </cell>
        </row>
        <row r="898">
          <cell r="A898" t="str">
            <v>3 S 04 000 01</v>
          </cell>
          <cell r="B898" t="str">
            <v>Escavação manual em material de 2a categoria</v>
          </cell>
          <cell r="E898" t="str">
            <v>m3</v>
          </cell>
          <cell r="F898">
            <v>25.27</v>
          </cell>
        </row>
        <row r="899">
          <cell r="A899" t="str">
            <v>3 S 04 001 00</v>
          </cell>
          <cell r="B899" t="str">
            <v>Escavação mecaniz. de vala em mater. de 1a cat.</v>
          </cell>
          <cell r="E899" t="str">
            <v>m3</v>
          </cell>
          <cell r="F899">
            <v>4.37</v>
          </cell>
        </row>
        <row r="900">
          <cell r="A900" t="str">
            <v>3 S 04 010 00</v>
          </cell>
          <cell r="B900" t="str">
            <v>Escavação mecaniz.de vala em material de 2a cat.</v>
          </cell>
          <cell r="E900" t="str">
            <v>m3</v>
          </cell>
          <cell r="F900">
            <v>5.46</v>
          </cell>
        </row>
        <row r="901">
          <cell r="A901" t="str">
            <v>3 S 04 020 00</v>
          </cell>
          <cell r="B901" t="str">
            <v>Escavação e carga de material de 3a cat. em valas</v>
          </cell>
          <cell r="E901" t="str">
            <v>m3</v>
          </cell>
          <cell r="F901">
            <v>52.49</v>
          </cell>
        </row>
        <row r="902">
          <cell r="A902" t="str">
            <v>3 S 04 300 16</v>
          </cell>
          <cell r="B902" t="str">
            <v>Bueiro met. chapa múltipla D=1,60m galv.</v>
          </cell>
          <cell r="E902" t="str">
            <v>m</v>
          </cell>
          <cell r="F902">
            <v>1036.74</v>
          </cell>
        </row>
        <row r="903">
          <cell r="A903" t="str">
            <v>3 S 04 300 20</v>
          </cell>
          <cell r="B903" t="str">
            <v>Bueiro met. chapa múltipla D=2,00m galv.</v>
          </cell>
          <cell r="E903" t="str">
            <v>m</v>
          </cell>
          <cell r="F903">
            <v>1285.8</v>
          </cell>
        </row>
        <row r="904">
          <cell r="A904" t="str">
            <v>3 S 04 301 16</v>
          </cell>
          <cell r="B904" t="str">
            <v>Bueiro met.chapas múlt. D=1,60 m rev. epoxy</v>
          </cell>
          <cell r="E904" t="str">
            <v>m</v>
          </cell>
          <cell r="F904">
            <v>1085.56</v>
          </cell>
        </row>
        <row r="905">
          <cell r="A905" t="str">
            <v>3 S 04 301 20</v>
          </cell>
          <cell r="B905" t="str">
            <v>Bueiro met. chapas múlt. D=2,00 m rev. epoxy</v>
          </cell>
          <cell r="E905" t="str">
            <v>m</v>
          </cell>
          <cell r="F905">
            <v>1346.44</v>
          </cell>
        </row>
        <row r="906">
          <cell r="A906" t="str">
            <v>3 S 04 310 16</v>
          </cell>
          <cell r="B906" t="str">
            <v>Bueiro met. s/interrupção tráf. D=1,60 m galv.</v>
          </cell>
          <cell r="E906" t="str">
            <v>m</v>
          </cell>
          <cell r="F906">
            <v>1958.05</v>
          </cell>
        </row>
        <row r="907">
          <cell r="A907" t="str">
            <v>3 S 04 310 20</v>
          </cell>
          <cell r="B907" t="str">
            <v>Bueiro met. s/interrupção tráf. D=2,00 m galv.</v>
          </cell>
          <cell r="E907" t="str">
            <v>m</v>
          </cell>
          <cell r="F907">
            <v>2435.4499999999998</v>
          </cell>
        </row>
        <row r="908">
          <cell r="A908" t="str">
            <v>3 S 04 311 16</v>
          </cell>
          <cell r="B908" t="str">
            <v>Bueiro met.s/interrupção tráf. D=1,60 m rev. epoxy</v>
          </cell>
          <cell r="E908" t="str">
            <v>m</v>
          </cell>
          <cell r="F908">
            <v>2031.03</v>
          </cell>
        </row>
        <row r="909">
          <cell r="A909" t="str">
            <v>3 S 04 311 20</v>
          </cell>
          <cell r="B909" t="str">
            <v>Bueiro met.s/interrupção tráf. D=2,00 m rev. epoxy</v>
          </cell>
          <cell r="E909" t="str">
            <v>m</v>
          </cell>
          <cell r="F909">
            <v>2442.35</v>
          </cell>
        </row>
        <row r="910">
          <cell r="A910" t="str">
            <v>3 S 04 590 00</v>
          </cell>
          <cell r="B910" t="str">
            <v>Assentamento de dreno profundo</v>
          </cell>
          <cell r="E910" t="str">
            <v>m</v>
          </cell>
          <cell r="F910">
            <v>40.96</v>
          </cell>
        </row>
        <row r="911">
          <cell r="A911" t="str">
            <v>3 S 04 999 08</v>
          </cell>
          <cell r="B911" t="str">
            <v>Selo de argila apiloado com solo local</v>
          </cell>
          <cell r="E911" t="str">
            <v>m3</v>
          </cell>
          <cell r="F911">
            <v>10.5</v>
          </cell>
        </row>
        <row r="912">
          <cell r="A912" t="str">
            <v>3 S 05 000 00</v>
          </cell>
          <cell r="B912" t="str">
            <v>Enrocamento de pedra arrumada</v>
          </cell>
          <cell r="E912" t="str">
            <v>m3</v>
          </cell>
          <cell r="F912">
            <v>73.02</v>
          </cell>
        </row>
        <row r="913">
          <cell r="A913" t="str">
            <v>3 S 05 001 00</v>
          </cell>
          <cell r="B913" t="str">
            <v>Enrocamento de pedra jogada</v>
          </cell>
          <cell r="E913" t="str">
            <v>m3</v>
          </cell>
          <cell r="F913">
            <v>48.23</v>
          </cell>
        </row>
        <row r="914">
          <cell r="A914" t="str">
            <v>3 S 05 101 01</v>
          </cell>
          <cell r="B914" t="str">
            <v>Revestimento vegetal com mudas</v>
          </cell>
          <cell r="E914" t="str">
            <v>m2</v>
          </cell>
          <cell r="F914">
            <v>3.47</v>
          </cell>
        </row>
        <row r="915">
          <cell r="A915" t="str">
            <v>3 S 05 101 02</v>
          </cell>
          <cell r="B915" t="str">
            <v>Revestimento vegetal com grama em leivas</v>
          </cell>
          <cell r="E915" t="str">
            <v>m2</v>
          </cell>
          <cell r="F915">
            <v>3.7</v>
          </cell>
        </row>
        <row r="916">
          <cell r="A916" t="str">
            <v>3 S 08 001 00</v>
          </cell>
          <cell r="B916" t="str">
            <v>Reconformação da plataforma</v>
          </cell>
          <cell r="E916" t="str">
            <v>ha</v>
          </cell>
          <cell r="F916">
            <v>120.63</v>
          </cell>
        </row>
        <row r="917">
          <cell r="A917" t="str">
            <v>3 S 08 100 00</v>
          </cell>
          <cell r="B917" t="str">
            <v>Tapa buraco</v>
          </cell>
          <cell r="E917" t="str">
            <v>m3</v>
          </cell>
          <cell r="F917">
            <v>110.38</v>
          </cell>
        </row>
        <row r="918">
          <cell r="A918" t="str">
            <v>3 S 08 101 01</v>
          </cell>
          <cell r="B918" t="str">
            <v>Remendo profundo com demolição manual</v>
          </cell>
          <cell r="E918" t="str">
            <v>m3</v>
          </cell>
          <cell r="F918">
            <v>129.85</v>
          </cell>
        </row>
        <row r="919">
          <cell r="A919" t="str">
            <v>3 S 08 101 02</v>
          </cell>
          <cell r="B919" t="str">
            <v>Remendo profundo com demolição mecanizada</v>
          </cell>
          <cell r="E919" t="str">
            <v>m3</v>
          </cell>
          <cell r="F919">
            <v>94.79</v>
          </cell>
        </row>
        <row r="920">
          <cell r="A920" t="str">
            <v>3 S 08 102 00</v>
          </cell>
          <cell r="B920" t="str">
            <v>Limpeza ench. juntas pav. concr. a quente (consv)</v>
          </cell>
          <cell r="E920" t="str">
            <v>m</v>
          </cell>
          <cell r="F920">
            <v>1.54</v>
          </cell>
        </row>
        <row r="921">
          <cell r="A921" t="str">
            <v>3 S 08 102 01</v>
          </cell>
          <cell r="B921" t="str">
            <v>Limpeza ench. juntas pav. concr. a frio (consv)</v>
          </cell>
          <cell r="E921" t="str">
            <v>m</v>
          </cell>
          <cell r="F921">
            <v>1.23</v>
          </cell>
        </row>
        <row r="922">
          <cell r="A922" t="str">
            <v>3 S 08 103 00</v>
          </cell>
          <cell r="B922" t="str">
            <v>Selagem de trinca</v>
          </cell>
          <cell r="E922" t="str">
            <v>l</v>
          </cell>
          <cell r="F922">
            <v>0.96</v>
          </cell>
        </row>
        <row r="923">
          <cell r="A923" t="str">
            <v>3 S 08 104 01</v>
          </cell>
          <cell r="B923" t="str">
            <v>Combate à exsudação com areia</v>
          </cell>
          <cell r="E923" t="str">
            <v>m2</v>
          </cell>
          <cell r="F923">
            <v>0.32</v>
          </cell>
        </row>
        <row r="924">
          <cell r="A924" t="str">
            <v>3 S 08 104 02</v>
          </cell>
          <cell r="B924" t="str">
            <v>Combate à exsudação com pedrisco</v>
          </cell>
          <cell r="E924" t="str">
            <v>m2</v>
          </cell>
          <cell r="F924">
            <v>0.39</v>
          </cell>
        </row>
        <row r="925">
          <cell r="A925" t="str">
            <v>3 S 08 109 00</v>
          </cell>
          <cell r="B925" t="str">
            <v>Correção de defeitos com mistura betuminosa</v>
          </cell>
          <cell r="E925" t="str">
            <v>m3</v>
          </cell>
          <cell r="F925">
            <v>69.45</v>
          </cell>
        </row>
        <row r="926">
          <cell r="A926" t="str">
            <v>3 S 08 109 12</v>
          </cell>
          <cell r="B926" t="str">
            <v>Correção de defeitos por fresagem descontínua</v>
          </cell>
          <cell r="E926" t="str">
            <v>m3</v>
          </cell>
          <cell r="F926">
            <v>152.65</v>
          </cell>
        </row>
        <row r="927">
          <cell r="A927" t="str">
            <v>3 S 08 110 00</v>
          </cell>
          <cell r="B927" t="str">
            <v>Correção de defeitos por penetração</v>
          </cell>
          <cell r="E927" t="str">
            <v>m2</v>
          </cell>
          <cell r="F927">
            <v>7.66</v>
          </cell>
        </row>
        <row r="928">
          <cell r="A928" t="str">
            <v>3 S 08 200 00</v>
          </cell>
          <cell r="B928" t="str">
            <v>Recomp. de guarda corpo</v>
          </cell>
          <cell r="E928" t="str">
            <v>m</v>
          </cell>
          <cell r="F928">
            <v>67</v>
          </cell>
        </row>
        <row r="929">
          <cell r="A929" t="str">
            <v>3 S 08 200 01</v>
          </cell>
          <cell r="B929" t="str">
            <v>Recomposição de sarjeta em alvenaria de tijolo</v>
          </cell>
          <cell r="E929" t="str">
            <v>m2</v>
          </cell>
          <cell r="F929">
            <v>30.01</v>
          </cell>
        </row>
        <row r="930">
          <cell r="A930" t="str">
            <v>3 S 08 300 01</v>
          </cell>
          <cell r="B930" t="str">
            <v>Limpeza de sarjeta e meio fio</v>
          </cell>
          <cell r="E930" t="str">
            <v>m</v>
          </cell>
          <cell r="F930">
            <v>0.21</v>
          </cell>
        </row>
        <row r="931">
          <cell r="A931" t="str">
            <v>3 S 08 301 01</v>
          </cell>
          <cell r="B931" t="str">
            <v>Limpeza de valeta de corte</v>
          </cell>
          <cell r="E931" t="str">
            <v>m</v>
          </cell>
          <cell r="F931">
            <v>0.32</v>
          </cell>
        </row>
        <row r="932">
          <cell r="A932" t="str">
            <v>3 S 08 301 02</v>
          </cell>
          <cell r="B932" t="str">
            <v>Limpeza de vala de drenagem</v>
          </cell>
          <cell r="E932" t="str">
            <v>m</v>
          </cell>
          <cell r="F932">
            <v>1.28</v>
          </cell>
        </row>
        <row r="933">
          <cell r="A933" t="str">
            <v>3 S 08 301 03</v>
          </cell>
          <cell r="B933" t="str">
            <v>Limpeza de descida d'água</v>
          </cell>
          <cell r="E933" t="str">
            <v>m</v>
          </cell>
          <cell r="F933">
            <v>0.42</v>
          </cell>
        </row>
        <row r="934">
          <cell r="A934" t="str">
            <v>3 S 08 302 01</v>
          </cell>
          <cell r="B934" t="str">
            <v>Limpeza de bueiro</v>
          </cell>
          <cell r="E934" t="str">
            <v>m3</v>
          </cell>
          <cell r="F934">
            <v>6.98</v>
          </cell>
        </row>
        <row r="935">
          <cell r="A935" t="str">
            <v>3 S 08 302 02</v>
          </cell>
          <cell r="B935" t="str">
            <v>Desobstrução de bueiro</v>
          </cell>
          <cell r="E935" t="str">
            <v>m3</v>
          </cell>
          <cell r="F935">
            <v>20.37</v>
          </cell>
        </row>
        <row r="936">
          <cell r="A936" t="str">
            <v>3 S 08 302 03</v>
          </cell>
          <cell r="B936" t="str">
            <v>Assentamento de tubo D=0,60 m</v>
          </cell>
          <cell r="E936" t="str">
            <v>m</v>
          </cell>
          <cell r="F936">
            <v>138.94</v>
          </cell>
        </row>
        <row r="937">
          <cell r="A937" t="str">
            <v>3 S 08 302 04</v>
          </cell>
          <cell r="B937" t="str">
            <v>Assentamento de tubo D=0,80 m</v>
          </cell>
          <cell r="E937" t="str">
            <v>m</v>
          </cell>
          <cell r="F937">
            <v>210.07</v>
          </cell>
        </row>
        <row r="938">
          <cell r="A938" t="str">
            <v>3 S 08 302 05</v>
          </cell>
          <cell r="B938" t="str">
            <v>Assentamento de tubo D=1,0 m</v>
          </cell>
          <cell r="E938" t="str">
            <v>m</v>
          </cell>
          <cell r="F938">
            <v>309.63</v>
          </cell>
        </row>
        <row r="939">
          <cell r="A939" t="str">
            <v>3 S 08 302 06</v>
          </cell>
          <cell r="B939" t="str">
            <v>Assentamento de tubo D=1,20 m</v>
          </cell>
          <cell r="E939" t="str">
            <v>m</v>
          </cell>
          <cell r="F939">
            <v>446.58</v>
          </cell>
        </row>
        <row r="940">
          <cell r="A940" t="str">
            <v>3 S 08 400 00</v>
          </cell>
          <cell r="B940" t="str">
            <v>Limpeza de placa de sinalização</v>
          </cell>
          <cell r="E940" t="str">
            <v>m2</v>
          </cell>
          <cell r="F940">
            <v>3.06</v>
          </cell>
        </row>
        <row r="941">
          <cell r="A941" t="str">
            <v>3 S 08 400 01</v>
          </cell>
          <cell r="B941" t="str">
            <v>Recomposição placa de sinalização</v>
          </cell>
          <cell r="E941" t="str">
            <v>m2</v>
          </cell>
          <cell r="F941">
            <v>12.73</v>
          </cell>
        </row>
        <row r="942">
          <cell r="A942" t="str">
            <v>3 S 08 400 02</v>
          </cell>
          <cell r="B942" t="str">
            <v>Substituição de balizador</v>
          </cell>
          <cell r="E942" t="str">
            <v>un</v>
          </cell>
          <cell r="F942">
            <v>15.52</v>
          </cell>
        </row>
        <row r="943">
          <cell r="A943" t="str">
            <v>3 S 08 401 00</v>
          </cell>
          <cell r="B943" t="str">
            <v>Recomposição de defensa metálica</v>
          </cell>
          <cell r="E943" t="str">
            <v>m</v>
          </cell>
          <cell r="F943">
            <v>127.92</v>
          </cell>
        </row>
        <row r="944">
          <cell r="A944" t="str">
            <v>3 S 08 402 00</v>
          </cell>
          <cell r="B944" t="str">
            <v>Caiação</v>
          </cell>
          <cell r="E944" t="str">
            <v>m2</v>
          </cell>
          <cell r="F944">
            <v>0.97</v>
          </cell>
        </row>
        <row r="945">
          <cell r="A945" t="str">
            <v>3 S 08 403 00</v>
          </cell>
          <cell r="B945" t="str">
            <v>Renovação de sinalização horizontal</v>
          </cell>
          <cell r="E945" t="str">
            <v>m2</v>
          </cell>
          <cell r="F945">
            <v>19.87</v>
          </cell>
        </row>
        <row r="946">
          <cell r="A946" t="str">
            <v>3 S 08 404 00</v>
          </cell>
          <cell r="B946" t="str">
            <v>Recomp. tot. cerca c/ mourão de conc. secção quad.</v>
          </cell>
          <cell r="E946" t="str">
            <v>m</v>
          </cell>
          <cell r="F946">
            <v>14.72</v>
          </cell>
        </row>
        <row r="947">
          <cell r="A947" t="str">
            <v>3 S 08 404 01</v>
          </cell>
          <cell r="B947" t="str">
            <v>Recomp. parc. cerca de conc. seção quad. - mourão</v>
          </cell>
          <cell r="E947" t="str">
            <v>m</v>
          </cell>
          <cell r="F947">
            <v>12.62</v>
          </cell>
        </row>
        <row r="948">
          <cell r="A948" t="str">
            <v>3 S 08 404 02</v>
          </cell>
          <cell r="B948" t="str">
            <v>Recomp. parc. cerca c/ mourão de concr.-arame</v>
          </cell>
          <cell r="E948" t="str">
            <v>m</v>
          </cell>
          <cell r="F948">
            <v>2.71</v>
          </cell>
        </row>
        <row r="949">
          <cell r="A949" t="str">
            <v>3 S 08 404 03</v>
          </cell>
          <cell r="B949" t="str">
            <v>Recomp. tot. cerca c/ mourão concr. seção triang.</v>
          </cell>
          <cell r="E949" t="str">
            <v>m</v>
          </cell>
          <cell r="F949">
            <v>12.13</v>
          </cell>
        </row>
        <row r="950">
          <cell r="A950" t="str">
            <v>3 S 08 404 04</v>
          </cell>
          <cell r="B950" t="str">
            <v>Recomp. parc. cerca c/ mourão concr. seção triang.</v>
          </cell>
          <cell r="E950" t="str">
            <v>m</v>
          </cell>
          <cell r="F950">
            <v>10.34</v>
          </cell>
        </row>
        <row r="951">
          <cell r="A951" t="str">
            <v>3 S 08 414 00</v>
          </cell>
          <cell r="B951" t="str">
            <v>Recomposição total de cerca com mourão de madeira</v>
          </cell>
          <cell r="E951" t="str">
            <v>m</v>
          </cell>
          <cell r="F951">
            <v>6.84</v>
          </cell>
        </row>
        <row r="952">
          <cell r="A952" t="str">
            <v>3 S 08 414 01</v>
          </cell>
          <cell r="B952" t="str">
            <v>Recomposição parcial cerca de madeira - mourão</v>
          </cell>
          <cell r="E952" t="str">
            <v>m</v>
          </cell>
          <cell r="F952">
            <v>5.64</v>
          </cell>
        </row>
        <row r="953">
          <cell r="A953" t="str">
            <v>3 S 08 414 02</v>
          </cell>
          <cell r="B953" t="str">
            <v>Recomp. parcial cerca c/ mourão de madeira - arame</v>
          </cell>
          <cell r="E953" t="str">
            <v>m</v>
          </cell>
          <cell r="F953">
            <v>2.0699999999999998</v>
          </cell>
        </row>
        <row r="954">
          <cell r="A954" t="str">
            <v>3 S 08 500 00</v>
          </cell>
          <cell r="B954" t="str">
            <v>Recomposição manual de aterro</v>
          </cell>
          <cell r="E954" t="str">
            <v>m3</v>
          </cell>
          <cell r="F954">
            <v>52</v>
          </cell>
        </row>
        <row r="955">
          <cell r="A955" t="str">
            <v>3 S 08 501 00</v>
          </cell>
          <cell r="B955" t="str">
            <v>Recomposição mecanizada de aterro</v>
          </cell>
          <cell r="E955" t="str">
            <v>m3</v>
          </cell>
          <cell r="F955">
            <v>15.04</v>
          </cell>
        </row>
        <row r="956">
          <cell r="A956" t="str">
            <v>3 S 08 510 00</v>
          </cell>
          <cell r="B956" t="str">
            <v>Remoção manual de barreira em solo</v>
          </cell>
          <cell r="E956" t="str">
            <v>m3</v>
          </cell>
          <cell r="F956">
            <v>13</v>
          </cell>
        </row>
        <row r="957">
          <cell r="A957" t="str">
            <v>3 S 08 510 01</v>
          </cell>
          <cell r="B957" t="str">
            <v>Remoção manual de barreira em rocha</v>
          </cell>
          <cell r="E957" t="str">
            <v>m3</v>
          </cell>
          <cell r="F957">
            <v>16.260000000000002</v>
          </cell>
        </row>
        <row r="958">
          <cell r="A958" t="str">
            <v>3 S 08 511 00</v>
          </cell>
          <cell r="B958" t="str">
            <v>Remoção mecanizada de barreira - solo</v>
          </cell>
          <cell r="E958" t="str">
            <v>m3</v>
          </cell>
          <cell r="F958">
            <v>3.23</v>
          </cell>
        </row>
        <row r="959">
          <cell r="A959" t="str">
            <v>3 S 08 512 00</v>
          </cell>
          <cell r="B959" t="str">
            <v>Remoção mecanizada de barreira - rocha</v>
          </cell>
          <cell r="E959" t="str">
            <v>m3</v>
          </cell>
          <cell r="F959">
            <v>4.95</v>
          </cell>
        </row>
        <row r="960">
          <cell r="A960" t="str">
            <v>3 S 08 513 00</v>
          </cell>
          <cell r="B960" t="str">
            <v>Remoção de matacões</v>
          </cell>
          <cell r="E960" t="str">
            <v>m3</v>
          </cell>
          <cell r="F960">
            <v>43.7</v>
          </cell>
        </row>
        <row r="961">
          <cell r="A961" t="str">
            <v>3 S 08 900 00</v>
          </cell>
          <cell r="B961" t="str">
            <v>Roçada manual</v>
          </cell>
          <cell r="E961" t="str">
            <v>ha</v>
          </cell>
          <cell r="F961">
            <v>581.79999999999995</v>
          </cell>
        </row>
        <row r="962">
          <cell r="A962" t="str">
            <v>3 S 08 900 01</v>
          </cell>
          <cell r="B962" t="str">
            <v>Roçada de capim colonião</v>
          </cell>
          <cell r="E962" t="str">
            <v>ha</v>
          </cell>
          <cell r="F962">
            <v>1396.33</v>
          </cell>
        </row>
        <row r="963">
          <cell r="A963" t="str">
            <v>3 S 08 901 00</v>
          </cell>
          <cell r="B963" t="str">
            <v>Roçada mecanizada</v>
          </cell>
          <cell r="E963" t="str">
            <v>ha</v>
          </cell>
          <cell r="F963">
            <v>189.77</v>
          </cell>
        </row>
        <row r="964">
          <cell r="A964" t="str">
            <v>3 S 08 901 01</v>
          </cell>
          <cell r="B964" t="str">
            <v>Corte e limpeza de áreas gramadas</v>
          </cell>
          <cell r="E964" t="str">
            <v>m2</v>
          </cell>
          <cell r="F964">
            <v>0.06</v>
          </cell>
        </row>
        <row r="965">
          <cell r="A965" t="str">
            <v>3 S 08 910 00</v>
          </cell>
          <cell r="B965" t="str">
            <v>Capina manual</v>
          </cell>
          <cell r="E965" t="str">
            <v>m2</v>
          </cell>
          <cell r="F965">
            <v>0.23</v>
          </cell>
        </row>
        <row r="966">
          <cell r="A966" t="str">
            <v>3 S 09 001 00</v>
          </cell>
          <cell r="B966" t="str">
            <v>Transporte local c/ basc. 5m3 em rodov. não pav.</v>
          </cell>
          <cell r="E966" t="str">
            <v>tkm</v>
          </cell>
          <cell r="F966">
            <v>0.54</v>
          </cell>
        </row>
        <row r="967">
          <cell r="A967" t="str">
            <v>3 S 09 001 06</v>
          </cell>
          <cell r="B967" t="str">
            <v>Transporte local c/ basc. 10m3 em rodov. não pav.</v>
          </cell>
          <cell r="E967" t="str">
            <v>tkm</v>
          </cell>
          <cell r="F967">
            <v>0.55000000000000004</v>
          </cell>
        </row>
        <row r="968">
          <cell r="A968" t="str">
            <v>3 S 09 001 41</v>
          </cell>
          <cell r="B968" t="str">
            <v>Transp. local c/ carroceria 4t em rodov. não pav.</v>
          </cell>
          <cell r="E968" t="str">
            <v>tkm</v>
          </cell>
          <cell r="F968">
            <v>0.78</v>
          </cell>
        </row>
        <row r="969">
          <cell r="A969" t="str">
            <v>3 S 09 001 90</v>
          </cell>
          <cell r="B969" t="str">
            <v>Transporte comercial c/ carroc. rodov. não pav.</v>
          </cell>
          <cell r="E969" t="str">
            <v>tkm</v>
          </cell>
          <cell r="F969">
            <v>0.36</v>
          </cell>
        </row>
        <row r="970">
          <cell r="A970" t="str">
            <v>3 S 09 002 00</v>
          </cell>
          <cell r="B970" t="str">
            <v>Transporte local basc. 5m3 em rodov. pav.</v>
          </cell>
          <cell r="E970" t="str">
            <v>tkm</v>
          </cell>
          <cell r="F970">
            <v>0.43</v>
          </cell>
        </row>
        <row r="971">
          <cell r="A971" t="str">
            <v>3 S 09 002 03</v>
          </cell>
          <cell r="B971" t="str">
            <v>Transporte local de material para remendos</v>
          </cell>
          <cell r="E971" t="str">
            <v>tkm</v>
          </cell>
          <cell r="F971">
            <v>0.64</v>
          </cell>
        </row>
        <row r="972">
          <cell r="A972" t="str">
            <v>3 S 09 002 06</v>
          </cell>
          <cell r="B972" t="str">
            <v>Transporte local c/ basc. 10m3 em rodov. pav.</v>
          </cell>
          <cell r="E972" t="str">
            <v>tkm</v>
          </cell>
          <cell r="F972">
            <v>0.41</v>
          </cell>
        </row>
        <row r="973">
          <cell r="A973" t="str">
            <v>3 S 09 002 41</v>
          </cell>
          <cell r="B973" t="str">
            <v>Transp. local c/ carroceria 4t em rodov. pav.</v>
          </cell>
          <cell r="E973" t="str">
            <v>tkm</v>
          </cell>
          <cell r="F973">
            <v>0.6</v>
          </cell>
        </row>
        <row r="974">
          <cell r="A974" t="str">
            <v>3 S 09 002 90</v>
          </cell>
          <cell r="B974" t="str">
            <v>Transporte comercial c/ carroceria rodov. pav.</v>
          </cell>
          <cell r="E974" t="str">
            <v>tkm</v>
          </cell>
          <cell r="F974">
            <v>0.24</v>
          </cell>
        </row>
        <row r="975">
          <cell r="A975" t="str">
            <v>3 S 09 102 00</v>
          </cell>
          <cell r="B975" t="str">
            <v>Transporte local material betuminoso</v>
          </cell>
          <cell r="E975" t="str">
            <v>tkm</v>
          </cell>
          <cell r="F975">
            <v>1.03</v>
          </cell>
        </row>
        <row r="976">
          <cell r="A976" t="str">
            <v>3 S 09 201 70</v>
          </cell>
          <cell r="B976" t="str">
            <v>Transp. local água c/ cam. tanque rodov. não pav.</v>
          </cell>
          <cell r="E976" t="str">
            <v>tkm</v>
          </cell>
          <cell r="F976">
            <v>1.07</v>
          </cell>
        </row>
        <row r="977">
          <cell r="A977" t="str">
            <v>3 S 09 202 70</v>
          </cell>
          <cell r="B977" t="str">
            <v>Transp. local água c/ cam. tanque em rodov. pav.</v>
          </cell>
          <cell r="E977" t="str">
            <v>tkm</v>
          </cell>
          <cell r="F977">
            <v>0.84</v>
          </cell>
        </row>
        <row r="978">
          <cell r="B978" t="str">
            <v>Sinalização</v>
          </cell>
        </row>
        <row r="979">
          <cell r="A979" t="str">
            <v>4 S 03 300 01</v>
          </cell>
          <cell r="B979" t="str">
            <v>Confecção e lanç. de concreto magro em betoneira</v>
          </cell>
          <cell r="E979" t="str">
            <v>m3</v>
          </cell>
          <cell r="F979">
            <v>182.92</v>
          </cell>
        </row>
        <row r="980">
          <cell r="A980" t="str">
            <v>4 S 03 323 01</v>
          </cell>
          <cell r="B980" t="str">
            <v>Conc.estr.fck=22 MPa contr.raz.uso ger.conf.e lanç</v>
          </cell>
          <cell r="E980" t="str">
            <v>m3</v>
          </cell>
          <cell r="F980">
            <v>291.39</v>
          </cell>
        </row>
        <row r="981">
          <cell r="A981" t="str">
            <v>4 S 03 353 00</v>
          </cell>
          <cell r="B981" t="str">
            <v>Fornecimento, preparo colocação aço CA-50</v>
          </cell>
          <cell r="E981" t="str">
            <v>kg</v>
          </cell>
          <cell r="F981">
            <v>4.8</v>
          </cell>
        </row>
        <row r="982">
          <cell r="A982" t="str">
            <v>4 S 03 370 00</v>
          </cell>
          <cell r="B982" t="str">
            <v>Forma comum de madeira</v>
          </cell>
          <cell r="E982" t="str">
            <v>m2</v>
          </cell>
          <cell r="F982">
            <v>30.84</v>
          </cell>
        </row>
        <row r="983">
          <cell r="A983" t="str">
            <v>4 S 06 000 01</v>
          </cell>
          <cell r="B983" t="str">
            <v>Defensa maleável simples (forn./ impl.)</v>
          </cell>
          <cell r="E983" t="str">
            <v>m</v>
          </cell>
          <cell r="F983">
            <v>183.82</v>
          </cell>
        </row>
        <row r="984">
          <cell r="A984" t="str">
            <v>4 S 06 000 02</v>
          </cell>
          <cell r="B984" t="str">
            <v>Ancoragem de defensa maleável simples (forn/ impl)</v>
          </cell>
          <cell r="E984" t="str">
            <v>m</v>
          </cell>
          <cell r="F984">
            <v>201.4</v>
          </cell>
        </row>
        <row r="985">
          <cell r="A985" t="str">
            <v>4 S 06 000 11</v>
          </cell>
          <cell r="B985" t="str">
            <v>Defensa maleável dupla (forn./ impl.)</v>
          </cell>
          <cell r="E985" t="str">
            <v>m</v>
          </cell>
          <cell r="F985">
            <v>228.84</v>
          </cell>
        </row>
        <row r="986">
          <cell r="A986" t="str">
            <v>4 S 06 000 12</v>
          </cell>
          <cell r="B986" t="str">
            <v>Ancoragem de defensa maleável dupla (forn./ impl.)</v>
          </cell>
          <cell r="E986" t="str">
            <v>m</v>
          </cell>
          <cell r="F986">
            <v>249.65</v>
          </cell>
        </row>
        <row r="987">
          <cell r="A987" t="str">
            <v>4 S 06 010 01</v>
          </cell>
          <cell r="B987" t="str">
            <v>Defensa semi-maleável simples (forn./ impl.)</v>
          </cell>
          <cell r="E987" t="str">
            <v>m</v>
          </cell>
          <cell r="F987">
            <v>127.24</v>
          </cell>
        </row>
        <row r="988">
          <cell r="A988" t="str">
            <v>4 S 06 010 02</v>
          </cell>
          <cell r="B988" t="str">
            <v>Ancoragem defensa semi-maleável simples (forn/imp)</v>
          </cell>
          <cell r="E988" t="str">
            <v>m</v>
          </cell>
          <cell r="F988">
            <v>139.97</v>
          </cell>
        </row>
        <row r="989">
          <cell r="A989" t="str">
            <v>4 S 06 010 11</v>
          </cell>
          <cell r="B989" t="str">
            <v>Defensa semi-maleável dupla (forn./ impl.)</v>
          </cell>
          <cell r="E989" t="str">
            <v>m</v>
          </cell>
          <cell r="F989">
            <v>217.45</v>
          </cell>
        </row>
        <row r="990">
          <cell r="A990" t="str">
            <v>4 S 06 010 12</v>
          </cell>
          <cell r="B990" t="str">
            <v>Ancoragem defensa semi-maleável dupla (forn/ impl)</v>
          </cell>
          <cell r="E990" t="str">
            <v>m</v>
          </cell>
          <cell r="F990">
            <v>237.78</v>
          </cell>
        </row>
        <row r="991">
          <cell r="A991" t="str">
            <v>4 S 06 030 11</v>
          </cell>
          <cell r="B991" t="str">
            <v>Barreira de segurança dupla DNER PRO 176/86</v>
          </cell>
          <cell r="E991" t="str">
            <v>m</v>
          </cell>
          <cell r="F991">
            <v>201.42</v>
          </cell>
        </row>
        <row r="992">
          <cell r="A992" t="str">
            <v>4 S 06 100 11</v>
          </cell>
          <cell r="B992" t="str">
            <v>Pintura de faixa - tinta durabilidade - 1 ano</v>
          </cell>
          <cell r="E992" t="str">
            <v>m2</v>
          </cell>
          <cell r="F992">
            <v>6.87</v>
          </cell>
        </row>
        <row r="993">
          <cell r="A993" t="str">
            <v>4 S 06 100 12</v>
          </cell>
          <cell r="B993" t="str">
            <v>Pint. setas e zebrado - tinta durabilidade - 1 ano</v>
          </cell>
          <cell r="E993" t="str">
            <v>m2</v>
          </cell>
          <cell r="F993">
            <v>10.66</v>
          </cell>
        </row>
        <row r="994">
          <cell r="A994" t="str">
            <v>4 S 06 100 21</v>
          </cell>
          <cell r="B994" t="str">
            <v>Pintura faixa - tinta durabilidade - 2 anos</v>
          </cell>
          <cell r="E994" t="str">
            <v>m2</v>
          </cell>
          <cell r="F994">
            <v>9.9499999999999993</v>
          </cell>
        </row>
        <row r="995">
          <cell r="A995" t="str">
            <v>4 S 06 100 22</v>
          </cell>
          <cell r="B995" t="str">
            <v>Pintura setas e zebrado - 2 anos</v>
          </cell>
          <cell r="E995" t="str">
            <v>m2</v>
          </cell>
          <cell r="F995">
            <v>13.56</v>
          </cell>
        </row>
        <row r="996">
          <cell r="A996" t="str">
            <v>4 S 06 110 01</v>
          </cell>
          <cell r="B996" t="str">
            <v>Pintura faixa c/termoplástico-3 anos (p/ aspersão)</v>
          </cell>
          <cell r="E996" t="str">
            <v>m2</v>
          </cell>
          <cell r="F996">
            <v>27.8</v>
          </cell>
        </row>
        <row r="997">
          <cell r="A997" t="str">
            <v>4 S 06 110 02</v>
          </cell>
          <cell r="B997" t="str">
            <v>Pintura setas e zebrado term.-3 anos (p/ aspersão)</v>
          </cell>
          <cell r="E997" t="str">
            <v>m2</v>
          </cell>
          <cell r="F997">
            <v>34.42</v>
          </cell>
        </row>
        <row r="998">
          <cell r="A998" t="str">
            <v>4 S 06 110 03</v>
          </cell>
          <cell r="B998" t="str">
            <v>Pintura setas e zebrado term.-5 anos (p/ extrusão)</v>
          </cell>
          <cell r="E998" t="str">
            <v>m2</v>
          </cell>
          <cell r="F998">
            <v>39.03</v>
          </cell>
        </row>
        <row r="999">
          <cell r="A999" t="str">
            <v>4 S 06 120 01</v>
          </cell>
          <cell r="B999" t="str">
            <v>Forn. e colocação de tacha reflet. monodirecional</v>
          </cell>
          <cell r="E999" t="str">
            <v>und</v>
          </cell>
          <cell r="F999">
            <v>8.3000000000000007</v>
          </cell>
        </row>
        <row r="1000">
          <cell r="A1000" t="str">
            <v>4 S 06 120 11</v>
          </cell>
          <cell r="B1000" t="str">
            <v>Forn. e colocação de tachão reflet. monodirecional</v>
          </cell>
          <cell r="E1000" t="str">
            <v>und</v>
          </cell>
          <cell r="F1000">
            <v>23.2</v>
          </cell>
        </row>
        <row r="1001">
          <cell r="A1001" t="str">
            <v>4 S 06 121 01</v>
          </cell>
          <cell r="B1001" t="str">
            <v>Forn. e colocação de tacha reflet. bidirecional</v>
          </cell>
          <cell r="E1001" t="str">
            <v>und</v>
          </cell>
          <cell r="F1001">
            <v>8.9600000000000009</v>
          </cell>
        </row>
        <row r="1002">
          <cell r="A1002" t="str">
            <v>4 S 06 121 11</v>
          </cell>
          <cell r="B1002" t="str">
            <v>Forn. e colocação de tachão reflet. bidirecional</v>
          </cell>
          <cell r="E1002" t="str">
            <v>und</v>
          </cell>
          <cell r="F1002">
            <v>24.53</v>
          </cell>
        </row>
        <row r="1003">
          <cell r="A1003" t="str">
            <v>4 S 06 200 01</v>
          </cell>
          <cell r="B1003" t="str">
            <v>Forn. e implantação placa sinaliz. semi-refletiva</v>
          </cell>
          <cell r="E1003" t="str">
            <v>m2</v>
          </cell>
          <cell r="F1003">
            <v>186.91</v>
          </cell>
        </row>
        <row r="1004">
          <cell r="A1004" t="str">
            <v>4 S 06 200 02</v>
          </cell>
          <cell r="B1004" t="str">
            <v>Forn. e implantação placa sinaliz. tot.refletiva</v>
          </cell>
          <cell r="E1004" t="str">
            <v>m2</v>
          </cell>
          <cell r="F1004">
            <v>246.95</v>
          </cell>
        </row>
        <row r="1005">
          <cell r="A1005" t="str">
            <v>4 S 06 200 91</v>
          </cell>
          <cell r="B1005" t="str">
            <v>Remoção de placa de sinalização</v>
          </cell>
          <cell r="E1005" t="str">
            <v>m2</v>
          </cell>
          <cell r="F1005">
            <v>11.76</v>
          </cell>
        </row>
        <row r="1006">
          <cell r="A1006" t="str">
            <v>4 S 06 200 92</v>
          </cell>
          <cell r="B1006" t="str">
            <v>Recuperação de chapa p/placa de sinalização</v>
          </cell>
          <cell r="E1006" t="str">
            <v>m2</v>
          </cell>
          <cell r="F1006">
            <v>18.73</v>
          </cell>
        </row>
        <row r="1007">
          <cell r="A1007" t="str">
            <v>4 S 06 202 01</v>
          </cell>
          <cell r="B1007" t="str">
            <v>Confecção de placa sinalização semi-refletiva</v>
          </cell>
          <cell r="E1007" t="str">
            <v>m2</v>
          </cell>
          <cell r="F1007">
            <v>147.65</v>
          </cell>
        </row>
        <row r="1008">
          <cell r="A1008" t="str">
            <v>4 S 06 202 11</v>
          </cell>
          <cell r="B1008" t="str">
            <v>Confecção placa sinalização tot.refletiva</v>
          </cell>
          <cell r="E1008" t="str">
            <v>m2</v>
          </cell>
          <cell r="F1008">
            <v>207.69</v>
          </cell>
        </row>
        <row r="1009">
          <cell r="A1009" t="str">
            <v>4 S 06 202 21</v>
          </cell>
          <cell r="B1009" t="str">
            <v>Conf.placa sinal.semi-refletiva chapa recuperada</v>
          </cell>
          <cell r="E1009" t="str">
            <v>m2</v>
          </cell>
          <cell r="F1009">
            <v>67.849999999999994</v>
          </cell>
        </row>
        <row r="1010">
          <cell r="A1010" t="str">
            <v>4 S 06 202 31</v>
          </cell>
          <cell r="B1010" t="str">
            <v>Conf.placa sinal.tot.refletiva - chapa recuperada</v>
          </cell>
          <cell r="E1010" t="str">
            <v>m2</v>
          </cell>
          <cell r="F1010">
            <v>125.99</v>
          </cell>
        </row>
        <row r="1011">
          <cell r="A1011" t="str">
            <v>4 S 06 203 01</v>
          </cell>
          <cell r="B1011" t="str">
            <v>Confecção suporte e travessa p/placa sinaliz.</v>
          </cell>
          <cell r="E1011" t="str">
            <v>und</v>
          </cell>
          <cell r="F1011">
            <v>24.73</v>
          </cell>
        </row>
        <row r="1012">
          <cell r="A1012" t="str">
            <v>4 S 06 230 01</v>
          </cell>
          <cell r="B1012" t="str">
            <v>Forn. e implantação de balizador de concreto</v>
          </cell>
          <cell r="E1012" t="str">
            <v>und</v>
          </cell>
          <cell r="F1012">
            <v>17.399999999999999</v>
          </cell>
        </row>
        <row r="1013">
          <cell r="A1013" t="str">
            <v>4 S 09 002 00</v>
          </cell>
          <cell r="B1013" t="str">
            <v>Transporte local c/ basc. 5 m3 rodov. pav.</v>
          </cell>
          <cell r="E1013" t="str">
            <v>tkm</v>
          </cell>
          <cell r="F1013">
            <v>0.43</v>
          </cell>
        </row>
        <row r="1014">
          <cell r="A1014" t="str">
            <v>4 S 09 002 41</v>
          </cell>
          <cell r="B1014" t="str">
            <v>Transporte local c/ carroceria 4t rodov. pav.</v>
          </cell>
          <cell r="E1014" t="str">
            <v>tkm</v>
          </cell>
          <cell r="F1014">
            <v>0.6</v>
          </cell>
        </row>
        <row r="1015">
          <cell r="A1015" t="str">
            <v>4 S 09 202 70</v>
          </cell>
          <cell r="B1015" t="str">
            <v>Transp. local de água c/ cam. tanque rodov. pav.</v>
          </cell>
          <cell r="E1015" t="str">
            <v>tkm</v>
          </cell>
          <cell r="F1015">
            <v>0.84</v>
          </cell>
        </row>
        <row r="1016">
          <cell r="B1016" t="str">
            <v>Restauração</v>
          </cell>
        </row>
        <row r="1017">
          <cell r="A1017" t="str">
            <v>5 S 01 000 00</v>
          </cell>
          <cell r="B1017" t="str">
            <v>Desm. dest. e limp. áreas c/ arv. diam. até 0,15m</v>
          </cell>
          <cell r="E1017" t="str">
            <v>m2</v>
          </cell>
          <cell r="F1017">
            <v>0.24</v>
          </cell>
        </row>
        <row r="1018">
          <cell r="A1018" t="str">
            <v>5 S 01 010 00</v>
          </cell>
          <cell r="B1018" t="str">
            <v>Destocamento de árvores c/ diâm. 0,15 a 030m</v>
          </cell>
          <cell r="E1018" t="str">
            <v>und</v>
          </cell>
          <cell r="F1018">
            <v>21.1</v>
          </cell>
        </row>
        <row r="1019">
          <cell r="A1019" t="str">
            <v>5 S 01 011 00</v>
          </cell>
          <cell r="B1019" t="str">
            <v>Destocamento de árvores c/ diâm. &gt; 0,30m</v>
          </cell>
          <cell r="E1019" t="str">
            <v>und</v>
          </cell>
          <cell r="F1019">
            <v>52.76</v>
          </cell>
        </row>
        <row r="1020">
          <cell r="A1020" t="str">
            <v>5 S 01 100 01</v>
          </cell>
          <cell r="B1020" t="str">
            <v>Esc. carga transp. mat 1a cat DMT 50m</v>
          </cell>
          <cell r="E1020" t="str">
            <v>m3</v>
          </cell>
          <cell r="F1020">
            <v>1.24</v>
          </cell>
        </row>
        <row r="1021">
          <cell r="A1021" t="str">
            <v>5 S 01 100 09</v>
          </cell>
          <cell r="B1021" t="str">
            <v>Esc. carga tr. mat 1a c. DMT 50 a 200m c/carreg</v>
          </cell>
          <cell r="E1021" t="str">
            <v>m3</v>
          </cell>
          <cell r="F1021">
            <v>4</v>
          </cell>
        </row>
        <row r="1022">
          <cell r="A1022" t="str">
            <v>5 S 01 100 10</v>
          </cell>
          <cell r="B1022" t="str">
            <v>Esc. carga tr. mat 1a c. DMT 200 a 400m c/carreg</v>
          </cell>
          <cell r="E1022" t="str">
            <v>m3</v>
          </cell>
          <cell r="F1022">
            <v>4.33</v>
          </cell>
        </row>
        <row r="1023">
          <cell r="A1023" t="str">
            <v>5 S 01 100 11</v>
          </cell>
          <cell r="B1023" t="str">
            <v>Esc. carga tr. mat 1a c. DMT 400 a 600m c/carreg</v>
          </cell>
          <cell r="E1023" t="str">
            <v>m3</v>
          </cell>
          <cell r="F1023">
            <v>4.59</v>
          </cell>
        </row>
        <row r="1024">
          <cell r="A1024" t="str">
            <v>5 S 01 100 12</v>
          </cell>
          <cell r="B1024" t="str">
            <v>Esc. carga tr. mat 1a c. DMT 600 a 800m c/carreg</v>
          </cell>
          <cell r="E1024" t="str">
            <v>m3</v>
          </cell>
          <cell r="F1024">
            <v>4.92</v>
          </cell>
        </row>
        <row r="1025">
          <cell r="A1025" t="str">
            <v>5 S 01 100 13</v>
          </cell>
          <cell r="B1025" t="str">
            <v>Esc. carga tr. mat 1a c. DMT 800 a 1000m c/carreg</v>
          </cell>
          <cell r="E1025" t="str">
            <v>m3</v>
          </cell>
          <cell r="F1025">
            <v>5.18</v>
          </cell>
        </row>
        <row r="1026">
          <cell r="A1026" t="str">
            <v>5 S 01 100 14</v>
          </cell>
          <cell r="B1026" t="str">
            <v>Esc. carga tr. mat 1a c. DMT 1000 a 1200m c/carreg</v>
          </cell>
          <cell r="E1026" t="str">
            <v>m3</v>
          </cell>
          <cell r="F1026">
            <v>5.49</v>
          </cell>
        </row>
        <row r="1027">
          <cell r="A1027" t="str">
            <v>5 S 01 100 15</v>
          </cell>
          <cell r="B1027" t="str">
            <v>Esc. carga tr. mat 1a c. DMT 1200 a 1400m c/carreg</v>
          </cell>
          <cell r="E1027" t="str">
            <v>m3</v>
          </cell>
          <cell r="F1027">
            <v>5.69</v>
          </cell>
        </row>
        <row r="1028">
          <cell r="A1028" t="str">
            <v>5 S 01 100 16</v>
          </cell>
          <cell r="B1028" t="str">
            <v>Esc. carga tr. mat 1a c. DMT 1400 a 1600m c/carreg</v>
          </cell>
          <cell r="E1028" t="str">
            <v>m3</v>
          </cell>
          <cell r="F1028">
            <v>5.84</v>
          </cell>
        </row>
        <row r="1029">
          <cell r="A1029" t="str">
            <v>5 S 01 100 17</v>
          </cell>
          <cell r="B1029" t="str">
            <v>Esc. carga tr. mat 1a c. DMT 1600 a 1800m c/carreg</v>
          </cell>
          <cell r="E1029" t="str">
            <v>m3</v>
          </cell>
          <cell r="F1029">
            <v>6.09</v>
          </cell>
        </row>
        <row r="1030">
          <cell r="A1030" t="str">
            <v>5 S 01 100 18</v>
          </cell>
          <cell r="B1030" t="str">
            <v>Esc. carga tr. mat 1a c. DMT 1800 a 2000m c/carreg</v>
          </cell>
          <cell r="E1030" t="str">
            <v>m3</v>
          </cell>
          <cell r="F1030">
            <v>6.33</v>
          </cell>
        </row>
        <row r="1031">
          <cell r="A1031" t="str">
            <v>5 S 01 100 19</v>
          </cell>
          <cell r="B1031" t="str">
            <v>Esc. carga tr. mat 1a c. DMT 2000 a 3000m c/carreg</v>
          </cell>
          <cell r="E1031" t="str">
            <v>m3</v>
          </cell>
          <cell r="F1031">
            <v>7.19</v>
          </cell>
        </row>
        <row r="1032">
          <cell r="A1032" t="str">
            <v>5 S 01 100 20</v>
          </cell>
          <cell r="B1032" t="str">
            <v>Esc. carga tr. mat 1a c. DMT 3000 a 5000m c/carreg</v>
          </cell>
          <cell r="E1032" t="str">
            <v>m3</v>
          </cell>
          <cell r="F1032">
            <v>9.48</v>
          </cell>
        </row>
        <row r="1033">
          <cell r="A1033" t="str">
            <v>5 S 01 100 22</v>
          </cell>
          <cell r="B1033" t="str">
            <v>Esc. carga transp. mat 1a cat DMT 50 a 200m c/e</v>
          </cell>
          <cell r="E1033" t="str">
            <v>m3</v>
          </cell>
          <cell r="F1033">
            <v>3.89</v>
          </cell>
        </row>
        <row r="1034">
          <cell r="A1034" t="str">
            <v>5 S 01 100 23</v>
          </cell>
          <cell r="B1034" t="str">
            <v>Esc. carga transp. mat 1a cat DMT 200 a 400m c/e</v>
          </cell>
          <cell r="E1034" t="str">
            <v>m3</v>
          </cell>
          <cell r="F1034">
            <v>4.28</v>
          </cell>
        </row>
        <row r="1035">
          <cell r="A1035" t="str">
            <v>5 S 01 100 24</v>
          </cell>
          <cell r="B1035" t="str">
            <v>Esc. carga transp. mat 1a cat DMT 400 a 600m c/e</v>
          </cell>
          <cell r="E1035" t="str">
            <v>m3</v>
          </cell>
          <cell r="F1035">
            <v>4.5199999999999996</v>
          </cell>
        </row>
        <row r="1036">
          <cell r="A1036" t="str">
            <v>5 S 01 100 25</v>
          </cell>
          <cell r="B1036" t="str">
            <v>Esc. carga transp. mat 1a cat DMT 600 a 800m c/e</v>
          </cell>
          <cell r="E1036" t="str">
            <v>m3</v>
          </cell>
          <cell r="F1036">
            <v>4.82</v>
          </cell>
        </row>
        <row r="1037">
          <cell r="A1037" t="str">
            <v>5 S 01 100 26</v>
          </cell>
          <cell r="B1037" t="str">
            <v>Esc. carga transp. mat 1a cat DMT 800 a 1000m c/e</v>
          </cell>
          <cell r="E1037" t="str">
            <v>m3</v>
          </cell>
          <cell r="F1037">
            <v>5.13</v>
          </cell>
        </row>
        <row r="1038">
          <cell r="A1038" t="str">
            <v>5 S 01 100 27</v>
          </cell>
          <cell r="B1038" t="str">
            <v>Esc. carga transp. mat 1a cat DMT 1000 a 1200m c/e</v>
          </cell>
          <cell r="E1038" t="str">
            <v>m3</v>
          </cell>
          <cell r="F1038">
            <v>5.39</v>
          </cell>
        </row>
        <row r="1039">
          <cell r="A1039" t="str">
            <v>5 S 01 100 28</v>
          </cell>
          <cell r="B1039" t="str">
            <v>Esc. carga transp. mat 1a cat DMT 1200 a 1400m c/e</v>
          </cell>
          <cell r="E1039" t="str">
            <v>m3</v>
          </cell>
          <cell r="F1039">
            <v>5.6</v>
          </cell>
        </row>
        <row r="1040">
          <cell r="A1040" t="str">
            <v>5 S 01 100 29</v>
          </cell>
          <cell r="B1040" t="str">
            <v>Esc. carga transp. mat 1a cat DMT 1400 a 1600m c/e</v>
          </cell>
          <cell r="E1040" t="str">
            <v>m3</v>
          </cell>
          <cell r="F1040">
            <v>5.87</v>
          </cell>
        </row>
        <row r="1041">
          <cell r="A1041" t="str">
            <v>5 S 01 100 30</v>
          </cell>
          <cell r="B1041" t="str">
            <v>Esc. carga transp .mat 1a cat DMT 1600 a 1800m c/e</v>
          </cell>
          <cell r="E1041" t="str">
            <v>m3</v>
          </cell>
          <cell r="F1041">
            <v>6.04</v>
          </cell>
        </row>
        <row r="1042">
          <cell r="A1042" t="str">
            <v>5 S 01 100 31</v>
          </cell>
          <cell r="B1042" t="str">
            <v>Esc. carga transp. mat 1a cat DMT 1800 a 2000m c/e</v>
          </cell>
          <cell r="E1042" t="str">
            <v>m3</v>
          </cell>
          <cell r="F1042">
            <v>6.25</v>
          </cell>
        </row>
        <row r="1043">
          <cell r="A1043" t="str">
            <v>5 S 01 100 32</v>
          </cell>
          <cell r="B1043" t="str">
            <v>Esc. carga transp. mat 1a cat DMT 2000 a 3000m c/e</v>
          </cell>
          <cell r="E1043" t="str">
            <v>m3</v>
          </cell>
          <cell r="F1043">
            <v>7.1</v>
          </cell>
        </row>
        <row r="1044">
          <cell r="A1044" t="str">
            <v>5 S 01 100 33</v>
          </cell>
          <cell r="B1044" t="str">
            <v>Esc. carga transp. mat 1a cat DMT 3000 a 5000m c/e</v>
          </cell>
          <cell r="E1044" t="str">
            <v>m3</v>
          </cell>
          <cell r="F1044">
            <v>9.44</v>
          </cell>
        </row>
        <row r="1045">
          <cell r="A1045" t="str">
            <v>5 S 01 101 01</v>
          </cell>
          <cell r="B1045" t="str">
            <v>Esc. carga transp. mat 2a cat DMT 50m</v>
          </cell>
          <cell r="E1045" t="str">
            <v>m3</v>
          </cell>
          <cell r="F1045">
            <v>2.16</v>
          </cell>
        </row>
        <row r="1046">
          <cell r="A1046" t="str">
            <v>5 S 01 101 09</v>
          </cell>
          <cell r="B1046" t="str">
            <v>Esc. carga tr. mat 2a c. DMT 50 a 200m c/carreg</v>
          </cell>
          <cell r="E1046" t="str">
            <v>m3</v>
          </cell>
          <cell r="F1046">
            <v>6.39</v>
          </cell>
        </row>
        <row r="1047">
          <cell r="A1047" t="str">
            <v>5 S 01 101 10</v>
          </cell>
          <cell r="B1047" t="str">
            <v>Esc. carga tr. mat 2a c. DMT 200 a 400m c/carreg</v>
          </cell>
          <cell r="E1047" t="str">
            <v>m3</v>
          </cell>
          <cell r="F1047">
            <v>6.89</v>
          </cell>
        </row>
        <row r="1048">
          <cell r="A1048" t="str">
            <v>5 S 01 101 11</v>
          </cell>
          <cell r="B1048" t="str">
            <v>Esc. carga tr. mat 2a c. DMT 400 a 600m c/carreg</v>
          </cell>
          <cell r="E1048" t="str">
            <v>m3</v>
          </cell>
          <cell r="F1048">
            <v>7.17</v>
          </cell>
        </row>
        <row r="1049">
          <cell r="A1049" t="str">
            <v>5 S 01 101 12</v>
          </cell>
          <cell r="B1049" t="str">
            <v>Esc. carga tr. mat 2a c. DMT 600 a 800m c/carreg</v>
          </cell>
          <cell r="E1049" t="str">
            <v>m3</v>
          </cell>
          <cell r="F1049">
            <v>7.62</v>
          </cell>
        </row>
        <row r="1050">
          <cell r="A1050" t="str">
            <v>5 S 01 101 13</v>
          </cell>
          <cell r="B1050" t="str">
            <v>Esc. carga tr. mat 2a c. DMT 800 a 1000m c/carreg</v>
          </cell>
          <cell r="E1050" t="str">
            <v>m3</v>
          </cell>
          <cell r="F1050">
            <v>7.93</v>
          </cell>
        </row>
        <row r="1051">
          <cell r="A1051" t="str">
            <v>5 S 01 101 14</v>
          </cell>
          <cell r="B1051" t="str">
            <v>Esc. carga tr. mat 2a c. DMT 1000 a 1200m c/carreg</v>
          </cell>
          <cell r="E1051" t="str">
            <v>m3</v>
          </cell>
          <cell r="F1051">
            <v>8.1300000000000008</v>
          </cell>
        </row>
        <row r="1052">
          <cell r="A1052" t="str">
            <v>5 S 01 101 15</v>
          </cell>
          <cell r="B1052" t="str">
            <v>Esc. carga tr. mat 2a c. DMT 1200 a 1400m c/carreg</v>
          </cell>
          <cell r="E1052" t="str">
            <v>m3</v>
          </cell>
          <cell r="F1052">
            <v>8.4499999999999993</v>
          </cell>
        </row>
        <row r="1053">
          <cell r="A1053" t="str">
            <v>5 S 01 101 16</v>
          </cell>
          <cell r="B1053" t="str">
            <v>Esc. carga tr. mat 2a c. DMT 1400 a 1600m c/carreg</v>
          </cell>
          <cell r="E1053" t="str">
            <v>m3</v>
          </cell>
          <cell r="F1053">
            <v>8.7100000000000009</v>
          </cell>
        </row>
        <row r="1054">
          <cell r="A1054" t="str">
            <v>5 S 01 101 17</v>
          </cell>
          <cell r="B1054" t="str">
            <v>Esc. carga tr. mat 2a c. DMT 1600 a 1800m c/carreg</v>
          </cell>
          <cell r="E1054" t="str">
            <v>m3</v>
          </cell>
          <cell r="F1054">
            <v>8.86</v>
          </cell>
        </row>
        <row r="1055">
          <cell r="A1055" t="str">
            <v>5 S 01 101 18</v>
          </cell>
          <cell r="B1055" t="str">
            <v>Esc. carga tr. mat 2a c. DMT 1800 a 2000m c/carreg</v>
          </cell>
          <cell r="E1055" t="str">
            <v>m3</v>
          </cell>
          <cell r="F1055">
            <v>9.25</v>
          </cell>
        </row>
        <row r="1056">
          <cell r="A1056" t="str">
            <v>5 S 01 101 19</v>
          </cell>
          <cell r="B1056" t="str">
            <v>Esc. carga tr. mat 2a c. DMT 2000 a 3000m c/carreg</v>
          </cell>
          <cell r="E1056" t="str">
            <v>m3</v>
          </cell>
          <cell r="F1056">
            <v>10.220000000000001</v>
          </cell>
        </row>
        <row r="1057">
          <cell r="A1057" t="str">
            <v>5 S 01 101 20</v>
          </cell>
          <cell r="B1057" t="str">
            <v>Esc. carga tr. mat 2a c. DMT 3000 a 5000m c/carreg</v>
          </cell>
          <cell r="E1057" t="str">
            <v>m3</v>
          </cell>
          <cell r="F1057">
            <v>12.81</v>
          </cell>
        </row>
        <row r="1058">
          <cell r="A1058" t="str">
            <v>5 S 01 101 22</v>
          </cell>
          <cell r="B1058" t="str">
            <v>Esc. carga transp. mat 2a cat DMT 50 a 200m c/e</v>
          </cell>
          <cell r="E1058" t="str">
            <v>m3</v>
          </cell>
          <cell r="F1058">
            <v>5.46</v>
          </cell>
        </row>
        <row r="1059">
          <cell r="A1059" t="str">
            <v>5 S 01 101 23</v>
          </cell>
          <cell r="B1059" t="str">
            <v>Esc. carga transp. mat 2a cat DMT 200 a 400m c/e</v>
          </cell>
          <cell r="E1059" t="str">
            <v>m3</v>
          </cell>
          <cell r="F1059">
            <v>5.83</v>
          </cell>
        </row>
        <row r="1060">
          <cell r="A1060" t="str">
            <v>5 S 01 101 24</v>
          </cell>
          <cell r="B1060" t="str">
            <v>Esc. carga transp. mat 2a cat DMT 400 a 600m c/e</v>
          </cell>
          <cell r="E1060" t="str">
            <v>m3</v>
          </cell>
          <cell r="F1060">
            <v>6.26</v>
          </cell>
        </row>
        <row r="1061">
          <cell r="A1061" t="str">
            <v>5 S 01 101 25</v>
          </cell>
          <cell r="B1061" t="str">
            <v>Esc. carga transp. mat 2a cat DMT 600 a 800m c/e</v>
          </cell>
          <cell r="E1061" t="str">
            <v>m3</v>
          </cell>
          <cell r="F1061">
            <v>6.63</v>
          </cell>
        </row>
        <row r="1062">
          <cell r="A1062" t="str">
            <v>5 S 01 101 26</v>
          </cell>
          <cell r="B1062" t="str">
            <v>Esc. carga transp. mat 2a cat DMT 800 a 1000m c/e</v>
          </cell>
          <cell r="E1062" t="str">
            <v>m3</v>
          </cell>
          <cell r="F1062">
            <v>6.91</v>
          </cell>
        </row>
        <row r="1063">
          <cell r="A1063" t="str">
            <v>5 S 01 101 27</v>
          </cell>
          <cell r="B1063" t="str">
            <v>Esc. carga transp. mat 2a cat DMT 1000 a 1200m c/e</v>
          </cell>
          <cell r="E1063" t="str">
            <v>m3</v>
          </cell>
          <cell r="F1063">
            <v>7.24</v>
          </cell>
        </row>
        <row r="1064">
          <cell r="A1064" t="str">
            <v>5 S 01 101 28</v>
          </cell>
          <cell r="B1064" t="str">
            <v>Esc. carga transp. mat 2a cat DMT 1200 a 1400m c/e</v>
          </cell>
          <cell r="E1064" t="str">
            <v>m3</v>
          </cell>
          <cell r="F1064">
            <v>7.64</v>
          </cell>
        </row>
        <row r="1065">
          <cell r="A1065" t="str">
            <v>5 S 01 101 29</v>
          </cell>
          <cell r="B1065" t="str">
            <v>Esc. carga transp. mat 2a cat DMT 1400 a 1600m c/e</v>
          </cell>
          <cell r="E1065" t="str">
            <v>m3</v>
          </cell>
          <cell r="F1065">
            <v>7.85</v>
          </cell>
        </row>
        <row r="1066">
          <cell r="A1066" t="str">
            <v>5 S 01 101 30</v>
          </cell>
          <cell r="B1066" t="str">
            <v>Esc. carga transp. mat 2a cat DMT 1600 a 1800m c/e</v>
          </cell>
          <cell r="E1066" t="str">
            <v>m3</v>
          </cell>
          <cell r="F1066">
            <v>8.01</v>
          </cell>
        </row>
        <row r="1067">
          <cell r="A1067" t="str">
            <v>5 S 01 101 31</v>
          </cell>
          <cell r="B1067" t="str">
            <v>Esc. carga transp. mat 2a cat DMT 1800 a 2000m c/e</v>
          </cell>
          <cell r="E1067" t="str">
            <v>m3</v>
          </cell>
          <cell r="F1067">
            <v>8.36</v>
          </cell>
        </row>
        <row r="1068">
          <cell r="A1068" t="str">
            <v>5 S 01 101 32</v>
          </cell>
          <cell r="B1068" t="str">
            <v>Esc. carga transp. mat 2a cat DMT 2000 a 3000m c/e</v>
          </cell>
          <cell r="E1068" t="str">
            <v>m3</v>
          </cell>
          <cell r="F1068">
            <v>9.41</v>
          </cell>
        </row>
        <row r="1069">
          <cell r="A1069" t="str">
            <v>5 S 01 101 33</v>
          </cell>
          <cell r="B1069" t="str">
            <v>Esc. carga transp. mat 2a cat DMT 3000 a 5000m c/e</v>
          </cell>
          <cell r="E1069" t="str">
            <v>m3</v>
          </cell>
          <cell r="F1069">
            <v>12</v>
          </cell>
        </row>
        <row r="1070">
          <cell r="A1070" t="str">
            <v>5 S 01 102 01</v>
          </cell>
          <cell r="B1070" t="str">
            <v>Esc. carga transp. mat 3a cat DMT até 50m</v>
          </cell>
          <cell r="E1070" t="str">
            <v>m3</v>
          </cell>
          <cell r="F1070">
            <v>19.3</v>
          </cell>
        </row>
        <row r="1071">
          <cell r="A1071" t="str">
            <v>5 S 01 102 02</v>
          </cell>
          <cell r="B1071" t="str">
            <v>Esc. carga transp. mat 3a cat DMT 50 a 200m</v>
          </cell>
          <cell r="E1071" t="str">
            <v>m3</v>
          </cell>
          <cell r="F1071">
            <v>21.71</v>
          </cell>
        </row>
        <row r="1072">
          <cell r="A1072" t="str">
            <v>5 S 01 102 03</v>
          </cell>
          <cell r="B1072" t="str">
            <v>Esc. carga transp. mat 3a cat DMT 200 a 400m</v>
          </cell>
          <cell r="E1072" t="str">
            <v>m3</v>
          </cell>
          <cell r="F1072">
            <v>22.35</v>
          </cell>
        </row>
        <row r="1073">
          <cell r="A1073" t="str">
            <v>5 S 01 102 04</v>
          </cell>
          <cell r="B1073" t="str">
            <v>Esc. carga transp. mat 3a cat DMT 400 a 600m</v>
          </cell>
          <cell r="E1073" t="str">
            <v>m3</v>
          </cell>
          <cell r="F1073">
            <v>23.12</v>
          </cell>
        </row>
        <row r="1074">
          <cell r="A1074" t="str">
            <v>5 S 01 102 05</v>
          </cell>
          <cell r="B1074" t="str">
            <v>Esc. carga transp. mat 3a cat DMT 600 a 800m</v>
          </cell>
          <cell r="E1074" t="str">
            <v>m3</v>
          </cell>
          <cell r="F1074">
            <v>23.81</v>
          </cell>
        </row>
        <row r="1075">
          <cell r="A1075" t="str">
            <v>5 S 01 102 06</v>
          </cell>
          <cell r="B1075" t="str">
            <v>Esc. carga transp. mat 3a cat DMT 800 a 1000m</v>
          </cell>
          <cell r="E1075" t="str">
            <v>m3</v>
          </cell>
          <cell r="F1075">
            <v>24.25</v>
          </cell>
        </row>
        <row r="1076">
          <cell r="A1076" t="str">
            <v>5 S 01 102 07</v>
          </cell>
          <cell r="B1076" t="str">
            <v>Esc. carga transp. mat 3a cat DMT 1000 a 1200m</v>
          </cell>
          <cell r="E1076" t="str">
            <v>m3</v>
          </cell>
          <cell r="F1076">
            <v>24.68</v>
          </cell>
        </row>
        <row r="1077">
          <cell r="A1077" t="str">
            <v>5 S 01 510 00</v>
          </cell>
          <cell r="B1077" t="str">
            <v>Compactação de aterros a 95% proctor normal</v>
          </cell>
          <cell r="E1077" t="str">
            <v>m3</v>
          </cell>
          <cell r="F1077">
            <v>1.7</v>
          </cell>
        </row>
        <row r="1078">
          <cell r="A1078" t="str">
            <v>5 S 01 511 00</v>
          </cell>
          <cell r="B1078" t="str">
            <v>Compactação de aterros a 100% proctor normal</v>
          </cell>
          <cell r="E1078" t="str">
            <v>m3</v>
          </cell>
          <cell r="F1078">
            <v>2.02</v>
          </cell>
        </row>
        <row r="1079">
          <cell r="A1079" t="str">
            <v>5 S 01 513 01</v>
          </cell>
          <cell r="B1079" t="str">
            <v>Compactação de material de "bota-fora"</v>
          </cell>
          <cell r="E1079" t="str">
            <v>m3</v>
          </cell>
          <cell r="F1079">
            <v>1.3</v>
          </cell>
        </row>
        <row r="1080">
          <cell r="A1080" t="str">
            <v>5 S 02 100 00</v>
          </cell>
          <cell r="B1080" t="str">
            <v>Reforço do subleito</v>
          </cell>
          <cell r="E1080" t="str">
            <v>m3</v>
          </cell>
          <cell r="F1080">
            <v>8.57</v>
          </cell>
        </row>
        <row r="1081">
          <cell r="A1081" t="str">
            <v>5 S 02 110 00</v>
          </cell>
          <cell r="B1081" t="str">
            <v>Regularização do subleito</v>
          </cell>
          <cell r="E1081" t="str">
            <v>m2</v>
          </cell>
          <cell r="F1081">
            <v>0.53</v>
          </cell>
        </row>
        <row r="1082">
          <cell r="A1082" t="str">
            <v>5 S 02 110 01</v>
          </cell>
          <cell r="B1082" t="str">
            <v>Regul. subleito c/ fresa. corte contr. aut. greide</v>
          </cell>
          <cell r="E1082" t="str">
            <v>m2</v>
          </cell>
          <cell r="F1082">
            <v>0.83</v>
          </cell>
        </row>
        <row r="1083">
          <cell r="A1083" t="str">
            <v>5 S 02 200 00</v>
          </cell>
          <cell r="B1083" t="str">
            <v>Sub-base solo estabilizado granul. s/ mistura</v>
          </cell>
          <cell r="E1083" t="str">
            <v>m3</v>
          </cell>
          <cell r="F1083">
            <v>8.57</v>
          </cell>
        </row>
        <row r="1084">
          <cell r="A1084" t="str">
            <v>5 S 02 200 01</v>
          </cell>
          <cell r="B1084" t="str">
            <v>Base solo estabilizado granul. s/ mistura</v>
          </cell>
          <cell r="E1084" t="str">
            <v>m3</v>
          </cell>
          <cell r="F1084">
            <v>8.57</v>
          </cell>
        </row>
        <row r="1085">
          <cell r="A1085" t="str">
            <v>5 S 02 201 00</v>
          </cell>
          <cell r="B1085" t="str">
            <v>Recomposição camada de base s/ adição de material</v>
          </cell>
          <cell r="E1085" t="str">
            <v>m2</v>
          </cell>
          <cell r="F1085">
            <v>0.53</v>
          </cell>
        </row>
        <row r="1086">
          <cell r="A1086" t="str">
            <v>5 S 02 210 00</v>
          </cell>
          <cell r="B1086" t="str">
            <v>Sub-base estabiliz. granul. c/ mist. solo na pista</v>
          </cell>
          <cell r="E1086" t="str">
            <v>m3</v>
          </cell>
          <cell r="F1086">
            <v>9.07</v>
          </cell>
        </row>
        <row r="1087">
          <cell r="A1087" t="str">
            <v>5 S 02 210 01</v>
          </cell>
          <cell r="B1087" t="str">
            <v>Sub-base estab. granul.c/mist. solo-areia na pista</v>
          </cell>
          <cell r="E1087" t="str">
            <v>m3</v>
          </cell>
          <cell r="F1087">
            <v>10.43</v>
          </cell>
        </row>
        <row r="1088">
          <cell r="A1088" t="str">
            <v>5 S 02 210 02</v>
          </cell>
          <cell r="B1088" t="str">
            <v>Base estabiliz.granul.c/ mist. solo areia na pista</v>
          </cell>
          <cell r="E1088" t="str">
            <v>m3</v>
          </cell>
          <cell r="F1088">
            <v>10.43</v>
          </cell>
        </row>
        <row r="1089">
          <cell r="A1089" t="str">
            <v>5 S 02 220 00</v>
          </cell>
          <cell r="B1089" t="str">
            <v>Base estabilizada granul. c/ mistura solo-brita</v>
          </cell>
          <cell r="E1089" t="str">
            <v>m3</v>
          </cell>
          <cell r="F1089">
            <v>27.52</v>
          </cell>
        </row>
        <row r="1090">
          <cell r="A1090" t="str">
            <v>5 S 02 230 00</v>
          </cell>
          <cell r="B1090" t="str">
            <v>Base de brita graduada</v>
          </cell>
          <cell r="E1090" t="str">
            <v>m3</v>
          </cell>
          <cell r="F1090">
            <v>43.43</v>
          </cell>
        </row>
        <row r="1091">
          <cell r="A1091" t="str">
            <v>5 S 02 230 01</v>
          </cell>
          <cell r="B1091" t="str">
            <v>Base brita grad.c/distr.agreg. contr. autom.greide</v>
          </cell>
          <cell r="E1091" t="str">
            <v>m3</v>
          </cell>
          <cell r="F1091">
            <v>44.54</v>
          </cell>
        </row>
        <row r="1092">
          <cell r="A1092" t="str">
            <v>5 S 02 231 00</v>
          </cell>
          <cell r="B1092" t="str">
            <v>Base de macadame hidraúlico</v>
          </cell>
          <cell r="E1092" t="str">
            <v>m3</v>
          </cell>
          <cell r="F1092">
            <v>38.22</v>
          </cell>
        </row>
        <row r="1093">
          <cell r="A1093" t="str">
            <v>5 S 02 240 11</v>
          </cell>
          <cell r="B1093" t="str">
            <v>Recomposição camada de base c/ adição de cimento</v>
          </cell>
          <cell r="E1093" t="str">
            <v>m3</v>
          </cell>
          <cell r="F1093">
            <v>52.12</v>
          </cell>
        </row>
        <row r="1094">
          <cell r="A1094" t="str">
            <v>5 S 02 241 01</v>
          </cell>
          <cell r="B1094" t="str">
            <v>Base de solo cimento com mistura em usina</v>
          </cell>
          <cell r="E1094" t="str">
            <v>m3</v>
          </cell>
          <cell r="F1094">
            <v>109.61</v>
          </cell>
        </row>
        <row r="1095">
          <cell r="A1095" t="str">
            <v>5 S 02 243 01</v>
          </cell>
          <cell r="B1095" t="str">
            <v>Sub-base solo melhorado c/cimento c/mist. em usina</v>
          </cell>
          <cell r="E1095" t="str">
            <v>m3</v>
          </cell>
          <cell r="F1095">
            <v>64.09</v>
          </cell>
        </row>
        <row r="1096">
          <cell r="A1096" t="str">
            <v>5 S 02 249 11</v>
          </cell>
          <cell r="B1096" t="str">
            <v>Recomp. base c/ demol. do rev. e incorp. à base</v>
          </cell>
          <cell r="E1096" t="str">
            <v>m3</v>
          </cell>
          <cell r="F1096">
            <v>12.8</v>
          </cell>
        </row>
        <row r="1097">
          <cell r="A1097" t="str">
            <v>5 S 02 300 00</v>
          </cell>
          <cell r="B1097" t="str">
            <v>Imprimação</v>
          </cell>
          <cell r="E1097" t="str">
            <v>m2</v>
          </cell>
          <cell r="F1097">
            <v>0.17</v>
          </cell>
        </row>
        <row r="1098">
          <cell r="A1098" t="str">
            <v>5 S 02 400 00</v>
          </cell>
          <cell r="B1098" t="str">
            <v>Pintura de ligação</v>
          </cell>
          <cell r="E1098" t="str">
            <v>m2</v>
          </cell>
          <cell r="F1098">
            <v>0.1</v>
          </cell>
        </row>
        <row r="1099">
          <cell r="A1099" t="str">
            <v>5 S 02 500 00</v>
          </cell>
          <cell r="B1099" t="str">
            <v>Tratamento superficial simples c/ CAP</v>
          </cell>
          <cell r="E1099" t="str">
            <v>m2</v>
          </cell>
          <cell r="F1099">
            <v>0.5</v>
          </cell>
        </row>
        <row r="1100">
          <cell r="A1100" t="str">
            <v>5 S 02 500 01</v>
          </cell>
          <cell r="B1100" t="str">
            <v>Tratamento superficial simples c/ emulsão</v>
          </cell>
          <cell r="E1100" t="str">
            <v>m2</v>
          </cell>
          <cell r="F1100">
            <v>0.47</v>
          </cell>
        </row>
        <row r="1101">
          <cell r="A1101" t="str">
            <v>5 S 02 500 02</v>
          </cell>
          <cell r="B1101" t="str">
            <v>Tratamento superficial simples c/ banho diluído</v>
          </cell>
          <cell r="E1101" t="str">
            <v>m2</v>
          </cell>
          <cell r="F1101">
            <v>0.54</v>
          </cell>
        </row>
        <row r="1102">
          <cell r="A1102" t="str">
            <v>5 S 02 501 00</v>
          </cell>
          <cell r="B1102" t="str">
            <v>Tratamento superficial duplo c/ CAP</v>
          </cell>
          <cell r="E1102" t="str">
            <v>m2</v>
          </cell>
          <cell r="F1102">
            <v>1.49</v>
          </cell>
        </row>
        <row r="1103">
          <cell r="A1103" t="str">
            <v>5 S 02 501 01</v>
          </cell>
          <cell r="B1103" t="str">
            <v>Tratamento superficial duplo c/ emulsão</v>
          </cell>
          <cell r="E1103" t="str">
            <v>m2</v>
          </cell>
          <cell r="F1103">
            <v>1.49</v>
          </cell>
        </row>
        <row r="1104">
          <cell r="A1104" t="str">
            <v>5 S 02 501 02</v>
          </cell>
          <cell r="B1104" t="str">
            <v>Tratamento superficial duplo c/ banho diluído</v>
          </cell>
          <cell r="E1104" t="str">
            <v>m2</v>
          </cell>
          <cell r="F1104">
            <v>1.63</v>
          </cell>
        </row>
        <row r="1105">
          <cell r="A1105" t="str">
            <v>5 S 02 502 00</v>
          </cell>
          <cell r="B1105" t="str">
            <v>Tratamento superficial triplo c/ CAP</v>
          </cell>
          <cell r="E1105" t="str">
            <v>m2</v>
          </cell>
          <cell r="F1105">
            <v>2.14</v>
          </cell>
        </row>
        <row r="1106">
          <cell r="A1106" t="str">
            <v>5 S 02 502 01</v>
          </cell>
          <cell r="B1106" t="str">
            <v>Tratamento superficial triplo c/ emulsão</v>
          </cell>
          <cell r="E1106" t="str">
            <v>m2</v>
          </cell>
          <cell r="F1106">
            <v>2.16</v>
          </cell>
        </row>
        <row r="1107">
          <cell r="A1107" t="str">
            <v>5 S 02 502 02</v>
          </cell>
          <cell r="B1107" t="str">
            <v>Tratamento superficial triplo c/ banho diluído</v>
          </cell>
          <cell r="E1107" t="str">
            <v>m2</v>
          </cell>
          <cell r="F1107">
            <v>2.34</v>
          </cell>
        </row>
        <row r="1108">
          <cell r="A1108" t="str">
            <v>5 S 02 511 01</v>
          </cell>
          <cell r="B1108" t="str">
            <v>Micro-revestimento a frio - Microflex 0,8cm</v>
          </cell>
          <cell r="E1108" t="str">
            <v>m2</v>
          </cell>
          <cell r="F1108">
            <v>1.22</v>
          </cell>
        </row>
        <row r="1109">
          <cell r="A1109" t="str">
            <v>5 S 02 511 02</v>
          </cell>
          <cell r="B1109" t="str">
            <v>Micro-revestimento a frio - Microflex 1,5 cm</v>
          </cell>
          <cell r="E1109" t="str">
            <v>m2</v>
          </cell>
          <cell r="F1109">
            <v>2.39</v>
          </cell>
        </row>
        <row r="1110">
          <cell r="A1110" t="str">
            <v>5 S 02 511 03</v>
          </cell>
          <cell r="B1110" t="str">
            <v>Micro-revestimento a frio - Microflex 2,0 cm</v>
          </cell>
          <cell r="E1110" t="str">
            <v>m2</v>
          </cell>
          <cell r="F1110">
            <v>3.17</v>
          </cell>
        </row>
        <row r="1111">
          <cell r="A1111" t="str">
            <v>5 S 02 511 04</v>
          </cell>
          <cell r="B1111" t="str">
            <v>Micro-revestimento a frio - Microflex - 2,5 cm</v>
          </cell>
          <cell r="E1111" t="str">
            <v>m2</v>
          </cell>
          <cell r="F1111">
            <v>3.73</v>
          </cell>
        </row>
        <row r="1112">
          <cell r="A1112" t="str">
            <v>5 S 02 512 01</v>
          </cell>
          <cell r="B1112" t="str">
            <v>Lama asfáltica fina (granulometrias I e II)</v>
          </cell>
          <cell r="E1112" t="str">
            <v>m2</v>
          </cell>
          <cell r="F1112">
            <v>0.52</v>
          </cell>
        </row>
        <row r="1113">
          <cell r="A1113" t="str">
            <v>5 S 02 512 02</v>
          </cell>
          <cell r="B1113" t="str">
            <v>Lama asfáltica grossa (granulometrias III e IV)</v>
          </cell>
          <cell r="E1113" t="str">
            <v>m2</v>
          </cell>
          <cell r="F1113">
            <v>0.93</v>
          </cell>
        </row>
        <row r="1114">
          <cell r="A1114" t="str">
            <v>5 S 02 530 00</v>
          </cell>
          <cell r="B1114" t="str">
            <v>Pré-misturado a frio</v>
          </cell>
          <cell r="E1114" t="str">
            <v>m3</v>
          </cell>
          <cell r="F1114">
            <v>61.21</v>
          </cell>
        </row>
        <row r="1115">
          <cell r="A1115" t="str">
            <v>5 S 02 531 00</v>
          </cell>
          <cell r="B1115" t="str">
            <v>Macadame betuminoso por penetração</v>
          </cell>
          <cell r="E1115" t="str">
            <v>m3</v>
          </cell>
          <cell r="F1115">
            <v>51.61</v>
          </cell>
        </row>
        <row r="1116">
          <cell r="A1116" t="str">
            <v>5 S 02 532 00</v>
          </cell>
          <cell r="B1116" t="str">
            <v>Areia-asfalto a quente</v>
          </cell>
          <cell r="E1116" t="str">
            <v>t</v>
          </cell>
          <cell r="F1116">
            <v>39.270000000000003</v>
          </cell>
        </row>
        <row r="1117">
          <cell r="A1117" t="str">
            <v>5 S 02 540 01</v>
          </cell>
          <cell r="B1117" t="str">
            <v>Conc. betumin.usinado a quente - capa de rolamento</v>
          </cell>
          <cell r="E1117" t="str">
            <v>t</v>
          </cell>
          <cell r="F1117">
            <v>34.75</v>
          </cell>
        </row>
        <row r="1118">
          <cell r="A1118" t="str">
            <v>5 S 02 540 02</v>
          </cell>
          <cell r="B1118" t="str">
            <v>Concreto betuminoso usinado a quente - binder</v>
          </cell>
          <cell r="E1118" t="str">
            <v>t</v>
          </cell>
          <cell r="F1118">
            <v>34.22</v>
          </cell>
        </row>
        <row r="1119">
          <cell r="A1119" t="str">
            <v>5 S 02 540 11</v>
          </cell>
          <cell r="B1119" t="str">
            <v>CBUQ reciclado a quente no local</v>
          </cell>
          <cell r="E1119" t="str">
            <v>t</v>
          </cell>
          <cell r="F1119" t="str">
            <v>excluído</v>
          </cell>
        </row>
        <row r="1120">
          <cell r="A1120" t="str">
            <v>5 S 02 540 12</v>
          </cell>
          <cell r="B1120" t="str">
            <v>CBUQ reciclado em usina fixa</v>
          </cell>
          <cell r="E1120" t="str">
            <v>t</v>
          </cell>
          <cell r="F1120">
            <v>29.87</v>
          </cell>
        </row>
        <row r="1121">
          <cell r="A1121" t="str">
            <v>5 S 02 600 00</v>
          </cell>
          <cell r="B1121" t="str">
            <v>Manta sintét. p/ recap.asfál.- fornec. e aplicação</v>
          </cell>
          <cell r="E1121" t="str">
            <v>m2</v>
          </cell>
          <cell r="F1121">
            <v>4.68</v>
          </cell>
        </row>
        <row r="1122">
          <cell r="A1122" t="str">
            <v>5 S 02 607 00</v>
          </cell>
          <cell r="B1122" t="str">
            <v>Concreto cimento portland c/ equip. pequeno porte</v>
          </cell>
          <cell r="E1122" t="str">
            <v>m3</v>
          </cell>
          <cell r="F1122">
            <v>312.11</v>
          </cell>
        </row>
        <row r="1123">
          <cell r="A1123" t="str">
            <v>5 S 02 702 00</v>
          </cell>
          <cell r="B1123" t="str">
            <v>Limpeza e enchimento de junta de pavimento de conc</v>
          </cell>
          <cell r="E1123" t="str">
            <v>m</v>
          </cell>
          <cell r="F1123">
            <v>2.64</v>
          </cell>
        </row>
        <row r="1124">
          <cell r="A1124" t="str">
            <v>5 S 02 905 00</v>
          </cell>
          <cell r="B1124" t="str">
            <v>Remoção mecanizada de revestimento betuminoso</v>
          </cell>
          <cell r="E1124" t="str">
            <v>m3</v>
          </cell>
          <cell r="F1124">
            <v>6.16</v>
          </cell>
        </row>
        <row r="1125">
          <cell r="A1125" t="str">
            <v>5 S 02 905 01</v>
          </cell>
          <cell r="B1125" t="str">
            <v>Remoção manual de revestimento betuminoso</v>
          </cell>
          <cell r="E1125" t="str">
            <v>m3</v>
          </cell>
          <cell r="F1125">
            <v>104.36</v>
          </cell>
        </row>
        <row r="1126">
          <cell r="A1126" t="str">
            <v>5 S 02 906 00</v>
          </cell>
          <cell r="B1126" t="str">
            <v>Remoção mecanizada da camada granular pavimento</v>
          </cell>
          <cell r="E1126" t="str">
            <v>m3</v>
          </cell>
          <cell r="F1126">
            <v>3.95</v>
          </cell>
        </row>
        <row r="1127">
          <cell r="A1127" t="str">
            <v>5 S 02 906 01</v>
          </cell>
          <cell r="B1127" t="str">
            <v>Remoção manual da camada granular do pavimento</v>
          </cell>
          <cell r="E1127" t="str">
            <v>m3</v>
          </cell>
          <cell r="F1127">
            <v>56.65</v>
          </cell>
        </row>
        <row r="1128">
          <cell r="A1128" t="str">
            <v>5 S 02 907 00</v>
          </cell>
          <cell r="B1128" t="str">
            <v>Remoção mecanizada material de baixa capac.suporte</v>
          </cell>
          <cell r="E1128" t="str">
            <v>m3</v>
          </cell>
          <cell r="F1128">
            <v>3.89</v>
          </cell>
        </row>
        <row r="1129">
          <cell r="A1129" t="str">
            <v>5 S 02 907 01</v>
          </cell>
          <cell r="B1129" t="str">
            <v>Remoção manual de material de baixa capac.suporte</v>
          </cell>
          <cell r="E1129" t="str">
            <v>m3</v>
          </cell>
          <cell r="F1129">
            <v>48</v>
          </cell>
        </row>
        <row r="1130">
          <cell r="A1130" t="str">
            <v>5 S 02 908 00</v>
          </cell>
          <cell r="B1130" t="str">
            <v>Arrancamento e remoção de paralelepípedos</v>
          </cell>
          <cell r="E1130" t="str">
            <v>m2</v>
          </cell>
          <cell r="F1130">
            <v>13.14</v>
          </cell>
        </row>
        <row r="1131">
          <cell r="A1131" t="str">
            <v>5 S 02 909 00</v>
          </cell>
          <cell r="B1131" t="str">
            <v>Arrancamento e remoção de meios-fios</v>
          </cell>
          <cell r="E1131" t="str">
            <v>m3</v>
          </cell>
          <cell r="F1131">
            <v>71.58</v>
          </cell>
        </row>
        <row r="1132">
          <cell r="A1132" t="str">
            <v>5 S 02 990 11</v>
          </cell>
          <cell r="B1132" t="str">
            <v>Fresagem contínua do revest. betuminoso</v>
          </cell>
          <cell r="E1132" t="str">
            <v>m3</v>
          </cell>
          <cell r="F1132">
            <v>93.45</v>
          </cell>
        </row>
        <row r="1133">
          <cell r="A1133" t="str">
            <v>5 S 02 990 12</v>
          </cell>
          <cell r="B1133" t="str">
            <v>Fresagem descontínua revest. betuminoso</v>
          </cell>
          <cell r="E1133" t="str">
            <v>m3</v>
          </cell>
          <cell r="F1133">
            <v>129.79</v>
          </cell>
        </row>
        <row r="1134">
          <cell r="A1134" t="str">
            <v>5 S 04 300 16</v>
          </cell>
          <cell r="B1134" t="str">
            <v>Bueiro met. chapas múltiplas D=1,60m galv.</v>
          </cell>
          <cell r="E1134" t="str">
            <v>m</v>
          </cell>
          <cell r="F1134">
            <v>1028.1099999999999</v>
          </cell>
        </row>
        <row r="1135">
          <cell r="A1135" t="str">
            <v>5 S 04 300 20</v>
          </cell>
          <cell r="B1135" t="str">
            <v>Bueiro met. chapas múltiplas D=2,00m galv.</v>
          </cell>
          <cell r="E1135" t="str">
            <v>m</v>
          </cell>
          <cell r="F1135">
            <v>1279.3399999999999</v>
          </cell>
        </row>
        <row r="1136">
          <cell r="A1136" t="str">
            <v>5 S 04 301 16</v>
          </cell>
          <cell r="B1136" t="str">
            <v>Bueiro met. chapas múltiplas D=1,60m rev. epoxy</v>
          </cell>
          <cell r="E1136" t="str">
            <v>m</v>
          </cell>
          <cell r="F1136">
            <v>1076.94</v>
          </cell>
        </row>
        <row r="1137">
          <cell r="A1137" t="str">
            <v>5 S 04 301 20</v>
          </cell>
          <cell r="B1137" t="str">
            <v>Bueiro met. chapas múltiplas D=2,00m rev. epoxy</v>
          </cell>
          <cell r="E1137" t="str">
            <v>m</v>
          </cell>
          <cell r="F1137">
            <v>1339.98</v>
          </cell>
        </row>
        <row r="1138">
          <cell r="A1138" t="str">
            <v>5 S 04 310 16</v>
          </cell>
          <cell r="B1138" t="str">
            <v>Bueiro met. s/ interrup. de tráf. D=1,60m galv.</v>
          </cell>
          <cell r="E1138" t="str">
            <v>m</v>
          </cell>
          <cell r="F1138">
            <v>1958.05</v>
          </cell>
        </row>
        <row r="1139">
          <cell r="A1139" t="str">
            <v>5 S 04 310 20</v>
          </cell>
          <cell r="B1139" t="str">
            <v>Bueiro met. s/ interrup. de tráf. D=2,00m galv.</v>
          </cell>
          <cell r="E1139" t="str">
            <v>m</v>
          </cell>
          <cell r="F1139">
            <v>2435.4499999999998</v>
          </cell>
        </row>
        <row r="1140">
          <cell r="A1140" t="str">
            <v>5 S 04 311 16</v>
          </cell>
          <cell r="B1140" t="str">
            <v>Bueiro met.s/interrupção traf. D=1,60 m rev.epoxy</v>
          </cell>
          <cell r="E1140" t="str">
            <v>m</v>
          </cell>
          <cell r="F1140">
            <v>2031.03</v>
          </cell>
        </row>
        <row r="1141">
          <cell r="A1141" t="str">
            <v>5 S 04 311 20</v>
          </cell>
          <cell r="B1141" t="str">
            <v>Bueiro met.s/interrupção tráf. D=2,00 m rev. epoxy</v>
          </cell>
          <cell r="E1141" t="str">
            <v>m</v>
          </cell>
          <cell r="F1141">
            <v>2442.35</v>
          </cell>
        </row>
        <row r="1142">
          <cell r="A1142" t="str">
            <v>5 S 04 999 01</v>
          </cell>
          <cell r="B1142" t="str">
            <v>Remoção de bueiros existentes</v>
          </cell>
          <cell r="E1142" t="str">
            <v>m</v>
          </cell>
          <cell r="F1142">
            <v>36.86</v>
          </cell>
        </row>
        <row r="1143">
          <cell r="A1143" t="str">
            <v>5 S 04 999 04</v>
          </cell>
          <cell r="B1143" t="str">
            <v>Restauração de disp. danif. com concr. fck=12 MPa</v>
          </cell>
          <cell r="E1143" t="str">
            <v>m3</v>
          </cell>
          <cell r="F1143">
            <v>246.17</v>
          </cell>
        </row>
        <row r="1144">
          <cell r="A1144" t="str">
            <v>5 S 04 999 07</v>
          </cell>
          <cell r="B1144" t="str">
            <v>Demolição de dispositivos de concreto simples</v>
          </cell>
          <cell r="E1144" t="str">
            <v>m3</v>
          </cell>
          <cell r="F1144">
            <v>67.47</v>
          </cell>
        </row>
        <row r="1145">
          <cell r="A1145" t="str">
            <v>5 S 04 999 08</v>
          </cell>
          <cell r="B1145" t="str">
            <v>Demolição de dispositivos de concreto armado</v>
          </cell>
          <cell r="E1145" t="str">
            <v>m3</v>
          </cell>
          <cell r="F1145">
            <v>306.33</v>
          </cell>
        </row>
        <row r="1146">
          <cell r="A1146" t="str">
            <v>5 S 05 100 00</v>
          </cell>
          <cell r="B1146" t="str">
            <v>Enleivamento</v>
          </cell>
          <cell r="E1146" t="str">
            <v>m2</v>
          </cell>
          <cell r="F1146">
            <v>3.92</v>
          </cell>
        </row>
        <row r="1147">
          <cell r="A1147" t="str">
            <v>5 S 05 102 00</v>
          </cell>
          <cell r="B1147" t="str">
            <v>Hidrossemeadura</v>
          </cell>
          <cell r="E1147" t="str">
            <v>m2</v>
          </cell>
          <cell r="F1147">
            <v>0.86</v>
          </cell>
        </row>
        <row r="1148">
          <cell r="A1148" t="str">
            <v>5 S 05 300 01</v>
          </cell>
          <cell r="B1148" t="str">
            <v>Alvenaria de pedra arrumada</v>
          </cell>
          <cell r="E1148" t="str">
            <v>m3</v>
          </cell>
          <cell r="F1148">
            <v>56.22</v>
          </cell>
        </row>
        <row r="1149">
          <cell r="A1149" t="str">
            <v>5 S 05 300 02</v>
          </cell>
          <cell r="B1149" t="str">
            <v>Enrocamento de pedra jogada</v>
          </cell>
          <cell r="E1149" t="str">
            <v>m3</v>
          </cell>
          <cell r="F1149">
            <v>32.03</v>
          </cell>
        </row>
        <row r="1150">
          <cell r="A1150" t="str">
            <v>5 S 05 301 00</v>
          </cell>
          <cell r="B1150" t="str">
            <v>Alvenaria de pedra argamassada</v>
          </cell>
          <cell r="E1150" t="str">
            <v>m3</v>
          </cell>
          <cell r="F1150">
            <v>139.43</v>
          </cell>
        </row>
        <row r="1151">
          <cell r="A1151" t="str">
            <v>5 S 05 302 01</v>
          </cell>
          <cell r="B1151" t="str">
            <v>Muro de gabião tipo caixa</v>
          </cell>
          <cell r="E1151" t="str">
            <v>m3</v>
          </cell>
          <cell r="F1151">
            <v>138.34</v>
          </cell>
        </row>
        <row r="1152">
          <cell r="A1152" t="str">
            <v>5 S 05 303 01</v>
          </cell>
          <cell r="B1152" t="str">
            <v>Terra armada - ECE - greide 0,0&lt;h&lt;6,00m</v>
          </cell>
          <cell r="E1152" t="str">
            <v>m2</v>
          </cell>
          <cell r="F1152">
            <v>196.56</v>
          </cell>
        </row>
        <row r="1153">
          <cell r="A1153" t="str">
            <v>5 S 05 303 02</v>
          </cell>
          <cell r="B1153" t="str">
            <v>Terra armada - ECE - greide 6,0&lt;h&lt;9,00</v>
          </cell>
          <cell r="E1153" t="str">
            <v>m2</v>
          </cell>
          <cell r="F1153">
            <v>220.52</v>
          </cell>
        </row>
        <row r="1154">
          <cell r="A1154" t="str">
            <v>5 S 05 303 03</v>
          </cell>
          <cell r="B1154" t="str">
            <v>Terra armada - ECE - greide 9,0&lt;h&lt;12,00m</v>
          </cell>
          <cell r="E1154" t="str">
            <v>m2</v>
          </cell>
          <cell r="F1154">
            <v>244.38</v>
          </cell>
        </row>
        <row r="1155">
          <cell r="A1155" t="str">
            <v>5 S 05 303 04</v>
          </cell>
          <cell r="B1155" t="str">
            <v>Terra armada - ECE - pé de talude 0,0&lt;h&lt;6,00m</v>
          </cell>
          <cell r="E1155" t="str">
            <v>m2</v>
          </cell>
          <cell r="F1155">
            <v>231.72</v>
          </cell>
        </row>
        <row r="1156">
          <cell r="A1156" t="str">
            <v>5 S 05 303 05</v>
          </cell>
          <cell r="B1156" t="str">
            <v>Terra armada - ECE - pé de talude 6,0&lt;h&lt;9,00m</v>
          </cell>
          <cell r="E1156" t="str">
            <v>m2</v>
          </cell>
          <cell r="F1156">
            <v>260.49</v>
          </cell>
        </row>
        <row r="1157">
          <cell r="A1157" t="str">
            <v>5 S 05 303 06</v>
          </cell>
          <cell r="B1157" t="str">
            <v>Terra armada - ECE - pé de talude 9,0&lt;h&lt;12,00m</v>
          </cell>
          <cell r="E1157" t="str">
            <v>m2</v>
          </cell>
          <cell r="F1157">
            <v>287.66000000000003</v>
          </cell>
        </row>
        <row r="1158">
          <cell r="A1158" t="str">
            <v>5 S 05 303 07</v>
          </cell>
          <cell r="B1158" t="str">
            <v>Terra armada - ECE - encontro portante 0,0&lt;h&lt;6,0m</v>
          </cell>
          <cell r="E1158" t="str">
            <v>m2</v>
          </cell>
          <cell r="F1158">
            <v>421.92</v>
          </cell>
        </row>
        <row r="1159">
          <cell r="A1159" t="str">
            <v>5 S 05 303 08</v>
          </cell>
          <cell r="B1159" t="str">
            <v>Terra armada - ECE - encontro portante 6,0&lt;h&lt;9,00m</v>
          </cell>
          <cell r="E1159" t="str">
            <v>m2</v>
          </cell>
          <cell r="F1159">
            <v>562.24</v>
          </cell>
        </row>
        <row r="1160">
          <cell r="A1160" t="str">
            <v>5 S 05 303 09</v>
          </cell>
          <cell r="B1160" t="str">
            <v>Escamas de concreto armado para terra armada</v>
          </cell>
          <cell r="E1160" t="str">
            <v>m3</v>
          </cell>
          <cell r="F1160">
            <v>535.33000000000004</v>
          </cell>
        </row>
        <row r="1161">
          <cell r="A1161" t="str">
            <v>5 S 05 303 10</v>
          </cell>
          <cell r="B1161" t="str">
            <v>Conc. de soleira e arrem. de maciço de terra arm.</v>
          </cell>
          <cell r="E1161" t="str">
            <v>m3</v>
          </cell>
          <cell r="F1161">
            <v>254.14</v>
          </cell>
        </row>
        <row r="1162">
          <cell r="A1162" t="str">
            <v>5 S 05 303 11</v>
          </cell>
          <cell r="B1162" t="str">
            <v>Montagem de maciço terra armada</v>
          </cell>
          <cell r="E1162" t="str">
            <v>m2</v>
          </cell>
          <cell r="F1162">
            <v>61.95</v>
          </cell>
        </row>
        <row r="1163">
          <cell r="A1163" t="str">
            <v>5 S 05 340 01</v>
          </cell>
          <cell r="B1163" t="str">
            <v>Execução cortina atirantada conc.armado fck=15 MPa</v>
          </cell>
          <cell r="E1163" t="str">
            <v>m3</v>
          </cell>
          <cell r="F1163">
            <v>882.36</v>
          </cell>
        </row>
        <row r="1164">
          <cell r="A1164" t="str">
            <v>5 S 05 900 01</v>
          </cell>
          <cell r="B1164" t="str">
            <v>Execução tirante protendido cortina atirantada</v>
          </cell>
          <cell r="E1164" t="str">
            <v>m</v>
          </cell>
          <cell r="F1164">
            <v>92.75</v>
          </cell>
        </row>
        <row r="1165">
          <cell r="A1165" t="str">
            <v>5 S 06 400 01</v>
          </cell>
          <cell r="B1165" t="str">
            <v>Cêrcas arame farp. c/ mourão conc. seção quadr.</v>
          </cell>
          <cell r="E1165" t="str">
            <v>m</v>
          </cell>
          <cell r="F1165">
            <v>15.13</v>
          </cell>
        </row>
        <row r="1166">
          <cell r="A1166" t="str">
            <v>5 S 06 400 02</v>
          </cell>
          <cell r="B1166" t="str">
            <v>Cerca arame farp. c/ mourão de conc. seção triang</v>
          </cell>
          <cell r="E1166" t="str">
            <v>m</v>
          </cell>
          <cell r="F1166">
            <v>11.7</v>
          </cell>
        </row>
        <row r="1167">
          <cell r="A1167" t="str">
            <v>5 S 06 410 00</v>
          </cell>
          <cell r="B1167" t="str">
            <v>Cêrcas arame farpado com suporte madeira</v>
          </cell>
          <cell r="E1167" t="str">
            <v>m</v>
          </cell>
          <cell r="F1167">
            <v>18.739999999999998</v>
          </cell>
        </row>
        <row r="1168">
          <cell r="A1168" t="str">
            <v>5 S 09 001 07</v>
          </cell>
          <cell r="B1168" t="str">
            <v>Transporte local em rodov. não pavim.</v>
          </cell>
          <cell r="E1168" t="str">
            <v>tkm</v>
          </cell>
          <cell r="F1168">
            <v>0.55000000000000004</v>
          </cell>
        </row>
        <row r="1169">
          <cell r="A1169" t="str">
            <v>5 S 09 001 90</v>
          </cell>
          <cell r="B1169" t="str">
            <v>Transporte comercial c/ carroc. rodov. não pav.</v>
          </cell>
          <cell r="E1169" t="str">
            <v>tkm</v>
          </cell>
          <cell r="F1169">
            <v>0.36</v>
          </cell>
        </row>
        <row r="1170">
          <cell r="A1170" t="str">
            <v>5 S 09 002 07</v>
          </cell>
          <cell r="B1170" t="str">
            <v>Transporte local em rodov. pavim.</v>
          </cell>
          <cell r="E1170" t="str">
            <v>tkm</v>
          </cell>
          <cell r="F1170">
            <v>0.41</v>
          </cell>
        </row>
        <row r="1171">
          <cell r="A1171" t="str">
            <v>5 S 09 002 90</v>
          </cell>
          <cell r="B1171" t="str">
            <v>Transporte comercial c/ carroceria rodov. pav.</v>
          </cell>
          <cell r="E1171" t="str">
            <v>tkm</v>
          </cell>
          <cell r="F1171">
            <v>0.24</v>
          </cell>
        </row>
        <row r="1173">
          <cell r="B1173" t="str">
            <v>MATERIAIS</v>
          </cell>
          <cell r="C1173" t="str">
            <v>Und Com</v>
          </cell>
          <cell r="D1173" t="str">
            <v>Fator de Conversão</v>
          </cell>
          <cell r="E1173" t="str">
            <v>Und</v>
          </cell>
        </row>
        <row r="1174">
          <cell r="A1174" t="str">
            <v>AM01</v>
          </cell>
          <cell r="B1174" t="str">
            <v>Aço D=4,2 mm CA 25</v>
          </cell>
          <cell r="C1174" t="str">
            <v>kg</v>
          </cell>
          <cell r="D1174">
            <v>1</v>
          </cell>
          <cell r="E1174" t="str">
            <v>kg</v>
          </cell>
        </row>
        <row r="1175">
          <cell r="A1175" t="str">
            <v>AM02</v>
          </cell>
          <cell r="B1175" t="str">
            <v>Aço D=6,3 mm CA 25</v>
          </cell>
          <cell r="C1175" t="str">
            <v>kg</v>
          </cell>
          <cell r="D1175">
            <v>1</v>
          </cell>
          <cell r="E1175" t="str">
            <v>kg</v>
          </cell>
        </row>
        <row r="1176">
          <cell r="A1176" t="str">
            <v>AM03</v>
          </cell>
          <cell r="B1176" t="str">
            <v>Aço D=10 mm CA 25</v>
          </cell>
          <cell r="C1176" t="str">
            <v>kg</v>
          </cell>
          <cell r="D1176">
            <v>1</v>
          </cell>
          <cell r="E1176" t="str">
            <v>kg</v>
          </cell>
        </row>
        <row r="1177">
          <cell r="A1177" t="str">
            <v>AM04</v>
          </cell>
          <cell r="B1177" t="str">
            <v>Aço D=6,3 mm CA 50</v>
          </cell>
          <cell r="C1177" t="str">
            <v>kg</v>
          </cell>
          <cell r="D1177">
            <v>1</v>
          </cell>
          <cell r="E1177" t="str">
            <v>kg</v>
          </cell>
        </row>
        <row r="1178">
          <cell r="A1178" t="str">
            <v>AM05</v>
          </cell>
          <cell r="B1178" t="str">
            <v>Aço D=10 mm CA 50</v>
          </cell>
          <cell r="C1178" t="str">
            <v>kg</v>
          </cell>
          <cell r="D1178">
            <v>1</v>
          </cell>
          <cell r="E1178" t="str">
            <v>kg</v>
          </cell>
        </row>
        <row r="1179">
          <cell r="A1179" t="str">
            <v>AM06</v>
          </cell>
          <cell r="B1179" t="str">
            <v>Aço D=4,2 mm CA 60</v>
          </cell>
          <cell r="C1179" t="str">
            <v>kg</v>
          </cell>
          <cell r="D1179">
            <v>1</v>
          </cell>
          <cell r="E1179" t="str">
            <v>kg</v>
          </cell>
        </row>
        <row r="1180">
          <cell r="A1180" t="str">
            <v>AM07</v>
          </cell>
          <cell r="B1180" t="str">
            <v>Aço D=5,0 mm CA 60</v>
          </cell>
          <cell r="C1180" t="str">
            <v>kg</v>
          </cell>
          <cell r="D1180">
            <v>1</v>
          </cell>
          <cell r="E1180" t="str">
            <v>kg</v>
          </cell>
        </row>
        <row r="1181">
          <cell r="A1181" t="str">
            <v>AM08</v>
          </cell>
          <cell r="B1181" t="str">
            <v>Aço D=6,0 mm CA 60</v>
          </cell>
          <cell r="C1181" t="str">
            <v>kg</v>
          </cell>
          <cell r="D1181">
            <v>1</v>
          </cell>
          <cell r="E1181" t="str">
            <v>kg</v>
          </cell>
        </row>
        <row r="1182">
          <cell r="A1182" t="str">
            <v>AM09</v>
          </cell>
          <cell r="B1182" t="str">
            <v>Mandíbula móvel p/ britador 6240C</v>
          </cell>
          <cell r="C1182" t="str">
            <v>un</v>
          </cell>
          <cell r="D1182">
            <v>216</v>
          </cell>
          <cell r="E1182" t="str">
            <v>u/h</v>
          </cell>
        </row>
        <row r="1183">
          <cell r="A1183" t="str">
            <v>AM10</v>
          </cell>
          <cell r="B1183" t="str">
            <v>Mandíbula fixa p/ britador 6240C</v>
          </cell>
          <cell r="C1183" t="str">
            <v>un</v>
          </cell>
          <cell r="D1183">
            <v>133</v>
          </cell>
          <cell r="E1183" t="str">
            <v>u/h</v>
          </cell>
        </row>
        <row r="1184">
          <cell r="A1184" t="str">
            <v>AM11</v>
          </cell>
          <cell r="B1184" t="str">
            <v>Revestimento móvel p/ britador 60TS</v>
          </cell>
          <cell r="C1184" t="str">
            <v>un</v>
          </cell>
          <cell r="D1184">
            <v>381</v>
          </cell>
          <cell r="E1184" t="str">
            <v>u/h</v>
          </cell>
        </row>
        <row r="1185">
          <cell r="A1185" t="str">
            <v>AM12</v>
          </cell>
          <cell r="B1185" t="str">
            <v>Revestimento fixo p/ britador 60TS</v>
          </cell>
          <cell r="C1185" t="str">
            <v>un</v>
          </cell>
          <cell r="D1185">
            <v>395</v>
          </cell>
          <cell r="E1185" t="str">
            <v>u/h</v>
          </cell>
        </row>
        <row r="1186">
          <cell r="A1186" t="str">
            <v>AM19</v>
          </cell>
          <cell r="B1186" t="str">
            <v>Mandíbula fixa p/ britador 4230</v>
          </cell>
          <cell r="C1186" t="str">
            <v>un</v>
          </cell>
          <cell r="D1186">
            <v>150</v>
          </cell>
          <cell r="E1186" t="str">
            <v>u/h</v>
          </cell>
        </row>
        <row r="1187">
          <cell r="A1187" t="str">
            <v>AM20</v>
          </cell>
          <cell r="B1187" t="str">
            <v>Mandíbula móvel p/ britador 4230</v>
          </cell>
          <cell r="C1187" t="str">
            <v>un</v>
          </cell>
          <cell r="D1187">
            <v>100</v>
          </cell>
          <cell r="E1187" t="str">
            <v>u/h</v>
          </cell>
        </row>
        <row r="1188">
          <cell r="A1188" t="str">
            <v>AM25</v>
          </cell>
          <cell r="B1188" t="str">
            <v>Mandíbula móvel para britador 80x50</v>
          </cell>
          <cell r="C1188" t="str">
            <v>un</v>
          </cell>
          <cell r="D1188">
            <v>250</v>
          </cell>
          <cell r="E1188" t="str">
            <v>u/h</v>
          </cell>
        </row>
        <row r="1189">
          <cell r="A1189" t="str">
            <v>AM26</v>
          </cell>
          <cell r="B1189" t="str">
            <v>Mandíbula fixa para britador 80x50</v>
          </cell>
          <cell r="C1189" t="str">
            <v>un</v>
          </cell>
          <cell r="D1189">
            <v>437</v>
          </cell>
          <cell r="E1189" t="str">
            <v>u/h</v>
          </cell>
        </row>
        <row r="1190">
          <cell r="A1190" t="str">
            <v>AM27</v>
          </cell>
          <cell r="B1190" t="str">
            <v>Revestimento móvel p/ britador 90TS</v>
          </cell>
          <cell r="C1190" t="str">
            <v>un</v>
          </cell>
          <cell r="D1190">
            <v>338</v>
          </cell>
          <cell r="E1190" t="str">
            <v>u/h</v>
          </cell>
        </row>
        <row r="1191">
          <cell r="A1191" t="str">
            <v>AM28</v>
          </cell>
          <cell r="B1191" t="str">
            <v>Revestimento fixo p/ britador 90TS</v>
          </cell>
          <cell r="C1191" t="str">
            <v>un</v>
          </cell>
          <cell r="D1191">
            <v>440</v>
          </cell>
          <cell r="E1191" t="str">
            <v>u/h</v>
          </cell>
        </row>
        <row r="1192">
          <cell r="A1192" t="str">
            <v>AM29</v>
          </cell>
          <cell r="B1192" t="str">
            <v>Revestimento móvel p/ britador 90TF</v>
          </cell>
          <cell r="C1192" t="str">
            <v>un</v>
          </cell>
          <cell r="D1192">
            <v>99</v>
          </cell>
          <cell r="E1192" t="str">
            <v>u/h</v>
          </cell>
        </row>
        <row r="1193">
          <cell r="A1193" t="str">
            <v>AM30</v>
          </cell>
          <cell r="B1193" t="str">
            <v>Revestimento fixo p/ britador 90TF</v>
          </cell>
          <cell r="C1193" t="str">
            <v>un</v>
          </cell>
          <cell r="D1193">
            <v>125</v>
          </cell>
          <cell r="E1193" t="str">
            <v>u/h</v>
          </cell>
        </row>
        <row r="1194">
          <cell r="A1194" t="str">
            <v>AM35</v>
          </cell>
          <cell r="B1194" t="str">
            <v>Brita 1</v>
          </cell>
          <cell r="C1194" t="str">
            <v>m3</v>
          </cell>
          <cell r="D1194">
            <v>1</v>
          </cell>
          <cell r="E1194" t="str">
            <v>m3</v>
          </cell>
        </row>
        <row r="1195">
          <cell r="A1195" t="str">
            <v>AM36</v>
          </cell>
          <cell r="B1195" t="str">
            <v>Brita 2</v>
          </cell>
          <cell r="C1195" t="str">
            <v>m3</v>
          </cell>
          <cell r="D1195">
            <v>1</v>
          </cell>
          <cell r="E1195" t="str">
            <v>m3</v>
          </cell>
        </row>
        <row r="1196">
          <cell r="A1196" t="str">
            <v>AM37</v>
          </cell>
          <cell r="B1196" t="str">
            <v>Brita 3</v>
          </cell>
          <cell r="C1196" t="str">
            <v>m3</v>
          </cell>
          <cell r="D1196">
            <v>1</v>
          </cell>
          <cell r="E1196" t="str">
            <v>m3</v>
          </cell>
        </row>
        <row r="1197">
          <cell r="A1197" t="str">
            <v>F801</v>
          </cell>
          <cell r="B1197" t="str">
            <v>Bomba hidráulica alta pressão MAC</v>
          </cell>
          <cell r="C1197" t="str">
            <v>dia</v>
          </cell>
          <cell r="D1197">
            <v>8</v>
          </cell>
          <cell r="E1197" t="str">
            <v>h</v>
          </cell>
        </row>
        <row r="1198">
          <cell r="A1198" t="str">
            <v>F802</v>
          </cell>
          <cell r="B1198" t="str">
            <v>Bomba eletr p/ injeção de nata MAC</v>
          </cell>
          <cell r="C1198" t="str">
            <v>dia</v>
          </cell>
          <cell r="D1198">
            <v>8</v>
          </cell>
          <cell r="E1198" t="str">
            <v>h</v>
          </cell>
        </row>
        <row r="1199">
          <cell r="A1199" t="str">
            <v>F803</v>
          </cell>
          <cell r="B1199" t="str">
            <v>Macaco p/ protensão MAC 7</v>
          </cell>
          <cell r="C1199" t="str">
            <v>dia</v>
          </cell>
          <cell r="D1199">
            <v>8</v>
          </cell>
          <cell r="E1199" t="str">
            <v>h</v>
          </cell>
        </row>
        <row r="1200">
          <cell r="A1200" t="str">
            <v>F804</v>
          </cell>
          <cell r="B1200" t="str">
            <v>Macaco p/ protensão MAC 12</v>
          </cell>
          <cell r="C1200" t="str">
            <v>dia</v>
          </cell>
          <cell r="D1200">
            <v>8</v>
          </cell>
          <cell r="E1200" t="str">
            <v>h</v>
          </cell>
        </row>
        <row r="1201">
          <cell r="A1201" t="str">
            <v>F805</v>
          </cell>
          <cell r="B1201" t="str">
            <v>Macaco p/ protensão MAC 4</v>
          </cell>
          <cell r="C1201" t="str">
            <v>dia</v>
          </cell>
          <cell r="D1201">
            <v>8</v>
          </cell>
          <cell r="E1201" t="str">
            <v>h</v>
          </cell>
        </row>
        <row r="1202">
          <cell r="A1202" t="str">
            <v>F807</v>
          </cell>
          <cell r="B1202" t="str">
            <v>Bomba hidr. alta pressão STUP</v>
          </cell>
          <cell r="C1202" t="str">
            <v>dia</v>
          </cell>
          <cell r="D1202">
            <v>8</v>
          </cell>
          <cell r="E1202" t="str">
            <v>h</v>
          </cell>
        </row>
        <row r="1203">
          <cell r="A1203" t="str">
            <v>F808</v>
          </cell>
          <cell r="B1203" t="str">
            <v>Bomba eletr. injeção de nata STUP</v>
          </cell>
          <cell r="C1203" t="str">
            <v>dia</v>
          </cell>
          <cell r="D1203">
            <v>8</v>
          </cell>
          <cell r="E1203" t="str">
            <v>h</v>
          </cell>
        </row>
        <row r="1204">
          <cell r="A1204" t="str">
            <v>F809</v>
          </cell>
          <cell r="B1204" t="str">
            <v>Macaco p/ protensão STUP</v>
          </cell>
          <cell r="C1204" t="str">
            <v>dia</v>
          </cell>
          <cell r="D1204">
            <v>8</v>
          </cell>
          <cell r="E1204" t="str">
            <v>h</v>
          </cell>
        </row>
        <row r="1205">
          <cell r="A1205" t="str">
            <v>F810</v>
          </cell>
          <cell r="B1205" t="str">
            <v>Macaco p/ protensão STUP</v>
          </cell>
          <cell r="C1205" t="str">
            <v>dia</v>
          </cell>
          <cell r="D1205">
            <v>8</v>
          </cell>
          <cell r="E1205" t="str">
            <v>h</v>
          </cell>
        </row>
        <row r="1206">
          <cell r="A1206" t="str">
            <v>F811</v>
          </cell>
          <cell r="B1206" t="str">
            <v>Macaco p/ protensão STUP</v>
          </cell>
          <cell r="C1206" t="str">
            <v>dia</v>
          </cell>
          <cell r="D1206">
            <v>8</v>
          </cell>
          <cell r="E1206" t="str">
            <v>h</v>
          </cell>
        </row>
        <row r="1207">
          <cell r="A1207" t="str">
            <v>F812</v>
          </cell>
          <cell r="B1207" t="str">
            <v>Macaco p/ protensão STUP</v>
          </cell>
          <cell r="C1207" t="str">
            <v>dia</v>
          </cell>
          <cell r="D1207">
            <v>8</v>
          </cell>
          <cell r="E1207" t="str">
            <v>h</v>
          </cell>
        </row>
        <row r="1208">
          <cell r="A1208" t="str">
            <v>F813</v>
          </cell>
          <cell r="B1208" t="str">
            <v>Macaco p/ prot. de tirante D=32mm</v>
          </cell>
          <cell r="C1208" t="str">
            <v>dia</v>
          </cell>
          <cell r="D1208">
            <v>8</v>
          </cell>
          <cell r="E1208" t="str">
            <v>h</v>
          </cell>
        </row>
        <row r="1209">
          <cell r="A1209" t="str">
            <v>F814</v>
          </cell>
          <cell r="B1209" t="str">
            <v>Injeção de nata de cimento</v>
          </cell>
          <cell r="C1209" t="str">
            <v>m</v>
          </cell>
          <cell r="D1209">
            <v>1</v>
          </cell>
          <cell r="E1209" t="str">
            <v>m</v>
          </cell>
        </row>
        <row r="1210">
          <cell r="A1210" t="str">
            <v>F943</v>
          </cell>
          <cell r="B1210" t="str">
            <v>Terra Armada - moldes metálicos</v>
          </cell>
          <cell r="C1210" t="str">
            <v>cj</v>
          </cell>
          <cell r="D1210">
            <v>1</v>
          </cell>
          <cell r="E1210" t="str">
            <v>m3</v>
          </cell>
        </row>
        <row r="1211">
          <cell r="A1211" t="str">
            <v>M001</v>
          </cell>
          <cell r="B1211" t="str">
            <v>Gasolina</v>
          </cell>
          <cell r="C1211" t="str">
            <v>l</v>
          </cell>
          <cell r="D1211">
            <v>1</v>
          </cell>
          <cell r="E1211" t="str">
            <v>l</v>
          </cell>
        </row>
        <row r="1212">
          <cell r="A1212" t="str">
            <v>M002</v>
          </cell>
          <cell r="B1212" t="str">
            <v>Diesel</v>
          </cell>
          <cell r="C1212" t="str">
            <v>l</v>
          </cell>
          <cell r="D1212">
            <v>1</v>
          </cell>
          <cell r="E1212" t="str">
            <v>l</v>
          </cell>
        </row>
        <row r="1213">
          <cell r="A1213" t="str">
            <v>M003</v>
          </cell>
          <cell r="B1213" t="str">
            <v>Óleo combustível 1A</v>
          </cell>
          <cell r="C1213" t="str">
            <v>l</v>
          </cell>
          <cell r="D1213">
            <v>1</v>
          </cell>
          <cell r="E1213" t="str">
            <v>l</v>
          </cell>
        </row>
        <row r="1214">
          <cell r="A1214" t="str">
            <v>M004</v>
          </cell>
          <cell r="B1214" t="str">
            <v>Álcool</v>
          </cell>
          <cell r="C1214" t="str">
            <v>l</v>
          </cell>
          <cell r="D1214">
            <v>1</v>
          </cell>
          <cell r="E1214" t="str">
            <v>l</v>
          </cell>
        </row>
        <row r="1215">
          <cell r="A1215" t="str">
            <v>M005</v>
          </cell>
          <cell r="B1215" t="str">
            <v>Energia elétrica</v>
          </cell>
          <cell r="C1215" t="str">
            <v>kwh</v>
          </cell>
          <cell r="D1215">
            <v>1</v>
          </cell>
          <cell r="E1215" t="str">
            <v>kwh</v>
          </cell>
        </row>
        <row r="1216">
          <cell r="A1216" t="str">
            <v>M101</v>
          </cell>
          <cell r="B1216" t="str">
            <v>Cimento asfáltico CAP-20</v>
          </cell>
          <cell r="C1216" t="str">
            <v>t</v>
          </cell>
          <cell r="D1216">
            <v>1</v>
          </cell>
          <cell r="E1216" t="str">
            <v>t</v>
          </cell>
        </row>
        <row r="1217">
          <cell r="A1217" t="str">
            <v>M102</v>
          </cell>
          <cell r="B1217" t="str">
            <v>Cimento asfáltico CAP-40</v>
          </cell>
          <cell r="C1217" t="str">
            <v>t</v>
          </cell>
          <cell r="D1217">
            <v>1</v>
          </cell>
          <cell r="E1217" t="str">
            <v>t</v>
          </cell>
        </row>
        <row r="1218">
          <cell r="A1218" t="str">
            <v>M103</v>
          </cell>
          <cell r="B1218" t="str">
            <v>Asfalto diluído CM-30</v>
          </cell>
          <cell r="C1218" t="str">
            <v>t</v>
          </cell>
          <cell r="D1218">
            <v>1</v>
          </cell>
          <cell r="E1218" t="str">
            <v>t</v>
          </cell>
        </row>
        <row r="1219">
          <cell r="A1219" t="str">
            <v>M104</v>
          </cell>
          <cell r="B1219" t="str">
            <v>Emulsão asfáltica RR-1C</v>
          </cell>
          <cell r="C1219" t="str">
            <v>t</v>
          </cell>
          <cell r="D1219">
            <v>1</v>
          </cell>
          <cell r="E1219" t="str">
            <v>t</v>
          </cell>
        </row>
        <row r="1220">
          <cell r="A1220" t="str">
            <v>M105</v>
          </cell>
          <cell r="B1220" t="str">
            <v>Emulsão asfáltica RR-2C</v>
          </cell>
          <cell r="C1220" t="str">
            <v>t</v>
          </cell>
          <cell r="D1220">
            <v>1</v>
          </cell>
          <cell r="E1220" t="str">
            <v>t</v>
          </cell>
        </row>
        <row r="1221">
          <cell r="A1221" t="str">
            <v>M106</v>
          </cell>
          <cell r="B1221" t="str">
            <v>Cimento asfáltico CAP 7</v>
          </cell>
          <cell r="C1221" t="str">
            <v>t</v>
          </cell>
          <cell r="D1221">
            <v>1</v>
          </cell>
          <cell r="E1221" t="str">
            <v>t</v>
          </cell>
        </row>
        <row r="1222">
          <cell r="A1222" t="str">
            <v>M107</v>
          </cell>
          <cell r="B1222" t="str">
            <v>Emulsão asfáltica RM-1C</v>
          </cell>
          <cell r="C1222" t="str">
            <v>t</v>
          </cell>
          <cell r="D1222">
            <v>1</v>
          </cell>
          <cell r="E1222" t="str">
            <v>t</v>
          </cell>
        </row>
        <row r="1223">
          <cell r="A1223" t="str">
            <v>M108</v>
          </cell>
          <cell r="B1223" t="str">
            <v>Emulsão asfáltica RM-2C</v>
          </cell>
          <cell r="C1223" t="str">
            <v>t</v>
          </cell>
          <cell r="D1223">
            <v>1</v>
          </cell>
          <cell r="E1223" t="str">
            <v>t</v>
          </cell>
        </row>
        <row r="1224">
          <cell r="A1224" t="str">
            <v>M109</v>
          </cell>
          <cell r="B1224" t="str">
            <v>Emulsão asfáltica RL-1C</v>
          </cell>
          <cell r="C1224" t="str">
            <v>t</v>
          </cell>
          <cell r="D1224">
            <v>1</v>
          </cell>
          <cell r="E1224" t="str">
            <v>t</v>
          </cell>
        </row>
        <row r="1225">
          <cell r="A1225" t="str">
            <v>M110</v>
          </cell>
          <cell r="B1225" t="str">
            <v>Emulsão polim. p/ micro-rev. a frio</v>
          </cell>
          <cell r="C1225" t="str">
            <v>t</v>
          </cell>
          <cell r="D1225">
            <v>1</v>
          </cell>
          <cell r="E1225" t="str">
            <v>t</v>
          </cell>
        </row>
        <row r="1226">
          <cell r="A1226" t="str">
            <v>M111</v>
          </cell>
          <cell r="B1226" t="str">
            <v>Aditivo p/ controle de ruptura</v>
          </cell>
          <cell r="C1226" t="str">
            <v>kg</v>
          </cell>
          <cell r="D1226">
            <v>1</v>
          </cell>
          <cell r="E1226" t="str">
            <v>kg</v>
          </cell>
        </row>
        <row r="1227">
          <cell r="A1227" t="str">
            <v>M112</v>
          </cell>
          <cell r="B1227" t="str">
            <v>Aditivo sólido (fibras)</v>
          </cell>
          <cell r="C1227" t="str">
            <v>kg</v>
          </cell>
          <cell r="D1227">
            <v>1</v>
          </cell>
          <cell r="E1227" t="str">
            <v>kg</v>
          </cell>
        </row>
        <row r="1228">
          <cell r="A1228" t="str">
            <v>M114</v>
          </cell>
          <cell r="B1228" t="str">
            <v>Agente rejuv. p/ recicl. a quente</v>
          </cell>
          <cell r="C1228" t="str">
            <v>t</v>
          </cell>
          <cell r="D1228">
            <v>1</v>
          </cell>
          <cell r="E1228" t="str">
            <v>t</v>
          </cell>
        </row>
        <row r="1229">
          <cell r="A1229" t="str">
            <v>M201</v>
          </cell>
          <cell r="B1229" t="str">
            <v>Cimento portland CP-32 (a granel)</v>
          </cell>
          <cell r="C1229" t="str">
            <v>kg</v>
          </cell>
          <cell r="D1229">
            <v>1</v>
          </cell>
          <cell r="E1229" t="str">
            <v>kg</v>
          </cell>
        </row>
        <row r="1230">
          <cell r="A1230" t="str">
            <v>M202</v>
          </cell>
          <cell r="B1230" t="str">
            <v>Cimento portland CP-32</v>
          </cell>
          <cell r="C1230" t="str">
            <v>sc</v>
          </cell>
          <cell r="D1230">
            <v>50</v>
          </cell>
          <cell r="E1230" t="str">
            <v>kg</v>
          </cell>
        </row>
        <row r="1231">
          <cell r="A1231" t="str">
            <v>M307</v>
          </cell>
          <cell r="B1231" t="str">
            <v>Cordoalha CP-190 RB D=12,7mm</v>
          </cell>
          <cell r="C1231" t="str">
            <v>kg</v>
          </cell>
          <cell r="D1231">
            <v>1</v>
          </cell>
          <cell r="E1231" t="str">
            <v>kg</v>
          </cell>
        </row>
        <row r="1232">
          <cell r="A1232" t="str">
            <v>M319</v>
          </cell>
          <cell r="B1232" t="str">
            <v>Arame recozido nº. 18</v>
          </cell>
          <cell r="C1232" t="str">
            <v>kg</v>
          </cell>
          <cell r="D1232">
            <v>1</v>
          </cell>
          <cell r="E1232" t="str">
            <v>kg</v>
          </cell>
        </row>
        <row r="1233">
          <cell r="A1233" t="str">
            <v>M320</v>
          </cell>
          <cell r="B1233" t="str">
            <v>Pregos (18x30)</v>
          </cell>
          <cell r="C1233" t="str">
            <v>kg</v>
          </cell>
          <cell r="D1233">
            <v>1</v>
          </cell>
          <cell r="E1233" t="str">
            <v>kg</v>
          </cell>
        </row>
        <row r="1234">
          <cell r="A1234" t="str">
            <v>M321</v>
          </cell>
          <cell r="B1234" t="str">
            <v>Arame farpado nº. 16 galv. simples</v>
          </cell>
          <cell r="C1234" t="str">
            <v>rl</v>
          </cell>
          <cell r="D1234">
            <v>250</v>
          </cell>
          <cell r="E1234" t="str">
            <v>m</v>
          </cell>
        </row>
        <row r="1235">
          <cell r="A1235" t="str">
            <v>M322</v>
          </cell>
          <cell r="B1235" t="str">
            <v>Grampo para cerca galvanizado 1 x 9</v>
          </cell>
          <cell r="C1235" t="str">
            <v>kg</v>
          </cell>
          <cell r="D1235">
            <v>1</v>
          </cell>
          <cell r="E1235" t="str">
            <v>kg</v>
          </cell>
        </row>
        <row r="1236">
          <cell r="A1236" t="str">
            <v>M323</v>
          </cell>
          <cell r="B1236" t="str">
            <v>Cantoneira de aço 4" x 4" x 3/8"</v>
          </cell>
          <cell r="C1236" t="str">
            <v>kg</v>
          </cell>
          <cell r="D1236">
            <v>1</v>
          </cell>
          <cell r="E1236" t="str">
            <v>kg</v>
          </cell>
        </row>
        <row r="1237">
          <cell r="A1237" t="str">
            <v>M324</v>
          </cell>
          <cell r="B1237" t="str">
            <v>Pórtico metálico (15 a 17m de vão)</v>
          </cell>
          <cell r="C1237" t="str">
            <v>un</v>
          </cell>
          <cell r="D1237">
            <v>1</v>
          </cell>
          <cell r="E1237" t="str">
            <v>un</v>
          </cell>
        </row>
        <row r="1238">
          <cell r="A1238" t="str">
            <v>M325</v>
          </cell>
          <cell r="B1238" t="str">
            <v>Trilho metálico TR-37 (usado)</v>
          </cell>
          <cell r="C1238" t="str">
            <v>kg</v>
          </cell>
          <cell r="D1238">
            <v>1</v>
          </cell>
          <cell r="E1238" t="str">
            <v>kg</v>
          </cell>
        </row>
        <row r="1239">
          <cell r="A1239" t="str">
            <v>M326</v>
          </cell>
          <cell r="B1239" t="str">
            <v>Série de brocas S-12 D=22 mm</v>
          </cell>
          <cell r="C1239" t="str">
            <v>un</v>
          </cell>
          <cell r="D1239">
            <v>1</v>
          </cell>
          <cell r="E1239" t="str">
            <v>un</v>
          </cell>
        </row>
        <row r="1240">
          <cell r="A1240" t="str">
            <v>M328</v>
          </cell>
          <cell r="B1240" t="str">
            <v>Luva de emenda D=32mm</v>
          </cell>
          <cell r="C1240" t="str">
            <v>un</v>
          </cell>
          <cell r="D1240">
            <v>1</v>
          </cell>
          <cell r="E1240" t="str">
            <v>un</v>
          </cell>
        </row>
        <row r="1241">
          <cell r="A1241" t="str">
            <v>M330</v>
          </cell>
          <cell r="B1241" t="str">
            <v>Calha met. semicircular D=40 cm</v>
          </cell>
          <cell r="C1241" t="str">
            <v>m</v>
          </cell>
          <cell r="D1241">
            <v>1</v>
          </cell>
          <cell r="E1241" t="str">
            <v>m</v>
          </cell>
        </row>
        <row r="1242">
          <cell r="A1242" t="str">
            <v>M331</v>
          </cell>
          <cell r="B1242" t="str">
            <v>Paraf. fixação calha met. (1/2"x1")</v>
          </cell>
          <cell r="C1242" t="str">
            <v>un</v>
          </cell>
          <cell r="D1242">
            <v>1</v>
          </cell>
          <cell r="E1242" t="str">
            <v>un</v>
          </cell>
        </row>
        <row r="1243">
          <cell r="A1243" t="str">
            <v>M332</v>
          </cell>
          <cell r="B1243" t="str">
            <v>Paraf. forma de madeira (1/2"x3")</v>
          </cell>
          <cell r="C1243" t="str">
            <v>kg</v>
          </cell>
          <cell r="D1243">
            <v>1</v>
          </cell>
          <cell r="E1243" t="str">
            <v>kg</v>
          </cell>
        </row>
        <row r="1244">
          <cell r="A1244" t="str">
            <v>M334</v>
          </cell>
          <cell r="B1244" t="str">
            <v>Paraf. zinc. c/ fenda 1 1/2"x3/16"</v>
          </cell>
          <cell r="C1244" t="str">
            <v>un</v>
          </cell>
          <cell r="D1244">
            <v>1</v>
          </cell>
          <cell r="E1244" t="str">
            <v>un</v>
          </cell>
        </row>
        <row r="1245">
          <cell r="A1245" t="str">
            <v>M335</v>
          </cell>
          <cell r="B1245" t="str">
            <v>Paraf. zincado francês 4" x 5/16"</v>
          </cell>
          <cell r="C1245" t="str">
            <v>un</v>
          </cell>
          <cell r="D1245">
            <v>1</v>
          </cell>
          <cell r="E1245" t="str">
            <v>un</v>
          </cell>
        </row>
        <row r="1246">
          <cell r="A1246" t="str">
            <v>M338</v>
          </cell>
          <cell r="B1246" t="str">
            <v>Cano de ferro D=3/4"</v>
          </cell>
          <cell r="C1246" t="str">
            <v>pç</v>
          </cell>
          <cell r="D1246">
            <v>6</v>
          </cell>
          <cell r="E1246" t="str">
            <v>m</v>
          </cell>
        </row>
        <row r="1247">
          <cell r="A1247" t="str">
            <v>M339</v>
          </cell>
          <cell r="B1247" t="str">
            <v>Cantoneira ferro (3,0"x3,0"x3/8")</v>
          </cell>
          <cell r="C1247" t="str">
            <v>kg</v>
          </cell>
          <cell r="D1247">
            <v>1</v>
          </cell>
          <cell r="E1247" t="str">
            <v>kg</v>
          </cell>
        </row>
        <row r="1248">
          <cell r="A1248" t="str">
            <v>M340</v>
          </cell>
          <cell r="B1248" t="str">
            <v>Tampão de ferro fundido</v>
          </cell>
          <cell r="C1248" t="str">
            <v>un</v>
          </cell>
          <cell r="D1248">
            <v>1</v>
          </cell>
          <cell r="E1248" t="str">
            <v>un</v>
          </cell>
        </row>
        <row r="1249">
          <cell r="A1249" t="str">
            <v>M341</v>
          </cell>
          <cell r="B1249" t="str">
            <v>Defensa met. maleável simples</v>
          </cell>
          <cell r="C1249" t="str">
            <v>mod</v>
          </cell>
          <cell r="D1249">
            <v>1</v>
          </cell>
          <cell r="E1249" t="str">
            <v>mod</v>
          </cell>
        </row>
        <row r="1250">
          <cell r="A1250" t="str">
            <v>M342</v>
          </cell>
          <cell r="B1250" t="str">
            <v>Defensa met. maleável dupla</v>
          </cell>
          <cell r="C1250" t="str">
            <v>mod</v>
          </cell>
          <cell r="D1250">
            <v>1</v>
          </cell>
          <cell r="E1250" t="str">
            <v>mod</v>
          </cell>
        </row>
        <row r="1251">
          <cell r="A1251" t="str">
            <v>M343</v>
          </cell>
          <cell r="B1251" t="str">
            <v>Defensa met. semi-maleável simples</v>
          </cell>
          <cell r="C1251" t="str">
            <v>mod</v>
          </cell>
          <cell r="D1251">
            <v>1</v>
          </cell>
          <cell r="E1251" t="str">
            <v>mod</v>
          </cell>
        </row>
        <row r="1252">
          <cell r="A1252" t="str">
            <v>M344</v>
          </cell>
          <cell r="B1252" t="str">
            <v>Defensa met. semi-maleável dupla</v>
          </cell>
          <cell r="C1252" t="str">
            <v>mod</v>
          </cell>
          <cell r="D1252">
            <v>1</v>
          </cell>
          <cell r="E1252" t="str">
            <v>mod</v>
          </cell>
        </row>
        <row r="1253">
          <cell r="A1253" t="str">
            <v>M345</v>
          </cell>
          <cell r="B1253" t="str">
            <v>Chapa de aço n. 28 (fina)</v>
          </cell>
          <cell r="C1253" t="str">
            <v>kg</v>
          </cell>
          <cell r="D1253">
            <v>1</v>
          </cell>
          <cell r="E1253" t="str">
            <v>kg</v>
          </cell>
        </row>
        <row r="1254">
          <cell r="A1254" t="str">
            <v>M346</v>
          </cell>
          <cell r="B1254" t="str">
            <v>Chapa de aço n. 16 (tratada)</v>
          </cell>
          <cell r="C1254" t="str">
            <v>m2</v>
          </cell>
          <cell r="D1254">
            <v>1</v>
          </cell>
          <cell r="E1254" t="str">
            <v>m2</v>
          </cell>
        </row>
        <row r="1255">
          <cell r="A1255" t="str">
            <v>M347</v>
          </cell>
          <cell r="B1255" t="str">
            <v>Dente p/ fresadora 1000 C</v>
          </cell>
          <cell r="C1255" t="str">
            <v>un</v>
          </cell>
          <cell r="D1255">
            <v>1</v>
          </cell>
          <cell r="E1255" t="str">
            <v>un</v>
          </cell>
        </row>
        <row r="1256">
          <cell r="A1256" t="str">
            <v>M348</v>
          </cell>
          <cell r="B1256" t="str">
            <v>Porta dente p/ fresadora 1000 C</v>
          </cell>
          <cell r="C1256" t="str">
            <v>un</v>
          </cell>
          <cell r="D1256">
            <v>1</v>
          </cell>
          <cell r="E1256" t="str">
            <v>un</v>
          </cell>
        </row>
        <row r="1257">
          <cell r="A1257" t="str">
            <v>M349</v>
          </cell>
          <cell r="B1257" t="str">
            <v>Dente p/ fresadora 2000 DC</v>
          </cell>
          <cell r="C1257" t="str">
            <v>un</v>
          </cell>
          <cell r="D1257">
            <v>1</v>
          </cell>
          <cell r="E1257" t="str">
            <v>un</v>
          </cell>
        </row>
        <row r="1258">
          <cell r="A1258" t="str">
            <v>M350</v>
          </cell>
          <cell r="B1258" t="str">
            <v>Porta dente p/ fresadora 2000 DC</v>
          </cell>
          <cell r="C1258" t="str">
            <v>un</v>
          </cell>
          <cell r="D1258">
            <v>1</v>
          </cell>
          <cell r="E1258" t="str">
            <v>un</v>
          </cell>
        </row>
        <row r="1259">
          <cell r="A1259" t="str">
            <v>M351</v>
          </cell>
          <cell r="B1259" t="str">
            <v>Estrut. (tunnel liner) D=1,6m galv.</v>
          </cell>
          <cell r="C1259" t="str">
            <v>m</v>
          </cell>
          <cell r="D1259">
            <v>1</v>
          </cell>
          <cell r="E1259" t="str">
            <v>m</v>
          </cell>
        </row>
        <row r="1260">
          <cell r="A1260" t="str">
            <v>M352</v>
          </cell>
          <cell r="B1260" t="str">
            <v>Estrut. (tunnel liner) D=2,0m galv.</v>
          </cell>
          <cell r="C1260" t="str">
            <v>m</v>
          </cell>
          <cell r="D1260">
            <v>1</v>
          </cell>
          <cell r="E1260" t="str">
            <v>m</v>
          </cell>
        </row>
        <row r="1261">
          <cell r="A1261" t="str">
            <v>M353</v>
          </cell>
          <cell r="B1261" t="str">
            <v>Estrut. (tunnel liner) D=1,6m epoxy</v>
          </cell>
          <cell r="C1261" t="str">
            <v>m</v>
          </cell>
          <cell r="D1261">
            <v>1</v>
          </cell>
          <cell r="E1261" t="str">
            <v>m</v>
          </cell>
        </row>
        <row r="1262">
          <cell r="A1262" t="str">
            <v>M354</v>
          </cell>
          <cell r="B1262" t="str">
            <v>Estrut, (tunnel liner) D=2,0m epoxy</v>
          </cell>
          <cell r="C1262" t="str">
            <v>m</v>
          </cell>
          <cell r="D1262">
            <v>1</v>
          </cell>
          <cell r="E1262" t="str">
            <v>m</v>
          </cell>
        </row>
        <row r="1263">
          <cell r="A1263" t="str">
            <v>M355</v>
          </cell>
          <cell r="B1263" t="str">
            <v>Chapa mult. D=1,60 m rev. galv.</v>
          </cell>
          <cell r="C1263" t="str">
            <v>m</v>
          </cell>
          <cell r="D1263">
            <v>1</v>
          </cell>
          <cell r="E1263" t="str">
            <v>m</v>
          </cell>
        </row>
        <row r="1264">
          <cell r="A1264" t="str">
            <v>M356</v>
          </cell>
          <cell r="B1264" t="str">
            <v>Chapa mult. D=2,00 m rev. galv.</v>
          </cell>
          <cell r="C1264" t="str">
            <v>m</v>
          </cell>
          <cell r="D1264">
            <v>1</v>
          </cell>
          <cell r="E1264" t="str">
            <v>m</v>
          </cell>
        </row>
        <row r="1265">
          <cell r="A1265" t="str">
            <v>M357</v>
          </cell>
          <cell r="B1265" t="str">
            <v>Chapa mult. D=1,60 m rev. epoxy</v>
          </cell>
          <cell r="C1265" t="str">
            <v>m</v>
          </cell>
          <cell r="D1265">
            <v>1</v>
          </cell>
          <cell r="E1265" t="str">
            <v>m</v>
          </cell>
        </row>
        <row r="1266">
          <cell r="A1266" t="str">
            <v>M358</v>
          </cell>
          <cell r="B1266" t="str">
            <v>Chapa mult. D=2,00 m rev. epoxy</v>
          </cell>
          <cell r="C1266" t="str">
            <v>m</v>
          </cell>
          <cell r="D1266">
            <v>1</v>
          </cell>
          <cell r="E1266" t="str">
            <v>m</v>
          </cell>
        </row>
        <row r="1267">
          <cell r="A1267" t="str">
            <v>M359</v>
          </cell>
          <cell r="B1267" t="str">
            <v>Vigas "I" 254 x 117,5mm - 1ª alma</v>
          </cell>
          <cell r="C1267" t="str">
            <v>kg</v>
          </cell>
          <cell r="D1267">
            <v>1</v>
          </cell>
          <cell r="E1267" t="str">
            <v>kg</v>
          </cell>
        </row>
        <row r="1268">
          <cell r="A1268" t="str">
            <v>M361</v>
          </cell>
          <cell r="B1268" t="str">
            <v>Estrut.(tunnel liner) D=1,2m galv.</v>
          </cell>
          <cell r="C1268" t="str">
            <v>m</v>
          </cell>
          <cell r="D1268">
            <v>1</v>
          </cell>
          <cell r="E1268" t="str">
            <v>m</v>
          </cell>
        </row>
        <row r="1269">
          <cell r="A1269" t="str">
            <v>M362</v>
          </cell>
          <cell r="B1269" t="str">
            <v>Estrut. (tunnel liner) D=1,2m epoxy</v>
          </cell>
          <cell r="C1269" t="str">
            <v>m</v>
          </cell>
          <cell r="D1269">
            <v>1</v>
          </cell>
          <cell r="E1269" t="str">
            <v>m</v>
          </cell>
        </row>
        <row r="1270">
          <cell r="A1270" t="str">
            <v>M370</v>
          </cell>
          <cell r="B1270" t="str">
            <v>Bainha metálica diam. int.=45mm MAC</v>
          </cell>
          <cell r="C1270" t="str">
            <v>m</v>
          </cell>
          <cell r="D1270">
            <v>1</v>
          </cell>
          <cell r="E1270" t="str">
            <v>m</v>
          </cell>
        </row>
        <row r="1271">
          <cell r="A1271" t="str">
            <v>M371</v>
          </cell>
          <cell r="B1271" t="str">
            <v>Bainha metálica diam. int.=60mm MAC</v>
          </cell>
          <cell r="C1271" t="str">
            <v>m</v>
          </cell>
          <cell r="D1271">
            <v>1</v>
          </cell>
          <cell r="E1271" t="str">
            <v>m</v>
          </cell>
        </row>
        <row r="1272">
          <cell r="A1272" t="str">
            <v>M372</v>
          </cell>
          <cell r="B1272" t="str">
            <v>Bainha metálica diam. int.=55mm MAC</v>
          </cell>
          <cell r="C1272" t="str">
            <v>m</v>
          </cell>
          <cell r="D1272">
            <v>1</v>
          </cell>
          <cell r="E1272" t="str">
            <v>m</v>
          </cell>
        </row>
        <row r="1273">
          <cell r="A1273" t="str">
            <v>M373</v>
          </cell>
          <cell r="B1273" t="str">
            <v>Bainha metálica diam. int.=70mm MAC</v>
          </cell>
          <cell r="C1273" t="str">
            <v>m</v>
          </cell>
          <cell r="D1273">
            <v>1</v>
          </cell>
          <cell r="E1273" t="str">
            <v>m</v>
          </cell>
        </row>
        <row r="1274">
          <cell r="A1274" t="str">
            <v>M374</v>
          </cell>
          <cell r="B1274" t="str">
            <v>Ancoragem p/ cabo 4V D=1/2" MAC</v>
          </cell>
          <cell r="C1274" t="str">
            <v>cj</v>
          </cell>
          <cell r="D1274">
            <v>1</v>
          </cell>
          <cell r="E1274" t="str">
            <v>cj</v>
          </cell>
        </row>
        <row r="1275">
          <cell r="A1275" t="str">
            <v>M375</v>
          </cell>
          <cell r="B1275" t="str">
            <v>Ancoragem p/ cabo 6V D=1/2" MAC</v>
          </cell>
          <cell r="C1275" t="str">
            <v>cj</v>
          </cell>
          <cell r="D1275">
            <v>1</v>
          </cell>
          <cell r="E1275" t="str">
            <v>cj</v>
          </cell>
        </row>
        <row r="1276">
          <cell r="A1276" t="str">
            <v>M376</v>
          </cell>
          <cell r="B1276" t="str">
            <v>Ancoragem p/ cabo 7V D=1/2" MAC</v>
          </cell>
          <cell r="C1276" t="str">
            <v>cj</v>
          </cell>
          <cell r="D1276">
            <v>1</v>
          </cell>
          <cell r="E1276" t="str">
            <v>cj</v>
          </cell>
        </row>
        <row r="1277">
          <cell r="A1277" t="str">
            <v>M377</v>
          </cell>
          <cell r="B1277" t="str">
            <v>Ancoragem p/ cabo 12V D=1/2" MAC</v>
          </cell>
          <cell r="C1277" t="str">
            <v>cj</v>
          </cell>
          <cell r="D1277">
            <v>1</v>
          </cell>
          <cell r="E1277" t="str">
            <v>cj</v>
          </cell>
        </row>
        <row r="1278">
          <cell r="A1278" t="str">
            <v>M378</v>
          </cell>
          <cell r="B1278" t="str">
            <v>Apoio do porta dente frezad. 2000DC</v>
          </cell>
          <cell r="C1278" t="str">
            <v>un</v>
          </cell>
          <cell r="D1278">
            <v>1</v>
          </cell>
          <cell r="E1278" t="str">
            <v>un</v>
          </cell>
        </row>
        <row r="1279">
          <cell r="A1279" t="str">
            <v>M380</v>
          </cell>
          <cell r="B1279" t="str">
            <v>Bainha metálica D=45mm STUP</v>
          </cell>
          <cell r="C1279" t="str">
            <v>m</v>
          </cell>
          <cell r="D1279">
            <v>1</v>
          </cell>
          <cell r="E1279" t="str">
            <v>m</v>
          </cell>
        </row>
        <row r="1280">
          <cell r="A1280" t="str">
            <v>M381</v>
          </cell>
          <cell r="B1280" t="str">
            <v>Bainha metálica D=60mm STUP</v>
          </cell>
          <cell r="C1280" t="str">
            <v>m</v>
          </cell>
          <cell r="D1280">
            <v>1</v>
          </cell>
          <cell r="E1280" t="str">
            <v>m</v>
          </cell>
        </row>
        <row r="1281">
          <cell r="A1281" t="str">
            <v>M382</v>
          </cell>
          <cell r="B1281" t="str">
            <v>Bainha metálica D=55mm STUP</v>
          </cell>
          <cell r="C1281" t="str">
            <v>m</v>
          </cell>
          <cell r="D1281">
            <v>1</v>
          </cell>
          <cell r="E1281" t="str">
            <v>m</v>
          </cell>
        </row>
        <row r="1282">
          <cell r="A1282" t="str">
            <v>M383</v>
          </cell>
          <cell r="B1282" t="str">
            <v>Bainha metálica D=70mm STUP</v>
          </cell>
          <cell r="C1282" t="str">
            <v>m</v>
          </cell>
          <cell r="D1282">
            <v>1</v>
          </cell>
          <cell r="E1282" t="str">
            <v>m</v>
          </cell>
        </row>
        <row r="1283">
          <cell r="A1283" t="str">
            <v>M384</v>
          </cell>
          <cell r="B1283" t="str">
            <v>Ancoragem p/ cabo 4V D=1/2" STUP</v>
          </cell>
          <cell r="C1283" t="str">
            <v>cj</v>
          </cell>
          <cell r="D1283">
            <v>1</v>
          </cell>
          <cell r="E1283" t="str">
            <v>cj</v>
          </cell>
        </row>
        <row r="1284">
          <cell r="A1284" t="str">
            <v>M385</v>
          </cell>
          <cell r="B1284" t="str">
            <v>Ancoragem p/ cabo 6V D=1/2" STUP</v>
          </cell>
          <cell r="C1284" t="str">
            <v>cj</v>
          </cell>
          <cell r="D1284">
            <v>1</v>
          </cell>
          <cell r="E1284" t="str">
            <v>cj</v>
          </cell>
        </row>
        <row r="1285">
          <cell r="A1285" t="str">
            <v>M386</v>
          </cell>
          <cell r="B1285" t="str">
            <v>Ancoragem p/ cabo 7V D=1/2" STUP</v>
          </cell>
          <cell r="C1285" t="str">
            <v>cj</v>
          </cell>
          <cell r="D1285">
            <v>1</v>
          </cell>
          <cell r="E1285" t="str">
            <v>cj</v>
          </cell>
        </row>
        <row r="1286">
          <cell r="A1286" t="str">
            <v>M387</v>
          </cell>
          <cell r="B1286" t="str">
            <v>Ancoragem p/ cabo 12V D=1/2" STUP</v>
          </cell>
          <cell r="C1286" t="str">
            <v>cj</v>
          </cell>
          <cell r="D1286">
            <v>1</v>
          </cell>
          <cell r="E1286" t="str">
            <v>cj</v>
          </cell>
        </row>
        <row r="1287">
          <cell r="A1287" t="str">
            <v>M390</v>
          </cell>
          <cell r="B1287" t="str">
            <v>Porca de ancoragem D=32mm</v>
          </cell>
          <cell r="C1287" t="str">
            <v>un</v>
          </cell>
          <cell r="D1287">
            <v>1</v>
          </cell>
          <cell r="E1287" t="str">
            <v>un</v>
          </cell>
        </row>
        <row r="1288">
          <cell r="A1288" t="str">
            <v>M391</v>
          </cell>
          <cell r="B1288" t="str">
            <v>Contra porca h=35mm D=32mm</v>
          </cell>
          <cell r="C1288" t="str">
            <v>un</v>
          </cell>
          <cell r="D1288">
            <v>1</v>
          </cell>
          <cell r="E1288" t="str">
            <v>un</v>
          </cell>
        </row>
        <row r="1289">
          <cell r="A1289" t="str">
            <v>M392</v>
          </cell>
          <cell r="B1289" t="str">
            <v>Aço ST 85/105 D=32mm</v>
          </cell>
          <cell r="C1289" t="str">
            <v>m</v>
          </cell>
          <cell r="D1289">
            <v>1</v>
          </cell>
          <cell r="E1289" t="str">
            <v>m</v>
          </cell>
        </row>
        <row r="1290">
          <cell r="A1290" t="str">
            <v>M393</v>
          </cell>
          <cell r="B1290" t="str">
            <v>Placa de ancoragem - 200x200x38mm</v>
          </cell>
          <cell r="C1290" t="str">
            <v>un</v>
          </cell>
          <cell r="D1290">
            <v>1</v>
          </cell>
          <cell r="E1290" t="str">
            <v>un</v>
          </cell>
        </row>
        <row r="1291">
          <cell r="A1291" t="str">
            <v>M394</v>
          </cell>
          <cell r="B1291" t="str">
            <v>Bainha metálica D=38mm</v>
          </cell>
          <cell r="C1291" t="str">
            <v>m</v>
          </cell>
          <cell r="D1291">
            <v>1</v>
          </cell>
          <cell r="E1291" t="str">
            <v>m</v>
          </cell>
        </row>
        <row r="1292">
          <cell r="A1292" t="str">
            <v>M395</v>
          </cell>
          <cell r="B1292" t="str">
            <v>Bits p/ estabil. e recicl. RR/SS250</v>
          </cell>
          <cell r="C1292" t="str">
            <v>un</v>
          </cell>
          <cell r="D1292">
            <v>1</v>
          </cell>
          <cell r="E1292" t="str">
            <v>un</v>
          </cell>
        </row>
        <row r="1293">
          <cell r="A1293" t="str">
            <v>M396</v>
          </cell>
          <cell r="B1293" t="str">
            <v>Porta dente p/ est. e rec. RR/SS250</v>
          </cell>
          <cell r="C1293" t="str">
            <v>un</v>
          </cell>
          <cell r="D1293">
            <v>1</v>
          </cell>
          <cell r="E1293" t="str">
            <v>un</v>
          </cell>
        </row>
        <row r="1294">
          <cell r="A1294" t="str">
            <v>M397</v>
          </cell>
          <cell r="B1294" t="str">
            <v>Dente de corte para equip. recicl.</v>
          </cell>
          <cell r="C1294" t="str">
            <v>un</v>
          </cell>
          <cell r="D1294">
            <v>1</v>
          </cell>
          <cell r="E1294" t="str">
            <v>un</v>
          </cell>
        </row>
        <row r="1295">
          <cell r="A1295" t="str">
            <v>M398</v>
          </cell>
          <cell r="B1295" t="str">
            <v>Chapa de 8,00 mm</v>
          </cell>
          <cell r="C1295" t="str">
            <v>kg</v>
          </cell>
          <cell r="D1295">
            <v>1</v>
          </cell>
          <cell r="E1295" t="str">
            <v>kg</v>
          </cell>
        </row>
        <row r="1296">
          <cell r="A1296" t="str">
            <v>M401</v>
          </cell>
          <cell r="B1296" t="str">
            <v>Pontaletes D=15 cm (tronco p/ esc.)</v>
          </cell>
          <cell r="C1296" t="str">
            <v>m</v>
          </cell>
          <cell r="D1296">
            <v>1</v>
          </cell>
          <cell r="E1296" t="str">
            <v>m</v>
          </cell>
        </row>
        <row r="1297">
          <cell r="A1297" t="str">
            <v>M402</v>
          </cell>
          <cell r="B1297" t="str">
            <v>Pontaletes D=20 cm (tronco p/ esc.)</v>
          </cell>
          <cell r="C1297" t="str">
            <v>m</v>
          </cell>
          <cell r="D1297">
            <v>1</v>
          </cell>
          <cell r="E1297" t="str">
            <v>m</v>
          </cell>
        </row>
        <row r="1298">
          <cell r="A1298" t="str">
            <v>M403</v>
          </cell>
          <cell r="B1298" t="str">
            <v>Mourão madeira H=2,15 m D=9 cm</v>
          </cell>
          <cell r="C1298" t="str">
            <v>un</v>
          </cell>
          <cell r="D1298">
            <v>1</v>
          </cell>
          <cell r="E1298" t="str">
            <v>un</v>
          </cell>
        </row>
        <row r="1299">
          <cell r="A1299" t="str">
            <v>M404</v>
          </cell>
          <cell r="B1299" t="str">
            <v>Mourão madeira H=2,50 m D=12 cm</v>
          </cell>
          <cell r="C1299" t="str">
            <v>un</v>
          </cell>
          <cell r="D1299">
            <v>1</v>
          </cell>
          <cell r="E1299" t="str">
            <v>un</v>
          </cell>
        </row>
        <row r="1300">
          <cell r="A1300" t="str">
            <v>M405</v>
          </cell>
          <cell r="B1300" t="str">
            <v>Ripas de 2,5 cm x 5,0 cm</v>
          </cell>
          <cell r="C1300" t="str">
            <v>m</v>
          </cell>
          <cell r="D1300">
            <v>1</v>
          </cell>
          <cell r="E1300" t="str">
            <v>m</v>
          </cell>
        </row>
        <row r="1301">
          <cell r="A1301" t="str">
            <v>M406</v>
          </cell>
          <cell r="B1301" t="str">
            <v>Caibros de 7,5 cm x 7,5 cm</v>
          </cell>
          <cell r="C1301" t="str">
            <v>m</v>
          </cell>
          <cell r="D1301">
            <v>1</v>
          </cell>
          <cell r="E1301" t="str">
            <v>m</v>
          </cell>
        </row>
        <row r="1302">
          <cell r="A1302" t="str">
            <v>M407</v>
          </cell>
          <cell r="B1302" t="str">
            <v>Tábua pinho de 1ª 2,5 cm x 15,0 cm</v>
          </cell>
          <cell r="C1302" t="str">
            <v>m</v>
          </cell>
          <cell r="D1302">
            <v>1</v>
          </cell>
          <cell r="E1302" t="str">
            <v>m</v>
          </cell>
        </row>
        <row r="1303">
          <cell r="A1303" t="str">
            <v>M408</v>
          </cell>
          <cell r="B1303" t="str">
            <v>Tábua de 5ª 2,5 cm x 30,0 cm</v>
          </cell>
          <cell r="C1303" t="str">
            <v>m</v>
          </cell>
          <cell r="D1303">
            <v>1</v>
          </cell>
          <cell r="E1303" t="str">
            <v>m</v>
          </cell>
        </row>
        <row r="1304">
          <cell r="A1304" t="str">
            <v>M409</v>
          </cell>
          <cell r="B1304" t="str">
            <v>Pranchão de 1ª de 5,0 cm x 30,0 cm</v>
          </cell>
          <cell r="C1304" t="str">
            <v>m</v>
          </cell>
          <cell r="D1304">
            <v>1</v>
          </cell>
          <cell r="E1304" t="str">
            <v>m</v>
          </cell>
        </row>
        <row r="1305">
          <cell r="A1305" t="str">
            <v>M410</v>
          </cell>
          <cell r="B1305" t="str">
            <v>Compensado resinado de 17 mm</v>
          </cell>
          <cell r="C1305" t="str">
            <v>un</v>
          </cell>
          <cell r="D1305">
            <v>2.42</v>
          </cell>
          <cell r="E1305" t="str">
            <v>m2</v>
          </cell>
        </row>
        <row r="1306">
          <cell r="A1306" t="str">
            <v>M411</v>
          </cell>
          <cell r="B1306" t="str">
            <v>Compensado plastificado de 17 mm</v>
          </cell>
          <cell r="C1306" t="str">
            <v>un</v>
          </cell>
          <cell r="D1306">
            <v>2.97</v>
          </cell>
          <cell r="E1306" t="str">
            <v>m2</v>
          </cell>
        </row>
        <row r="1307">
          <cell r="A1307" t="str">
            <v>M412</v>
          </cell>
          <cell r="B1307" t="str">
            <v>Gastalho 10 x 2,0 cm</v>
          </cell>
          <cell r="C1307" t="str">
            <v>m</v>
          </cell>
          <cell r="D1307">
            <v>1</v>
          </cell>
          <cell r="E1307" t="str">
            <v>m</v>
          </cell>
        </row>
        <row r="1308">
          <cell r="A1308" t="str">
            <v>M413</v>
          </cell>
          <cell r="B1308" t="str">
            <v>Gastalho 10 x 2,5 cm</v>
          </cell>
          <cell r="C1308" t="str">
            <v>m</v>
          </cell>
          <cell r="D1308">
            <v>1</v>
          </cell>
          <cell r="E1308" t="str">
            <v>m</v>
          </cell>
        </row>
        <row r="1309">
          <cell r="A1309" t="str">
            <v>M414</v>
          </cell>
          <cell r="B1309" t="str">
            <v>Pranchão 7,5 x 30,0 cm</v>
          </cell>
          <cell r="C1309" t="str">
            <v>un</v>
          </cell>
          <cell r="D1309">
            <v>1</v>
          </cell>
          <cell r="E1309" t="str">
            <v>m</v>
          </cell>
        </row>
        <row r="1310">
          <cell r="A1310" t="str">
            <v>M415</v>
          </cell>
          <cell r="B1310" t="str">
            <v>Tábua 2,5 x 22,5 cm</v>
          </cell>
          <cell r="C1310" t="str">
            <v>un</v>
          </cell>
          <cell r="D1310">
            <v>1</v>
          </cell>
          <cell r="E1310" t="str">
            <v>m</v>
          </cell>
        </row>
        <row r="1311">
          <cell r="A1311" t="str">
            <v>M501</v>
          </cell>
          <cell r="B1311" t="str">
            <v>Dinamite a 60% (gelatina especial)</v>
          </cell>
          <cell r="C1311" t="str">
            <v>kg</v>
          </cell>
          <cell r="D1311">
            <v>1</v>
          </cell>
          <cell r="E1311" t="str">
            <v>kg</v>
          </cell>
        </row>
        <row r="1312">
          <cell r="A1312" t="str">
            <v>M503</v>
          </cell>
          <cell r="B1312" t="str">
            <v>Espoleta comum n. 8</v>
          </cell>
          <cell r="C1312" t="str">
            <v>un</v>
          </cell>
          <cell r="D1312">
            <v>1</v>
          </cell>
          <cell r="E1312" t="str">
            <v>un</v>
          </cell>
        </row>
        <row r="1313">
          <cell r="A1313" t="str">
            <v>M505</v>
          </cell>
          <cell r="B1313" t="str">
            <v>Cordel detonante NP 10</v>
          </cell>
          <cell r="C1313" t="str">
            <v>m</v>
          </cell>
          <cell r="D1313">
            <v>1</v>
          </cell>
          <cell r="E1313" t="str">
            <v>m</v>
          </cell>
        </row>
        <row r="1314">
          <cell r="A1314" t="str">
            <v>M507</v>
          </cell>
          <cell r="B1314" t="str">
            <v>Retardador de cordel</v>
          </cell>
          <cell r="C1314" t="str">
            <v>un</v>
          </cell>
          <cell r="D1314">
            <v>1</v>
          </cell>
          <cell r="E1314" t="str">
            <v>un</v>
          </cell>
        </row>
        <row r="1315">
          <cell r="A1315" t="str">
            <v>M508</v>
          </cell>
          <cell r="B1315" t="str">
            <v>Estopim</v>
          </cell>
          <cell r="C1315" t="str">
            <v>m</v>
          </cell>
          <cell r="D1315">
            <v>1</v>
          </cell>
          <cell r="E1315" t="str">
            <v>m</v>
          </cell>
        </row>
        <row r="1316">
          <cell r="A1316" t="str">
            <v>M600</v>
          </cell>
          <cell r="B1316" t="str">
            <v>Tinta refletiva alquídica p/ 1 ano</v>
          </cell>
          <cell r="C1316" t="str">
            <v>ba</v>
          </cell>
          <cell r="D1316">
            <v>18</v>
          </cell>
          <cell r="E1316" t="str">
            <v>l</v>
          </cell>
        </row>
        <row r="1317">
          <cell r="A1317" t="str">
            <v>M601</v>
          </cell>
          <cell r="B1317" t="str">
            <v>Tinta refletiva acrílica p/ 2 anos</v>
          </cell>
          <cell r="C1317" t="str">
            <v>ba</v>
          </cell>
          <cell r="D1317">
            <v>18</v>
          </cell>
          <cell r="E1317" t="str">
            <v>l</v>
          </cell>
        </row>
        <row r="1318">
          <cell r="A1318" t="str">
            <v>M602</v>
          </cell>
          <cell r="B1318" t="str">
            <v>Adubo NPK (4.14.8)</v>
          </cell>
          <cell r="C1318" t="str">
            <v>kg</v>
          </cell>
          <cell r="D1318">
            <v>1</v>
          </cell>
          <cell r="E1318" t="str">
            <v>kg</v>
          </cell>
        </row>
        <row r="1319">
          <cell r="A1319" t="str">
            <v>M603</v>
          </cell>
          <cell r="B1319" t="str">
            <v>Inseticida</v>
          </cell>
          <cell r="C1319" t="str">
            <v>l</v>
          </cell>
          <cell r="D1319">
            <v>1</v>
          </cell>
          <cell r="E1319" t="str">
            <v>l</v>
          </cell>
        </row>
        <row r="1320">
          <cell r="A1320" t="str">
            <v>M604</v>
          </cell>
          <cell r="B1320" t="str">
            <v>Aditivo plastiment BV-40</v>
          </cell>
          <cell r="C1320" t="str">
            <v>tam</v>
          </cell>
          <cell r="D1320">
            <v>200</v>
          </cell>
          <cell r="E1320" t="str">
            <v>kg</v>
          </cell>
        </row>
        <row r="1321">
          <cell r="A1321" t="str">
            <v>M605</v>
          </cell>
          <cell r="B1321" t="str">
            <v>Cola para tubo PVC</v>
          </cell>
          <cell r="C1321" t="str">
            <v>tb</v>
          </cell>
          <cell r="D1321">
            <v>75</v>
          </cell>
          <cell r="E1321" t="str">
            <v>gr</v>
          </cell>
        </row>
        <row r="1322">
          <cell r="A1322" t="str">
            <v>M606</v>
          </cell>
          <cell r="B1322" t="str">
            <v>Tinta anti-corrosiva</v>
          </cell>
          <cell r="C1322" t="str">
            <v>ba</v>
          </cell>
          <cell r="D1322">
            <v>18</v>
          </cell>
          <cell r="E1322" t="str">
            <v>l</v>
          </cell>
        </row>
        <row r="1323">
          <cell r="A1323" t="str">
            <v>M607</v>
          </cell>
          <cell r="B1323" t="str">
            <v>Óleo de linhaça</v>
          </cell>
          <cell r="C1323" t="str">
            <v>tam</v>
          </cell>
          <cell r="D1323">
            <v>200</v>
          </cell>
          <cell r="E1323" t="str">
            <v>l</v>
          </cell>
        </row>
        <row r="1324">
          <cell r="A1324" t="str">
            <v>M608</v>
          </cell>
          <cell r="B1324" t="str">
            <v>Detergente</v>
          </cell>
          <cell r="C1324" t="str">
            <v>ba</v>
          </cell>
          <cell r="D1324">
            <v>18</v>
          </cell>
          <cell r="E1324" t="str">
            <v>l</v>
          </cell>
        </row>
        <row r="1325">
          <cell r="A1325" t="str">
            <v>M609</v>
          </cell>
          <cell r="B1325" t="str">
            <v>Tinta esmalte sintético fosco</v>
          </cell>
          <cell r="C1325" t="str">
            <v>ba</v>
          </cell>
          <cell r="D1325">
            <v>18</v>
          </cell>
          <cell r="E1325" t="str">
            <v>l</v>
          </cell>
        </row>
        <row r="1326">
          <cell r="A1326" t="str">
            <v>M610</v>
          </cell>
          <cell r="B1326" t="str">
            <v>Pintura epóxica - barra D= 32mm</v>
          </cell>
          <cell r="C1326" t="str">
            <v>m</v>
          </cell>
          <cell r="D1326">
            <v>1</v>
          </cell>
          <cell r="E1326" t="str">
            <v>m</v>
          </cell>
        </row>
        <row r="1327">
          <cell r="A1327" t="str">
            <v>M611</v>
          </cell>
          <cell r="B1327" t="str">
            <v>Redutor tipo 2002 prim. qualidade</v>
          </cell>
          <cell r="C1327" t="str">
            <v>l</v>
          </cell>
          <cell r="D1327">
            <v>1</v>
          </cell>
          <cell r="E1327" t="str">
            <v>l</v>
          </cell>
        </row>
        <row r="1328">
          <cell r="A1328" t="str">
            <v>M612</v>
          </cell>
          <cell r="B1328" t="str">
            <v>Lixa para ferro n. 100</v>
          </cell>
          <cell r="C1328" t="str">
            <v>un</v>
          </cell>
          <cell r="D1328">
            <v>1</v>
          </cell>
          <cell r="E1328" t="str">
            <v>un</v>
          </cell>
        </row>
        <row r="1329">
          <cell r="A1329" t="str">
            <v>M613</v>
          </cell>
          <cell r="B1329" t="str">
            <v>Base de resina alquídica (primer)</v>
          </cell>
          <cell r="C1329" t="str">
            <v>l</v>
          </cell>
          <cell r="D1329">
            <v>1</v>
          </cell>
          <cell r="E1329" t="str">
            <v>l</v>
          </cell>
        </row>
        <row r="1330">
          <cell r="A1330" t="str">
            <v>M615</v>
          </cell>
          <cell r="B1330" t="str">
            <v>Microesferas PRE-MIX</v>
          </cell>
          <cell r="C1330" t="str">
            <v>kg</v>
          </cell>
          <cell r="D1330">
            <v>1</v>
          </cell>
          <cell r="E1330" t="str">
            <v>kg</v>
          </cell>
        </row>
        <row r="1331">
          <cell r="A1331" t="str">
            <v>M616</v>
          </cell>
          <cell r="B1331" t="str">
            <v>Microesferas DROP-ON</v>
          </cell>
          <cell r="C1331" t="str">
            <v>kg</v>
          </cell>
          <cell r="D1331">
            <v>1</v>
          </cell>
          <cell r="E1331" t="str">
            <v>kg</v>
          </cell>
        </row>
        <row r="1332">
          <cell r="A1332" t="str">
            <v>M617</v>
          </cell>
          <cell r="B1332" t="str">
            <v>Massa termoplástica para extrusão</v>
          </cell>
          <cell r="C1332" t="str">
            <v>kg</v>
          </cell>
          <cell r="D1332">
            <v>1</v>
          </cell>
          <cell r="E1332" t="str">
            <v>kg</v>
          </cell>
        </row>
        <row r="1333">
          <cell r="A1333" t="str">
            <v>M618</v>
          </cell>
          <cell r="B1333" t="str">
            <v>Massa termoplástica para aspersão</v>
          </cell>
          <cell r="C1333" t="str">
            <v>kg</v>
          </cell>
          <cell r="D1333">
            <v>1</v>
          </cell>
          <cell r="E1333" t="str">
            <v>kg</v>
          </cell>
        </row>
        <row r="1334">
          <cell r="A1334" t="str">
            <v>M619</v>
          </cell>
          <cell r="B1334" t="str">
            <v>Cola poliester</v>
          </cell>
          <cell r="C1334" t="str">
            <v>kg</v>
          </cell>
          <cell r="D1334">
            <v>1</v>
          </cell>
          <cell r="E1334" t="str">
            <v>kg</v>
          </cell>
        </row>
        <row r="1335">
          <cell r="A1335" t="str">
            <v>M620</v>
          </cell>
          <cell r="B1335" t="str">
            <v>Protetor de cura do concreto</v>
          </cell>
          <cell r="C1335" t="str">
            <v>tam</v>
          </cell>
          <cell r="D1335">
            <v>180</v>
          </cell>
          <cell r="E1335" t="str">
            <v>kg</v>
          </cell>
        </row>
        <row r="1336">
          <cell r="A1336" t="str">
            <v>M621</v>
          </cell>
          <cell r="B1336" t="str">
            <v>Desmoldante</v>
          </cell>
          <cell r="C1336" t="str">
            <v>tam</v>
          </cell>
          <cell r="D1336">
            <v>180</v>
          </cell>
          <cell r="E1336" t="str">
            <v>kg</v>
          </cell>
        </row>
        <row r="1337">
          <cell r="A1337" t="str">
            <v>M622</v>
          </cell>
          <cell r="B1337" t="str">
            <v>Interplast N</v>
          </cell>
          <cell r="C1337" t="str">
            <v>sc</v>
          </cell>
          <cell r="D1337">
            <v>50</v>
          </cell>
          <cell r="E1337" t="str">
            <v>kg</v>
          </cell>
        </row>
        <row r="1338">
          <cell r="A1338" t="str">
            <v>M623</v>
          </cell>
          <cell r="B1338" t="str">
            <v>Gás propano</v>
          </cell>
          <cell r="C1338" t="str">
            <v>kg</v>
          </cell>
          <cell r="D1338">
            <v>1</v>
          </cell>
          <cell r="E1338" t="str">
            <v>kg</v>
          </cell>
        </row>
        <row r="1339">
          <cell r="A1339" t="str">
            <v>M624</v>
          </cell>
          <cell r="B1339" t="str">
            <v>Tinta para pré-marcação</v>
          </cell>
          <cell r="C1339" t="str">
            <v>l</v>
          </cell>
          <cell r="D1339">
            <v>1</v>
          </cell>
          <cell r="E1339" t="str">
            <v>l</v>
          </cell>
        </row>
        <row r="1340">
          <cell r="A1340" t="str">
            <v>M625</v>
          </cell>
          <cell r="B1340" t="str">
            <v>Acetileno</v>
          </cell>
          <cell r="C1340" t="str">
            <v>m3</v>
          </cell>
          <cell r="D1340">
            <v>1</v>
          </cell>
          <cell r="E1340" t="str">
            <v>m3</v>
          </cell>
        </row>
        <row r="1341">
          <cell r="A1341" t="str">
            <v>M626</v>
          </cell>
          <cell r="B1341" t="str">
            <v>Oxigênio</v>
          </cell>
          <cell r="C1341" t="str">
            <v>m3</v>
          </cell>
          <cell r="D1341">
            <v>1</v>
          </cell>
          <cell r="E1341" t="str">
            <v>m3</v>
          </cell>
        </row>
        <row r="1342">
          <cell r="A1342" t="str">
            <v>M700</v>
          </cell>
          <cell r="B1342" t="str">
            <v>Tijolo comum maciço (5,5x9x19) cm</v>
          </cell>
          <cell r="C1342" t="str">
            <v>mlh</v>
          </cell>
          <cell r="D1342">
            <v>1000</v>
          </cell>
          <cell r="E1342" t="str">
            <v>un</v>
          </cell>
        </row>
        <row r="1343">
          <cell r="A1343" t="str">
            <v>M702</v>
          </cell>
          <cell r="B1343" t="str">
            <v>Cal hidratada</v>
          </cell>
          <cell r="C1343" t="str">
            <v>sc</v>
          </cell>
          <cell r="D1343">
            <v>20</v>
          </cell>
          <cell r="E1343" t="str">
            <v>kg</v>
          </cell>
        </row>
        <row r="1344">
          <cell r="A1344" t="str">
            <v>M703</v>
          </cell>
          <cell r="B1344" t="str">
            <v>Tijolo 20 x 30 cm</v>
          </cell>
          <cell r="C1344" t="str">
            <v>mlh</v>
          </cell>
          <cell r="D1344">
            <v>1000</v>
          </cell>
          <cell r="E1344" t="str">
            <v>un</v>
          </cell>
        </row>
        <row r="1345">
          <cell r="A1345" t="str">
            <v>M704</v>
          </cell>
          <cell r="B1345" t="str">
            <v>Areia Lavada Comercial</v>
          </cell>
          <cell r="C1345" t="str">
            <v>m3</v>
          </cell>
          <cell r="D1345">
            <v>1</v>
          </cell>
          <cell r="E1345" t="str">
            <v>m3</v>
          </cell>
        </row>
        <row r="1346">
          <cell r="A1346" t="str">
            <v>M705</v>
          </cell>
          <cell r="B1346" t="str">
            <v>Pó de pedra</v>
          </cell>
          <cell r="C1346" t="str">
            <v>m3</v>
          </cell>
          <cell r="D1346">
            <v>1</v>
          </cell>
          <cell r="E1346" t="str">
            <v>m3</v>
          </cell>
        </row>
        <row r="1347">
          <cell r="A1347" t="str">
            <v>M709</v>
          </cell>
          <cell r="B1347" t="str">
            <v>Brita Comercial</v>
          </cell>
          <cell r="C1347" t="str">
            <v>m3</v>
          </cell>
          <cell r="D1347">
            <v>1</v>
          </cell>
          <cell r="E1347" t="str">
            <v>m3</v>
          </cell>
        </row>
        <row r="1348">
          <cell r="A1348" t="str">
            <v>M710</v>
          </cell>
          <cell r="B1348" t="str">
            <v>Pedra de mão</v>
          </cell>
          <cell r="C1348" t="str">
            <v>m3</v>
          </cell>
          <cell r="D1348">
            <v>1</v>
          </cell>
          <cell r="E1348" t="str">
            <v>m3</v>
          </cell>
        </row>
        <row r="1349">
          <cell r="A1349" t="str">
            <v>M715</v>
          </cell>
          <cell r="B1349" t="str">
            <v>Pó calcário dolomítico</v>
          </cell>
          <cell r="C1349" t="str">
            <v>kg</v>
          </cell>
          <cell r="D1349">
            <v>1</v>
          </cell>
          <cell r="E1349" t="str">
            <v>kg</v>
          </cell>
        </row>
        <row r="1350">
          <cell r="A1350" t="str">
            <v>M901</v>
          </cell>
          <cell r="B1350" t="str">
            <v>Aparelho de apoio neoprene fretado</v>
          </cell>
          <cell r="C1350" t="str">
            <v>dm3</v>
          </cell>
          <cell r="D1350">
            <v>1</v>
          </cell>
          <cell r="E1350" t="str">
            <v>dm3</v>
          </cell>
        </row>
        <row r="1351">
          <cell r="A1351" t="str">
            <v>M902</v>
          </cell>
          <cell r="B1351" t="str">
            <v>Tubo de PVC D=75 mm</v>
          </cell>
          <cell r="C1351" t="str">
            <v>vr</v>
          </cell>
          <cell r="D1351">
            <v>6</v>
          </cell>
          <cell r="E1351" t="str">
            <v>m</v>
          </cell>
        </row>
        <row r="1352">
          <cell r="A1352" t="str">
            <v>M903</v>
          </cell>
          <cell r="B1352" t="str">
            <v>Manta sintética (Bidim) OP-20</v>
          </cell>
          <cell r="C1352" t="str">
            <v>m2</v>
          </cell>
          <cell r="D1352">
            <v>1</v>
          </cell>
          <cell r="E1352" t="str">
            <v>m2</v>
          </cell>
        </row>
        <row r="1353">
          <cell r="A1353" t="str">
            <v>M904</v>
          </cell>
          <cell r="B1353" t="str">
            <v>Manta sintética (Bidim) OP-30</v>
          </cell>
          <cell r="C1353" t="str">
            <v>m2</v>
          </cell>
          <cell r="D1353">
            <v>1</v>
          </cell>
          <cell r="E1353" t="str">
            <v>m2</v>
          </cell>
        </row>
        <row r="1354">
          <cell r="A1354" t="str">
            <v>M905</v>
          </cell>
          <cell r="B1354" t="str">
            <v>Filler</v>
          </cell>
          <cell r="C1354" t="str">
            <v>kg</v>
          </cell>
          <cell r="D1354">
            <v>1</v>
          </cell>
          <cell r="E1354" t="str">
            <v>kg</v>
          </cell>
        </row>
        <row r="1355">
          <cell r="A1355" t="str">
            <v>M906</v>
          </cell>
          <cell r="B1355" t="str">
            <v>Sementes p/ hidrossemeadura</v>
          </cell>
          <cell r="C1355" t="str">
            <v>kg</v>
          </cell>
          <cell r="D1355">
            <v>1</v>
          </cell>
          <cell r="E1355" t="str">
            <v>kg</v>
          </cell>
        </row>
        <row r="1356">
          <cell r="A1356" t="str">
            <v>M907</v>
          </cell>
          <cell r="B1356" t="str">
            <v>Adubo orgânico</v>
          </cell>
          <cell r="C1356" t="str">
            <v>t</v>
          </cell>
          <cell r="D1356">
            <v>1000</v>
          </cell>
          <cell r="E1356" t="str">
            <v>kg</v>
          </cell>
        </row>
        <row r="1357">
          <cell r="A1357" t="str">
            <v>M908</v>
          </cell>
          <cell r="B1357" t="str">
            <v>Eletrodo p/ solda eletr. OK 46.00</v>
          </cell>
          <cell r="C1357" t="str">
            <v>kg</v>
          </cell>
          <cell r="D1357">
            <v>1</v>
          </cell>
          <cell r="E1357" t="str">
            <v>kg</v>
          </cell>
        </row>
        <row r="1358">
          <cell r="A1358" t="str">
            <v>M909</v>
          </cell>
          <cell r="B1358" t="str">
            <v>Tubo de PVC perfurado D=50 mm</v>
          </cell>
          <cell r="C1358" t="str">
            <v>vr</v>
          </cell>
          <cell r="D1358">
            <v>6</v>
          </cell>
          <cell r="E1358" t="str">
            <v>m</v>
          </cell>
        </row>
        <row r="1359">
          <cell r="A1359" t="str">
            <v>M910</v>
          </cell>
          <cell r="B1359" t="str">
            <v>Tubo de PVC rígido D=50 mm</v>
          </cell>
          <cell r="C1359" t="str">
            <v>vr</v>
          </cell>
          <cell r="D1359">
            <v>6</v>
          </cell>
          <cell r="E1359" t="str">
            <v>m</v>
          </cell>
        </row>
        <row r="1360">
          <cell r="A1360" t="str">
            <v>M911</v>
          </cell>
          <cell r="B1360" t="str">
            <v>Tubo de PVC D=100 mm</v>
          </cell>
          <cell r="C1360" t="str">
            <v>vr</v>
          </cell>
          <cell r="D1360">
            <v>6</v>
          </cell>
          <cell r="E1360" t="str">
            <v>m</v>
          </cell>
        </row>
        <row r="1361">
          <cell r="A1361" t="str">
            <v>M920</v>
          </cell>
          <cell r="B1361" t="str">
            <v>Meio tubo de concreto D=40 cm</v>
          </cell>
          <cell r="C1361" t="str">
            <v>m</v>
          </cell>
          <cell r="D1361">
            <v>1</v>
          </cell>
          <cell r="E1361" t="str">
            <v>m</v>
          </cell>
        </row>
        <row r="1362">
          <cell r="A1362" t="str">
            <v>M930</v>
          </cell>
          <cell r="B1362" t="str">
            <v>Gabião caixa 2x1x1m galvanizado</v>
          </cell>
          <cell r="C1362" t="str">
            <v>un</v>
          </cell>
          <cell r="D1362">
            <v>1</v>
          </cell>
          <cell r="E1362" t="str">
            <v>un</v>
          </cell>
        </row>
        <row r="1363">
          <cell r="A1363" t="str">
            <v>M935</v>
          </cell>
          <cell r="B1363" t="str">
            <v>Terra arm. ECE - greide 0&lt;h&lt;6m</v>
          </cell>
          <cell r="C1363" t="str">
            <v>m2</v>
          </cell>
          <cell r="D1363">
            <v>1</v>
          </cell>
          <cell r="E1363" t="str">
            <v>m2</v>
          </cell>
        </row>
        <row r="1364">
          <cell r="A1364" t="str">
            <v>M936</v>
          </cell>
          <cell r="B1364" t="str">
            <v>Terra arm. ECE - greide 6&lt;h&lt;9m</v>
          </cell>
          <cell r="C1364" t="str">
            <v>m2</v>
          </cell>
          <cell r="D1364">
            <v>1</v>
          </cell>
          <cell r="E1364" t="str">
            <v>m2</v>
          </cell>
        </row>
        <row r="1365">
          <cell r="A1365" t="str">
            <v>M937</v>
          </cell>
          <cell r="B1365" t="str">
            <v>Terra arm. ECE - greide 9&lt;h&lt;12m</v>
          </cell>
          <cell r="C1365" t="str">
            <v>m2</v>
          </cell>
          <cell r="D1365">
            <v>1</v>
          </cell>
          <cell r="E1365" t="str">
            <v>m2</v>
          </cell>
        </row>
        <row r="1366">
          <cell r="A1366" t="str">
            <v>M938</v>
          </cell>
          <cell r="B1366" t="str">
            <v>Terra arm. ECE- pé talude 0&lt;h&lt;6m</v>
          </cell>
          <cell r="C1366" t="str">
            <v>m2</v>
          </cell>
          <cell r="D1366">
            <v>1</v>
          </cell>
          <cell r="E1366" t="str">
            <v>m2</v>
          </cell>
        </row>
        <row r="1367">
          <cell r="A1367" t="str">
            <v>M939</v>
          </cell>
          <cell r="B1367" t="str">
            <v>Terra arm. ECE- pé talude 6&lt;h&lt;9m</v>
          </cell>
          <cell r="C1367" t="str">
            <v>m2</v>
          </cell>
          <cell r="D1367">
            <v>1</v>
          </cell>
          <cell r="E1367" t="str">
            <v>m2</v>
          </cell>
        </row>
        <row r="1368">
          <cell r="A1368" t="str">
            <v>M940</v>
          </cell>
          <cell r="B1368" t="str">
            <v>Terra arm. ECE- pé talude 9&lt;h&lt;12m</v>
          </cell>
          <cell r="C1368" t="str">
            <v>m2</v>
          </cell>
          <cell r="D1368">
            <v>1</v>
          </cell>
          <cell r="E1368" t="str">
            <v>m2</v>
          </cell>
        </row>
        <row r="1369">
          <cell r="A1369" t="str">
            <v>M941</v>
          </cell>
          <cell r="B1369" t="str">
            <v>Terra arm. ECE-enc. portante 0&lt;h&lt;6m</v>
          </cell>
          <cell r="C1369" t="str">
            <v>m2</v>
          </cell>
          <cell r="D1369">
            <v>1</v>
          </cell>
          <cell r="E1369" t="str">
            <v>m2</v>
          </cell>
        </row>
        <row r="1370">
          <cell r="A1370" t="str">
            <v>M942</v>
          </cell>
          <cell r="B1370" t="str">
            <v>Terra arm. ECE-enc. portante 6&lt;h&lt;9m</v>
          </cell>
          <cell r="C1370" t="str">
            <v>m2</v>
          </cell>
          <cell r="D1370">
            <v>1</v>
          </cell>
          <cell r="E1370" t="str">
            <v>m2</v>
          </cell>
        </row>
        <row r="1371">
          <cell r="A1371" t="str">
            <v>M945</v>
          </cell>
          <cell r="B1371" t="str">
            <v>Haste para perfuratriz de esteira</v>
          </cell>
          <cell r="C1371" t="str">
            <v>un</v>
          </cell>
          <cell r="D1371">
            <v>1</v>
          </cell>
          <cell r="E1371" t="str">
            <v>un</v>
          </cell>
        </row>
        <row r="1372">
          <cell r="A1372" t="str">
            <v>M946</v>
          </cell>
          <cell r="B1372" t="str">
            <v>Luva para perfuratriz de esteira</v>
          </cell>
          <cell r="C1372" t="str">
            <v>un</v>
          </cell>
          <cell r="D1372">
            <v>1</v>
          </cell>
          <cell r="E1372" t="str">
            <v>un</v>
          </cell>
        </row>
        <row r="1373">
          <cell r="A1373" t="str">
            <v>M947</v>
          </cell>
          <cell r="B1373" t="str">
            <v>Punho para perfuratriz de esteira</v>
          </cell>
          <cell r="C1373" t="str">
            <v>un</v>
          </cell>
          <cell r="D1373">
            <v>1</v>
          </cell>
          <cell r="E1373" t="str">
            <v>un</v>
          </cell>
        </row>
        <row r="1374">
          <cell r="A1374" t="str">
            <v>M948</v>
          </cell>
          <cell r="B1374" t="str">
            <v>Coroa para perfuratriz de esteira</v>
          </cell>
          <cell r="C1374" t="str">
            <v>un</v>
          </cell>
          <cell r="D1374">
            <v>1</v>
          </cell>
          <cell r="E1374" t="str">
            <v>un</v>
          </cell>
        </row>
        <row r="1375">
          <cell r="A1375" t="str">
            <v>M949</v>
          </cell>
          <cell r="B1375" t="str">
            <v>Disco diam. p/ máq. de disco 48kW</v>
          </cell>
          <cell r="C1375" t="str">
            <v>un</v>
          </cell>
          <cell r="D1375">
            <v>1</v>
          </cell>
          <cell r="E1375" t="str">
            <v>un</v>
          </cell>
        </row>
        <row r="1376">
          <cell r="A1376" t="str">
            <v>M950</v>
          </cell>
          <cell r="B1376" t="str">
            <v>Coroa de diamante linha NX</v>
          </cell>
          <cell r="C1376" t="str">
            <v>un</v>
          </cell>
          <cell r="D1376">
            <v>1</v>
          </cell>
          <cell r="E1376" t="str">
            <v>un</v>
          </cell>
        </row>
        <row r="1377">
          <cell r="A1377" t="str">
            <v>M951</v>
          </cell>
          <cell r="B1377" t="str">
            <v>Calibrador de diamante linha NX</v>
          </cell>
          <cell r="C1377" t="str">
            <v>un</v>
          </cell>
          <cell r="D1377">
            <v>1</v>
          </cell>
          <cell r="E1377" t="str">
            <v>un</v>
          </cell>
        </row>
        <row r="1378">
          <cell r="A1378" t="str">
            <v>M952</v>
          </cell>
          <cell r="B1378" t="str">
            <v>Mola comum linha NX</v>
          </cell>
          <cell r="C1378" t="str">
            <v>un</v>
          </cell>
          <cell r="D1378">
            <v>1</v>
          </cell>
          <cell r="E1378" t="str">
            <v>un</v>
          </cell>
        </row>
        <row r="1379">
          <cell r="A1379" t="str">
            <v>M953</v>
          </cell>
          <cell r="B1379" t="str">
            <v>Barrilete simples linha NX</v>
          </cell>
          <cell r="C1379" t="str">
            <v>un</v>
          </cell>
          <cell r="D1379">
            <v>1</v>
          </cell>
          <cell r="E1379" t="str">
            <v>un</v>
          </cell>
        </row>
        <row r="1380">
          <cell r="A1380" t="str">
            <v>M954</v>
          </cell>
          <cell r="B1380" t="str">
            <v>Haste paredes paraleleas c/ niples</v>
          </cell>
          <cell r="C1380" t="str">
            <v>un</v>
          </cell>
          <cell r="D1380">
            <v>1</v>
          </cell>
          <cell r="E1380" t="str">
            <v>un</v>
          </cell>
        </row>
        <row r="1381">
          <cell r="A1381" t="str">
            <v>M955</v>
          </cell>
          <cell r="B1381" t="str">
            <v>Coroa de widia linha NX</v>
          </cell>
          <cell r="C1381" t="str">
            <v>un</v>
          </cell>
          <cell r="D1381">
            <v>1</v>
          </cell>
          <cell r="E1381" t="str">
            <v>un</v>
          </cell>
        </row>
        <row r="1382">
          <cell r="A1382" t="str">
            <v>M956</v>
          </cell>
          <cell r="B1382" t="str">
            <v>Sapata de widia linha NX</v>
          </cell>
          <cell r="C1382" t="str">
            <v>un</v>
          </cell>
          <cell r="D1382">
            <v>1</v>
          </cell>
          <cell r="E1382" t="str">
            <v>un</v>
          </cell>
        </row>
        <row r="1383">
          <cell r="A1383" t="str">
            <v>M957</v>
          </cell>
          <cell r="B1383" t="str">
            <v>Revestimento c/ conector linha NX</v>
          </cell>
          <cell r="C1383" t="str">
            <v>un</v>
          </cell>
          <cell r="D1383">
            <v>1</v>
          </cell>
          <cell r="E1383" t="str">
            <v>un</v>
          </cell>
        </row>
        <row r="1384">
          <cell r="A1384" t="str">
            <v>M958</v>
          </cell>
          <cell r="B1384" t="str">
            <v>Calibrador de widia simples linh NX</v>
          </cell>
          <cell r="C1384" t="str">
            <v>un</v>
          </cell>
          <cell r="D1384">
            <v>1</v>
          </cell>
          <cell r="E1384" t="str">
            <v>un</v>
          </cell>
        </row>
        <row r="1385">
          <cell r="A1385" t="str">
            <v>M960</v>
          </cell>
          <cell r="B1385" t="str">
            <v>Fio de nylon n. 40</v>
          </cell>
          <cell r="C1385" t="str">
            <v>rl</v>
          </cell>
          <cell r="D1385">
            <v>100</v>
          </cell>
          <cell r="E1385" t="str">
            <v>m</v>
          </cell>
        </row>
        <row r="1386">
          <cell r="A1386" t="str">
            <v>M969</v>
          </cell>
          <cell r="B1386" t="str">
            <v>Película refletiva lentes expostas</v>
          </cell>
          <cell r="C1386" t="str">
            <v>m2</v>
          </cell>
          <cell r="D1386">
            <v>1</v>
          </cell>
          <cell r="E1386" t="str">
            <v>m2</v>
          </cell>
        </row>
        <row r="1387">
          <cell r="A1387" t="str">
            <v>M970</v>
          </cell>
          <cell r="B1387" t="str">
            <v>Película refletiva lentes inclusas</v>
          </cell>
          <cell r="C1387" t="str">
            <v>m2</v>
          </cell>
          <cell r="D1387">
            <v>1</v>
          </cell>
          <cell r="E1387" t="str">
            <v>m2</v>
          </cell>
        </row>
        <row r="1388">
          <cell r="A1388" t="str">
            <v>M971</v>
          </cell>
          <cell r="B1388" t="str">
            <v>Dispositivo anti-ofuscante</v>
          </cell>
          <cell r="C1388" t="str">
            <v>m</v>
          </cell>
          <cell r="D1388">
            <v>1</v>
          </cell>
          <cell r="E1388" t="str">
            <v>m</v>
          </cell>
        </row>
        <row r="1389">
          <cell r="A1389" t="str">
            <v>M972</v>
          </cell>
          <cell r="B1389" t="str">
            <v>Tacha refletiva monodirecional</v>
          </cell>
          <cell r="C1389" t="str">
            <v>un</v>
          </cell>
          <cell r="D1389">
            <v>1</v>
          </cell>
          <cell r="E1389" t="str">
            <v>un</v>
          </cell>
        </row>
        <row r="1390">
          <cell r="A1390" t="str">
            <v>M973</v>
          </cell>
          <cell r="B1390" t="str">
            <v>Tacha refletiva bidirecional</v>
          </cell>
          <cell r="C1390" t="str">
            <v>un</v>
          </cell>
          <cell r="D1390">
            <v>1</v>
          </cell>
          <cell r="E1390" t="str">
            <v>un</v>
          </cell>
        </row>
        <row r="1391">
          <cell r="A1391" t="str">
            <v>M974</v>
          </cell>
          <cell r="B1391" t="str">
            <v>Tachão refletivo monodirecional</v>
          </cell>
          <cell r="C1391" t="str">
            <v>un</v>
          </cell>
          <cell r="D1391">
            <v>1</v>
          </cell>
          <cell r="E1391" t="str">
            <v>un</v>
          </cell>
        </row>
        <row r="1392">
          <cell r="A1392" t="str">
            <v>M975</v>
          </cell>
          <cell r="B1392" t="str">
            <v>Tachão refletivo bidirecional</v>
          </cell>
          <cell r="C1392" t="str">
            <v>un</v>
          </cell>
          <cell r="D1392">
            <v>1</v>
          </cell>
          <cell r="E1392" t="str">
            <v>un</v>
          </cell>
        </row>
        <row r="1393">
          <cell r="A1393" t="str">
            <v>M976</v>
          </cell>
          <cell r="B1393" t="str">
            <v>Baguete limitador de polietileno</v>
          </cell>
          <cell r="C1393" t="str">
            <v>m</v>
          </cell>
          <cell r="D1393">
            <v>1</v>
          </cell>
          <cell r="E1393" t="str">
            <v>m</v>
          </cell>
        </row>
        <row r="1394">
          <cell r="A1394" t="str">
            <v>M977</v>
          </cell>
          <cell r="B1394" t="str">
            <v>Selante asfáltico polimerizado</v>
          </cell>
          <cell r="C1394" t="str">
            <v>l</v>
          </cell>
          <cell r="D1394">
            <v>1</v>
          </cell>
          <cell r="E1394" t="str">
            <v>l</v>
          </cell>
        </row>
        <row r="1395">
          <cell r="A1395" t="str">
            <v>M980</v>
          </cell>
          <cell r="B1395" t="str">
            <v>Indenização de jazida</v>
          </cell>
          <cell r="C1395" t="str">
            <v>m3</v>
          </cell>
          <cell r="D1395">
            <v>1</v>
          </cell>
          <cell r="E1395" t="str">
            <v>m3</v>
          </cell>
        </row>
        <row r="1396">
          <cell r="A1396" t="str">
            <v>M982</v>
          </cell>
          <cell r="B1396" t="str">
            <v>Isopor de 5cm de espessura</v>
          </cell>
          <cell r="C1396" t="str">
            <v>m2</v>
          </cell>
          <cell r="D1396">
            <v>1</v>
          </cell>
          <cell r="E1396" t="str">
            <v>m2</v>
          </cell>
        </row>
        <row r="1397">
          <cell r="A1397" t="str">
            <v>M983</v>
          </cell>
          <cell r="B1397" t="str">
            <v>Disco diam. p/ máq. de disco 6kW</v>
          </cell>
          <cell r="C1397" t="str">
            <v>un</v>
          </cell>
          <cell r="D1397">
            <v>1</v>
          </cell>
          <cell r="E1397" t="str">
            <v>un</v>
          </cell>
        </row>
        <row r="1398">
          <cell r="A1398" t="str">
            <v>M984</v>
          </cell>
          <cell r="B1398" t="str">
            <v>Chumbadores</v>
          </cell>
          <cell r="C1398" t="str">
            <v>pç</v>
          </cell>
          <cell r="D1398">
            <v>0.3</v>
          </cell>
          <cell r="E1398" t="str">
            <v>kg</v>
          </cell>
        </row>
        <row r="1399">
          <cell r="A1399" t="str">
            <v>M985</v>
          </cell>
          <cell r="B1399" t="str">
            <v>Tubo plástico para purgadores</v>
          </cell>
          <cell r="C1399" t="str">
            <v>m</v>
          </cell>
          <cell r="D1399">
            <v>1</v>
          </cell>
          <cell r="E1399" t="str">
            <v>m</v>
          </cell>
        </row>
        <row r="1400">
          <cell r="A1400" t="str">
            <v>M996</v>
          </cell>
          <cell r="B1400" t="str">
            <v>Material Demolido</v>
          </cell>
          <cell r="C1400" t="str">
            <v>t</v>
          </cell>
          <cell r="D1400">
            <v>1</v>
          </cell>
          <cell r="E1400" t="str">
            <v>t</v>
          </cell>
        </row>
        <row r="1401">
          <cell r="A1401" t="str">
            <v>M997</v>
          </cell>
          <cell r="B1401" t="str">
            <v>Material Fresado</v>
          </cell>
          <cell r="C1401" t="str">
            <v>t</v>
          </cell>
          <cell r="D1401">
            <v>1</v>
          </cell>
          <cell r="E1401" t="str">
            <v>t</v>
          </cell>
        </row>
        <row r="1402">
          <cell r="A1402" t="str">
            <v>M998</v>
          </cell>
          <cell r="B1402" t="str">
            <v>Madeira</v>
          </cell>
          <cell r="C1402" t="str">
            <v>t</v>
          </cell>
          <cell r="D1402">
            <v>1</v>
          </cell>
          <cell r="E1402" t="str">
            <v>t</v>
          </cell>
        </row>
        <row r="1403">
          <cell r="A1403" t="str">
            <v>M999</v>
          </cell>
          <cell r="B1403" t="str">
            <v>Material retirado da pista</v>
          </cell>
          <cell r="C1403" t="str">
            <v>t</v>
          </cell>
          <cell r="D1403">
            <v>1</v>
          </cell>
          <cell r="E1403" t="str">
            <v>t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9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rviços"/>
      <sheetName val="Orçamento"/>
      <sheetName val=" Dren."/>
      <sheetName val="Transporte "/>
      <sheetName val="Plan1"/>
      <sheetName val="Plan2"/>
      <sheetName val=""/>
    </sheetNames>
    <sheetDataSet>
      <sheetData sheetId="0" refreshError="1">
        <row r="3">
          <cell r="B3" t="str">
            <v>Atividades Auxiliares ou Básica</v>
          </cell>
          <cell r="F3" t="str">
            <v>Und</v>
          </cell>
        </row>
        <row r="4">
          <cell r="A4" t="str">
            <v>1 A 00 001 00</v>
          </cell>
          <cell r="B4" t="str">
            <v>Transporte local c/ basc. 5m3 rodov. não pav.</v>
          </cell>
          <cell r="E4" t="str">
            <v>tkm</v>
          </cell>
          <cell r="F4" t="str">
            <v>excluído</v>
          </cell>
        </row>
        <row r="5">
          <cell r="A5" t="str">
            <v>1 A 00 001 05</v>
          </cell>
          <cell r="B5" t="str">
            <v>Transp. local c/ basc. 10m3 rodov. não pav (const)</v>
          </cell>
          <cell r="E5" t="str">
            <v>tkm</v>
          </cell>
          <cell r="F5">
            <v>0.35</v>
          </cell>
        </row>
        <row r="6">
          <cell r="A6" t="str">
            <v>1 A 00 001 06</v>
          </cell>
          <cell r="B6" t="str">
            <v>Transp. local c/ basc. 10m3 rodov. não pav (consv)</v>
          </cell>
          <cell r="E6" t="str">
            <v>tkm</v>
          </cell>
          <cell r="F6">
            <v>0.42</v>
          </cell>
        </row>
        <row r="7">
          <cell r="A7" t="str">
            <v>1 A 00 001 07</v>
          </cell>
          <cell r="B7" t="str">
            <v>Transp. local c/ basc. 10m3 rodov. não pav (restr)</v>
          </cell>
          <cell r="E7" t="str">
            <v>tkm</v>
          </cell>
          <cell r="F7">
            <v>0.41</v>
          </cell>
        </row>
        <row r="8">
          <cell r="A8" t="str">
            <v>1 A 00 001 08</v>
          </cell>
          <cell r="B8" t="str">
            <v>Transporte local c/ basc. p/ rocha rodov. não pav.</v>
          </cell>
          <cell r="E8" t="str">
            <v>tkm</v>
          </cell>
          <cell r="F8">
            <v>0.49</v>
          </cell>
        </row>
        <row r="9">
          <cell r="A9" t="str">
            <v>1 A 00 001 40</v>
          </cell>
          <cell r="B9" t="str">
            <v>Transp. local c/ carroceria 15 t rodov. não pav.</v>
          </cell>
          <cell r="E9" t="str">
            <v>tkm</v>
          </cell>
          <cell r="F9">
            <v>0.45</v>
          </cell>
        </row>
        <row r="10">
          <cell r="A10" t="str">
            <v>1 A 00 001 41</v>
          </cell>
          <cell r="B10" t="str">
            <v>Transporte local c/ carroceria 4t rodov. não pav.</v>
          </cell>
          <cell r="E10" t="str">
            <v>tkm</v>
          </cell>
          <cell r="F10">
            <v>0.57999999999999996</v>
          </cell>
        </row>
        <row r="11">
          <cell r="A11" t="str">
            <v>1 A 00 001 50</v>
          </cell>
          <cell r="B11" t="str">
            <v>Transporte local c/ betoneira rodov. não pav.</v>
          </cell>
          <cell r="E11" t="str">
            <v>tkm</v>
          </cell>
          <cell r="F11">
            <v>0.54</v>
          </cell>
        </row>
        <row r="12">
          <cell r="A12" t="str">
            <v>1 A 00 001 60</v>
          </cell>
          <cell r="B12" t="str">
            <v>Transp. local c/ carroc. c/ guind. rodov. não pav.</v>
          </cell>
          <cell r="E12" t="str">
            <v>tkm</v>
          </cell>
          <cell r="F12">
            <v>0.61</v>
          </cell>
        </row>
        <row r="13">
          <cell r="A13" t="str">
            <v>1 A 00 001 90</v>
          </cell>
          <cell r="B13" t="str">
            <v>Transporte comercial c/ carroc. rodov. não pav.</v>
          </cell>
          <cell r="E13" t="str">
            <v>tkm</v>
          </cell>
          <cell r="F13">
            <v>0.27</v>
          </cell>
        </row>
        <row r="14">
          <cell r="A14" t="str">
            <v>1 A 00 002 00</v>
          </cell>
          <cell r="B14" t="str">
            <v>Transporte local c/ basc. 5m3 rodov. pav.</v>
          </cell>
          <cell r="E14" t="str">
            <v>tkm</v>
          </cell>
          <cell r="F14">
            <v>0.32</v>
          </cell>
        </row>
        <row r="15">
          <cell r="A15" t="str">
            <v>1 A 00 002 03</v>
          </cell>
          <cell r="B15" t="str">
            <v>Transp. local material para remendos</v>
          </cell>
          <cell r="E15" t="str">
            <v>tkm</v>
          </cell>
          <cell r="F15">
            <v>0.66</v>
          </cell>
        </row>
        <row r="16">
          <cell r="A16" t="str">
            <v>1 A 00 002 05</v>
          </cell>
          <cell r="B16" t="str">
            <v>Transp. local c/ basc. 10m3 rodov. pav. (const)</v>
          </cell>
          <cell r="E16" t="str">
            <v>tkm</v>
          </cell>
          <cell r="F16">
            <v>0.27</v>
          </cell>
        </row>
        <row r="17">
          <cell r="A17" t="str">
            <v>1 A 00 002 06</v>
          </cell>
          <cell r="B17" t="str">
            <v>Transp. local c/ basc. 10m3 rodov. pav. (consv)</v>
          </cell>
          <cell r="E17" t="str">
            <v>tkm</v>
          </cell>
          <cell r="F17">
            <v>0.32</v>
          </cell>
        </row>
        <row r="18">
          <cell r="A18" t="str">
            <v>1 A 00 002 07</v>
          </cell>
          <cell r="B18" t="str">
            <v>Transp. local c/ basc. 10m3 rodov. pav. (restr)</v>
          </cell>
          <cell r="E18" t="str">
            <v>tkm</v>
          </cell>
          <cell r="F18">
            <v>0.31</v>
          </cell>
        </row>
        <row r="19">
          <cell r="A19" t="str">
            <v>1 A 00 002 08</v>
          </cell>
          <cell r="B19" t="str">
            <v>Transporte local c/ basc. p/ rocha rodov. pav.</v>
          </cell>
          <cell r="E19" t="str">
            <v>tkm</v>
          </cell>
          <cell r="F19">
            <v>0.37</v>
          </cell>
        </row>
        <row r="20">
          <cell r="A20" t="str">
            <v>1 A 00 002 40</v>
          </cell>
          <cell r="B20" t="str">
            <v>Transporte local c/ carroceria 15 t rodov. pav.</v>
          </cell>
          <cell r="E20" t="str">
            <v>tkm</v>
          </cell>
          <cell r="F20">
            <v>0.34</v>
          </cell>
        </row>
        <row r="21">
          <cell r="A21" t="str">
            <v>1 A 00 002 41</v>
          </cell>
          <cell r="B21" t="str">
            <v>Transporte local c/ carroceria 4t rodov. pav.</v>
          </cell>
          <cell r="E21" t="str">
            <v>tkm</v>
          </cell>
          <cell r="F21">
            <v>0.45</v>
          </cell>
        </row>
        <row r="22">
          <cell r="A22" t="str">
            <v>1 A 00 002 50</v>
          </cell>
          <cell r="B22" t="str">
            <v>Transporte local c/ betoneira rodov. pav.</v>
          </cell>
          <cell r="E22" t="str">
            <v>tkm</v>
          </cell>
          <cell r="F22">
            <v>0.4</v>
          </cell>
        </row>
        <row r="23">
          <cell r="A23" t="str">
            <v>1 A 00 002 60</v>
          </cell>
          <cell r="B23" t="str">
            <v>Transp. local c/ carroceria c/ guind. rodov. pav.</v>
          </cell>
          <cell r="E23" t="str">
            <v>tkm</v>
          </cell>
          <cell r="F23">
            <v>0.55000000000000004</v>
          </cell>
        </row>
        <row r="24">
          <cell r="A24" t="str">
            <v>1 A 00 002 90</v>
          </cell>
          <cell r="B24" t="str">
            <v>Transporte comercial c/ carroceria rodov. pav.</v>
          </cell>
          <cell r="E24" t="str">
            <v>tkm</v>
          </cell>
          <cell r="F24">
            <v>0.18</v>
          </cell>
        </row>
        <row r="25">
          <cell r="A25" t="str">
            <v>1 A 00 102 00</v>
          </cell>
          <cell r="B25" t="str">
            <v>Transporte local de material betuminoso</v>
          </cell>
          <cell r="E25" t="str">
            <v>tkm</v>
          </cell>
          <cell r="F25">
            <v>0.73</v>
          </cell>
        </row>
        <row r="26">
          <cell r="A26" t="str">
            <v>1 A 00 112 90</v>
          </cell>
          <cell r="B26" t="str">
            <v>Transporte comercial material betuminoso a quente</v>
          </cell>
          <cell r="E26" t="str">
            <v>tkm</v>
          </cell>
          <cell r="F26">
            <v>0</v>
          </cell>
        </row>
        <row r="27">
          <cell r="A27" t="str">
            <v>1 A 00 112 91</v>
          </cell>
          <cell r="B27" t="str">
            <v>Transporte comercial material betuminoso a frio</v>
          </cell>
          <cell r="E27" t="str">
            <v>tkm</v>
          </cell>
          <cell r="F27">
            <v>0</v>
          </cell>
        </row>
        <row r="28">
          <cell r="A28" t="str">
            <v>1 A 00 201 70</v>
          </cell>
          <cell r="B28" t="str">
            <v>Transp. local água c/ cam. tanque rodov. não pav.</v>
          </cell>
          <cell r="E28" t="str">
            <v>tkm</v>
          </cell>
          <cell r="F28">
            <v>0.5</v>
          </cell>
        </row>
        <row r="29">
          <cell r="A29" t="str">
            <v>1 A 00 202 70</v>
          </cell>
          <cell r="B29" t="str">
            <v>Transp. local de água c/ cam. tanque rodov. pav.</v>
          </cell>
          <cell r="E29" t="str">
            <v>tkm</v>
          </cell>
          <cell r="F29">
            <v>0.37</v>
          </cell>
        </row>
        <row r="30">
          <cell r="A30" t="str">
            <v>1 A 00 301 00</v>
          </cell>
          <cell r="B30" t="str">
            <v>Fornecimento de Aço CA-25</v>
          </cell>
          <cell r="E30" t="str">
            <v>kg</v>
          </cell>
          <cell r="F30">
            <v>2.12</v>
          </cell>
        </row>
        <row r="31">
          <cell r="A31" t="str">
            <v>1 A 00 302 00</v>
          </cell>
          <cell r="B31" t="str">
            <v>Fornecimento de Aço CA-50</v>
          </cell>
          <cell r="E31" t="str">
            <v>kg</v>
          </cell>
          <cell r="F31">
            <v>2.09</v>
          </cell>
        </row>
        <row r="32">
          <cell r="A32" t="str">
            <v>1 A 00 303 00</v>
          </cell>
          <cell r="B32" t="str">
            <v>Fornecimento de Aço CA-60</v>
          </cell>
          <cell r="E32" t="str">
            <v>kg</v>
          </cell>
          <cell r="F32">
            <v>2.2599999999999998</v>
          </cell>
        </row>
        <row r="33">
          <cell r="A33" t="str">
            <v>1 A 00 717 00</v>
          </cell>
          <cell r="B33" t="str">
            <v>Brita Comercial</v>
          </cell>
          <cell r="E33" t="str">
            <v>m3</v>
          </cell>
          <cell r="F33">
            <v>20</v>
          </cell>
        </row>
        <row r="34">
          <cell r="A34" t="str">
            <v>1 A 00 961 00</v>
          </cell>
          <cell r="B34" t="str">
            <v>Peças de Desgaste do Britador 30m3/h</v>
          </cell>
          <cell r="E34" t="str">
            <v>cjh</v>
          </cell>
          <cell r="F34">
            <v>23.36</v>
          </cell>
        </row>
        <row r="35">
          <cell r="A35" t="str">
            <v>1 A 00 962 00</v>
          </cell>
          <cell r="B35" t="str">
            <v>Peças de Desgaste do Britador 9 a 20m3/h</v>
          </cell>
          <cell r="E35" t="str">
            <v>cjh</v>
          </cell>
          <cell r="F35">
            <v>13.31</v>
          </cell>
        </row>
        <row r="36">
          <cell r="A36" t="str">
            <v>1 A 00 963 00</v>
          </cell>
          <cell r="B36" t="str">
            <v>Peças de Desgaste do Britador 80m3/h</v>
          </cell>
          <cell r="E36" t="str">
            <v>cjh</v>
          </cell>
          <cell r="F36">
            <v>61.37</v>
          </cell>
        </row>
        <row r="37">
          <cell r="A37" t="str">
            <v>1 A 00 964 00</v>
          </cell>
          <cell r="B37" t="str">
            <v>Peças de desgaste britador prod. de rachão</v>
          </cell>
          <cell r="E37" t="str">
            <v>cjh</v>
          </cell>
          <cell r="F37">
            <v>18.07</v>
          </cell>
        </row>
        <row r="38">
          <cell r="A38" t="str">
            <v>1 A 01 100 01</v>
          </cell>
          <cell r="B38" t="str">
            <v>Limpeza camada vegetal em jazida (const e restr.)</v>
          </cell>
          <cell r="E38" t="str">
            <v>m2</v>
          </cell>
          <cell r="F38">
            <v>0.23</v>
          </cell>
        </row>
        <row r="39">
          <cell r="A39" t="str">
            <v>1 A 01 100 02</v>
          </cell>
          <cell r="B39" t="str">
            <v>Limpeza de camada vegetal em jazida (consv)</v>
          </cell>
          <cell r="E39" t="str">
            <v>m2</v>
          </cell>
          <cell r="F39">
            <v>0.48</v>
          </cell>
        </row>
        <row r="40">
          <cell r="A40" t="str">
            <v>1 A 01 105 01</v>
          </cell>
          <cell r="B40" t="str">
            <v>Expurgo de jazida (const e restr)</v>
          </cell>
          <cell r="E40" t="str">
            <v>m3</v>
          </cell>
          <cell r="F40">
            <v>1.22</v>
          </cell>
        </row>
        <row r="41">
          <cell r="A41" t="str">
            <v>1 A 01 105 02</v>
          </cell>
          <cell r="B41" t="str">
            <v>Expurgo de jazida (consv)</v>
          </cell>
          <cell r="E41" t="str">
            <v>m3</v>
          </cell>
          <cell r="F41">
            <v>2.62</v>
          </cell>
        </row>
        <row r="42">
          <cell r="A42" t="str">
            <v>1 A 01 111 00</v>
          </cell>
          <cell r="B42" t="str">
            <v>Material de base (consv)</v>
          </cell>
          <cell r="E42" t="str">
            <v>m3</v>
          </cell>
          <cell r="F42">
            <v>0</v>
          </cell>
        </row>
        <row r="43">
          <cell r="A43" t="str">
            <v>1 A 01 111 01</v>
          </cell>
          <cell r="B43" t="str">
            <v>Esc. e carga material de jazida (consv)</v>
          </cell>
          <cell r="E43" t="str">
            <v>m3</v>
          </cell>
          <cell r="F43">
            <v>5.13</v>
          </cell>
        </row>
        <row r="44">
          <cell r="A44" t="str">
            <v>1 A 01 120 01</v>
          </cell>
          <cell r="B44" t="str">
            <v>Escav. e carga de mater. de jazida(const e restr)</v>
          </cell>
          <cell r="E44" t="str">
            <v>m3</v>
          </cell>
          <cell r="F44">
            <v>2.83</v>
          </cell>
        </row>
        <row r="45">
          <cell r="A45" t="str">
            <v>1 A 01 150 01</v>
          </cell>
          <cell r="B45" t="str">
            <v>Rocha p/ britagem c/ perfur. sobre esteira</v>
          </cell>
          <cell r="E45" t="str">
            <v>m3</v>
          </cell>
          <cell r="F45">
            <v>17.23</v>
          </cell>
        </row>
        <row r="46">
          <cell r="A46" t="str">
            <v>1 A 01 150 02</v>
          </cell>
          <cell r="B46" t="str">
            <v>Rocha p/ britagem com perfuratriz manual</v>
          </cell>
          <cell r="E46" t="str">
            <v>m3</v>
          </cell>
          <cell r="F46">
            <v>19.3</v>
          </cell>
        </row>
        <row r="47">
          <cell r="A47" t="str">
            <v>1 A 01 155 01</v>
          </cell>
          <cell r="B47" t="str">
            <v>Rachão e pedra-de-mão produzidos-(const e rest)</v>
          </cell>
          <cell r="E47" t="str">
            <v>m3</v>
          </cell>
          <cell r="F47">
            <v>13.77</v>
          </cell>
        </row>
        <row r="48">
          <cell r="A48" t="str">
            <v>1 A 01 170 01</v>
          </cell>
          <cell r="B48" t="str">
            <v>Areia extraída com equipamento tipo "drag-line"</v>
          </cell>
          <cell r="E48" t="str">
            <v>m3</v>
          </cell>
          <cell r="F48">
            <v>4.51</v>
          </cell>
        </row>
        <row r="49">
          <cell r="A49" t="str">
            <v>1 A 01 170 02</v>
          </cell>
          <cell r="B49" t="str">
            <v>Areia extraída com trator e carregadeira</v>
          </cell>
          <cell r="E49" t="str">
            <v>m3</v>
          </cell>
          <cell r="F49">
            <v>3.72</v>
          </cell>
        </row>
        <row r="50">
          <cell r="A50" t="str">
            <v>1 A 01 170 03</v>
          </cell>
          <cell r="B50" t="str">
            <v>Areia extraída com draga de sucção (tipo bomba)</v>
          </cell>
          <cell r="E50" t="str">
            <v>m3</v>
          </cell>
          <cell r="F50">
            <v>10.49</v>
          </cell>
        </row>
        <row r="51">
          <cell r="A51" t="str">
            <v>1 A 01 200 01</v>
          </cell>
          <cell r="B51" t="str">
            <v>Brita produzida em central de britagem de 80 m3/h</v>
          </cell>
          <cell r="E51" t="str">
            <v>m3</v>
          </cell>
          <cell r="F51">
            <v>16.3</v>
          </cell>
        </row>
        <row r="52">
          <cell r="A52" t="str">
            <v>1 A 01 200 02</v>
          </cell>
          <cell r="B52" t="str">
            <v>Brita produzida em central de britagem de 30 m3/h</v>
          </cell>
          <cell r="E52" t="str">
            <v>m3</v>
          </cell>
          <cell r="F52">
            <v>21.32</v>
          </cell>
        </row>
        <row r="53">
          <cell r="A53" t="str">
            <v>1 A 01 200 04</v>
          </cell>
          <cell r="B53" t="str">
            <v>Pedra de mão produzida manualmente (consv)</v>
          </cell>
          <cell r="E53" t="str">
            <v>m3</v>
          </cell>
          <cell r="F53">
            <v>24.22</v>
          </cell>
        </row>
        <row r="54">
          <cell r="A54" t="str">
            <v>1 A 01 390 02</v>
          </cell>
          <cell r="B54" t="str">
            <v>Usinagem de CBUQ (capa de rolamento)</v>
          </cell>
          <cell r="E54" t="str">
            <v>t</v>
          </cell>
          <cell r="F54">
            <v>21.02</v>
          </cell>
        </row>
        <row r="55">
          <cell r="A55" t="str">
            <v>1 A 01 390 03</v>
          </cell>
          <cell r="B55" t="str">
            <v>Usinagem de CBUQ (binder)</v>
          </cell>
          <cell r="E55" t="str">
            <v>t</v>
          </cell>
          <cell r="F55">
            <v>20.61</v>
          </cell>
        </row>
        <row r="56">
          <cell r="A56" t="str">
            <v>1 A 01 391 02</v>
          </cell>
          <cell r="B56" t="str">
            <v>Usinagem de areia-asfalto</v>
          </cell>
          <cell r="E56" t="str">
            <v>t</v>
          </cell>
          <cell r="F56">
            <v>23.73</v>
          </cell>
        </row>
        <row r="57">
          <cell r="A57" t="str">
            <v>1 A 01 395 01</v>
          </cell>
          <cell r="B57" t="str">
            <v>Usinagem de brita graduada</v>
          </cell>
          <cell r="E57" t="str">
            <v>m3</v>
          </cell>
          <cell r="F57">
            <v>28.11</v>
          </cell>
        </row>
        <row r="58">
          <cell r="A58" t="str">
            <v>1 A 01 395 02</v>
          </cell>
          <cell r="B58" t="str">
            <v>Usinagem de solo-brita</v>
          </cell>
          <cell r="E58" t="str">
            <v>m3</v>
          </cell>
          <cell r="F58">
            <v>15.54</v>
          </cell>
        </row>
        <row r="59">
          <cell r="A59" t="str">
            <v>1 A 01 396 01</v>
          </cell>
          <cell r="B59" t="str">
            <v>Usinagem de solo-cimento</v>
          </cell>
          <cell r="E59" t="str">
            <v>m3</v>
          </cell>
          <cell r="F59">
            <v>74.66</v>
          </cell>
        </row>
        <row r="60">
          <cell r="A60" t="str">
            <v>1 A 01 396 02</v>
          </cell>
          <cell r="B60" t="str">
            <v>Usinagem de solo melhorado com cimento.</v>
          </cell>
          <cell r="E60" t="str">
            <v>m3</v>
          </cell>
          <cell r="F60">
            <v>40.020000000000003</v>
          </cell>
        </row>
        <row r="61">
          <cell r="A61" t="str">
            <v>1 A 01 397 02</v>
          </cell>
          <cell r="B61" t="str">
            <v>Usinagem de P.M.F.</v>
          </cell>
          <cell r="E61" t="str">
            <v>m3</v>
          </cell>
          <cell r="F61">
            <v>27.83</v>
          </cell>
        </row>
        <row r="62">
          <cell r="A62" t="str">
            <v>1 A 01 398 02</v>
          </cell>
          <cell r="B62" t="str">
            <v>Usinagem de CBUQ p/ reciclagem em usina fixa.</v>
          </cell>
          <cell r="E62" t="str">
            <v>t</v>
          </cell>
          <cell r="F62">
            <v>17.48</v>
          </cell>
        </row>
        <row r="63">
          <cell r="A63" t="str">
            <v>1 A 01 401 01</v>
          </cell>
          <cell r="B63" t="str">
            <v>Fôrma comum de madeira</v>
          </cell>
          <cell r="E63" t="str">
            <v>m2</v>
          </cell>
          <cell r="F63">
            <v>23.01</v>
          </cell>
        </row>
        <row r="64">
          <cell r="A64" t="str">
            <v>1 A 01 402 01</v>
          </cell>
          <cell r="B64" t="str">
            <v>Fôrma de placa compensada resinada</v>
          </cell>
          <cell r="E64" t="str">
            <v>m2</v>
          </cell>
          <cell r="F64">
            <v>18.27</v>
          </cell>
        </row>
        <row r="65">
          <cell r="A65" t="str">
            <v>1 A 01 403 01</v>
          </cell>
          <cell r="B65" t="str">
            <v>Fôrma de placa compensada plastificada</v>
          </cell>
          <cell r="E65" t="str">
            <v>m2</v>
          </cell>
          <cell r="F65">
            <v>20.22</v>
          </cell>
        </row>
        <row r="66">
          <cell r="A66" t="str">
            <v>1 A 01 404 01</v>
          </cell>
          <cell r="B66" t="str">
            <v>Fôrma para tubulão</v>
          </cell>
          <cell r="E66" t="str">
            <v>m2</v>
          </cell>
          <cell r="F66">
            <v>12.33</v>
          </cell>
        </row>
        <row r="67">
          <cell r="A67" t="str">
            <v>1 A 01 407 01</v>
          </cell>
          <cell r="B67" t="str">
            <v>Confecção e lançam. de concreto magro em betoneira</v>
          </cell>
          <cell r="E67" t="str">
            <v>m3</v>
          </cell>
          <cell r="F67">
            <v>134.68</v>
          </cell>
        </row>
        <row r="68">
          <cell r="A68" t="str">
            <v>1 A 01 408 01</v>
          </cell>
          <cell r="B68" t="str">
            <v>Concreto fck=8MPa contr raz uso geral conf e lanç</v>
          </cell>
          <cell r="E68" t="str">
            <v>m3</v>
          </cell>
          <cell r="F68">
            <v>160.74</v>
          </cell>
        </row>
        <row r="69">
          <cell r="A69" t="str">
            <v>1 A 01 410 01</v>
          </cell>
          <cell r="B69" t="str">
            <v>Concreto fck=10MPa contr raz uso geral conf e lanç</v>
          </cell>
          <cell r="E69" t="str">
            <v>m3</v>
          </cell>
          <cell r="F69">
            <v>169.68</v>
          </cell>
        </row>
        <row r="70">
          <cell r="A70" t="str">
            <v>1 A 01 412 01</v>
          </cell>
          <cell r="B70" t="str">
            <v>Concreto fck=12MPa contr raz uso geral conf e lanç</v>
          </cell>
          <cell r="E70" t="str">
            <v>m3</v>
          </cell>
          <cell r="F70">
            <v>179.02</v>
          </cell>
        </row>
        <row r="71">
          <cell r="A71" t="str">
            <v>1 A 01 415 01</v>
          </cell>
          <cell r="B71" t="str">
            <v>Concr estr fck=15MPa contr raz uso ger conf e lanç</v>
          </cell>
          <cell r="E71" t="str">
            <v>m3</v>
          </cell>
          <cell r="F71">
            <v>189.13</v>
          </cell>
        </row>
        <row r="72">
          <cell r="A72" t="str">
            <v>1 A 01 418 01</v>
          </cell>
          <cell r="B72" t="str">
            <v>Concr estr fck=18MPa contr raz uso ger conf e lanç</v>
          </cell>
          <cell r="E72" t="str">
            <v>m3</v>
          </cell>
          <cell r="F72">
            <v>198.85</v>
          </cell>
        </row>
        <row r="73">
          <cell r="A73" t="str">
            <v>1 A 01 422 01</v>
          </cell>
          <cell r="B73" t="str">
            <v>Concr estr fck=22MPa contr raz uso ger conf e lanç</v>
          </cell>
          <cell r="E73" t="str">
            <v>m3</v>
          </cell>
          <cell r="F73">
            <v>216.35</v>
          </cell>
        </row>
        <row r="74">
          <cell r="A74" t="str">
            <v>1 A 01 423 00</v>
          </cell>
          <cell r="B74" t="str">
            <v>Concreto fck=18MPa para pré-moldados (tubos)</v>
          </cell>
          <cell r="E74" t="str">
            <v>m3</v>
          </cell>
          <cell r="F74">
            <v>192.05</v>
          </cell>
        </row>
        <row r="75">
          <cell r="A75" t="str">
            <v>1 A 01 424 00</v>
          </cell>
          <cell r="B75" t="str">
            <v>Concreto poroso para pré-moldados (tubos)</v>
          </cell>
          <cell r="E75" t="str">
            <v>m3</v>
          </cell>
          <cell r="F75">
            <v>195.59</v>
          </cell>
        </row>
        <row r="76">
          <cell r="A76" t="str">
            <v>1 A 01 450 01</v>
          </cell>
          <cell r="B76" t="str">
            <v>Escoramento de bueiros celulares</v>
          </cell>
          <cell r="E76" t="str">
            <v>m3</v>
          </cell>
          <cell r="F76">
            <v>22.81</v>
          </cell>
        </row>
        <row r="77">
          <cell r="A77" t="str">
            <v>1 A 01 512 10</v>
          </cell>
          <cell r="B77" t="str">
            <v>Concreto ciclópico fck=12 MPa</v>
          </cell>
          <cell r="E77" t="str">
            <v>m3</v>
          </cell>
          <cell r="F77">
            <v>135.63</v>
          </cell>
        </row>
        <row r="78">
          <cell r="A78" t="str">
            <v>1 A 01 515 10</v>
          </cell>
          <cell r="B78" t="str">
            <v>Concreto ciclópico fck=15 MPa</v>
          </cell>
          <cell r="E78" t="str">
            <v>m3</v>
          </cell>
          <cell r="F78">
            <v>142.71</v>
          </cell>
        </row>
        <row r="79">
          <cell r="A79" t="str">
            <v>1 A 01 580 01</v>
          </cell>
          <cell r="B79" t="str">
            <v>Fornecimento, preparo e colocação formas aço CA 60</v>
          </cell>
          <cell r="E79" t="str">
            <v>kg</v>
          </cell>
          <cell r="F79">
            <v>3.8</v>
          </cell>
        </row>
        <row r="80">
          <cell r="A80" t="str">
            <v>1 A 01 580 02</v>
          </cell>
          <cell r="B80" t="str">
            <v>Fornecimento, preparo e colocação formas aço CA 50</v>
          </cell>
          <cell r="E80" t="str">
            <v>kg</v>
          </cell>
          <cell r="F80">
            <v>3.62</v>
          </cell>
        </row>
        <row r="81">
          <cell r="A81" t="str">
            <v>1 A 01 580 03</v>
          </cell>
          <cell r="B81" t="str">
            <v>Fornecimento, preparo e colocação formas aço CA 25</v>
          </cell>
          <cell r="E81" t="str">
            <v>kg</v>
          </cell>
          <cell r="F81">
            <v>3.65</v>
          </cell>
        </row>
        <row r="82">
          <cell r="A82" t="str">
            <v>1 A 01 603 01</v>
          </cell>
          <cell r="B82" t="str">
            <v>Argamassa cimento-areia 1:3</v>
          </cell>
          <cell r="E82" t="str">
            <v>m3</v>
          </cell>
          <cell r="F82">
            <v>217.24</v>
          </cell>
        </row>
        <row r="83">
          <cell r="A83" t="str">
            <v>1 A 01 604 01</v>
          </cell>
          <cell r="B83" t="str">
            <v>Argamassa cimento-areia 1:4</v>
          </cell>
          <cell r="E83" t="str">
            <v>m3</v>
          </cell>
          <cell r="F83">
            <v>178.49</v>
          </cell>
        </row>
        <row r="84">
          <cell r="A84" t="str">
            <v>1 A 01 606 01</v>
          </cell>
          <cell r="B84" t="str">
            <v>Argamassa cimento-areia 1:6</v>
          </cell>
          <cell r="E84" t="str">
            <v>m3</v>
          </cell>
          <cell r="F84">
            <v>149.31</v>
          </cell>
        </row>
        <row r="85">
          <cell r="A85" t="str">
            <v>1 A 01 620 01</v>
          </cell>
          <cell r="B85" t="str">
            <v>Argamassa cimento-solo 1:10</v>
          </cell>
          <cell r="E85" t="str">
            <v>m3</v>
          </cell>
          <cell r="F85">
            <v>92.93</v>
          </cell>
        </row>
        <row r="86">
          <cell r="A86" t="str">
            <v>1 A 01 653 00</v>
          </cell>
          <cell r="B86" t="str">
            <v>Usinagem para sub-base de concreto rolado</v>
          </cell>
          <cell r="E86" t="str">
            <v>m3</v>
          </cell>
          <cell r="F86">
            <v>78.349999999999994</v>
          </cell>
        </row>
        <row r="87">
          <cell r="A87" t="str">
            <v>1 A 01 654 00</v>
          </cell>
          <cell r="B87" t="str">
            <v>Usinagem p/ sub-base de concr. de cimento portland</v>
          </cell>
          <cell r="E87" t="str">
            <v>m3</v>
          </cell>
          <cell r="F87">
            <v>80.790000000000006</v>
          </cell>
        </row>
        <row r="88">
          <cell r="A88" t="str">
            <v>1 A 01 656 00</v>
          </cell>
          <cell r="B88" t="str">
            <v>Usinagem p/ conc. de cim. portland c/ forma desliz</v>
          </cell>
          <cell r="E88" t="str">
            <v>m3</v>
          </cell>
          <cell r="F88">
            <v>198.02</v>
          </cell>
        </row>
        <row r="89">
          <cell r="A89" t="str">
            <v>1 A 01 657 00</v>
          </cell>
          <cell r="B89" t="str">
            <v>Usinagem p/ conc.cim. portland c/ equip. peq. por.</v>
          </cell>
          <cell r="E89" t="str">
            <v>m3</v>
          </cell>
          <cell r="F89">
            <v>204.65</v>
          </cell>
        </row>
        <row r="90">
          <cell r="A90" t="str">
            <v>1 A 01 700 00</v>
          </cell>
          <cell r="B90" t="str">
            <v>Fabricação de peças pré mold. de conc. p/ pavim.</v>
          </cell>
          <cell r="E90" t="str">
            <v>m3</v>
          </cell>
          <cell r="F90">
            <v>287.92</v>
          </cell>
        </row>
        <row r="91">
          <cell r="A91" t="str">
            <v>1 A 01 720 00</v>
          </cell>
          <cell r="B91" t="str">
            <v>Concreto fck=18MPa p/ pré-moldados (guarda-corpo)</v>
          </cell>
          <cell r="E91" t="str">
            <v>m3</v>
          </cell>
          <cell r="F91">
            <v>193.95</v>
          </cell>
        </row>
        <row r="92">
          <cell r="A92" t="str">
            <v>1 A 01 720 01</v>
          </cell>
          <cell r="B92" t="str">
            <v>Guarda-corpo tipo GM, moldado no local</v>
          </cell>
          <cell r="E92" t="str">
            <v>m</v>
          </cell>
          <cell r="F92">
            <v>135.57</v>
          </cell>
        </row>
        <row r="93">
          <cell r="A93" t="str">
            <v>1 A 01 720 02</v>
          </cell>
          <cell r="B93" t="str">
            <v>Fabricação de Guarda-corpo</v>
          </cell>
          <cell r="E93" t="str">
            <v>m</v>
          </cell>
          <cell r="F93">
            <v>24.2</v>
          </cell>
        </row>
        <row r="94">
          <cell r="A94" t="str">
            <v>1 A 01 725 01</v>
          </cell>
          <cell r="B94" t="str">
            <v>Fabricação de balizador de concreto</v>
          </cell>
          <cell r="E94" t="str">
            <v>un</v>
          </cell>
          <cell r="F94">
            <v>7.61</v>
          </cell>
        </row>
        <row r="95">
          <cell r="A95" t="str">
            <v>1 A 01 730 00</v>
          </cell>
          <cell r="B95" t="str">
            <v>Concreto fck=18MPa p/ pré moldados (mourões)</v>
          </cell>
          <cell r="E95" t="str">
            <v>m3</v>
          </cell>
          <cell r="F95">
            <v>222.81</v>
          </cell>
        </row>
        <row r="96">
          <cell r="A96" t="str">
            <v>1 A 01 730 01</v>
          </cell>
          <cell r="B96" t="str">
            <v>Fabr. mourão de concr. esticador seção quad. 15cm</v>
          </cell>
          <cell r="E96" t="str">
            <v>un</v>
          </cell>
          <cell r="F96">
            <v>23.5</v>
          </cell>
        </row>
        <row r="97">
          <cell r="A97" t="str">
            <v>1 A 01 730 02</v>
          </cell>
          <cell r="B97" t="str">
            <v>Fabr. mourão de concr esticador seção triang. 15cm</v>
          </cell>
          <cell r="E97" t="str">
            <v>un</v>
          </cell>
          <cell r="F97">
            <v>14.8</v>
          </cell>
        </row>
        <row r="98">
          <cell r="A98" t="str">
            <v>1 A 01 735 01</v>
          </cell>
          <cell r="B98" t="str">
            <v>Fabr. mourão de concreto suporte seção quad. 11cm</v>
          </cell>
          <cell r="E98" t="str">
            <v>un</v>
          </cell>
          <cell r="F98">
            <v>16.170000000000002</v>
          </cell>
        </row>
        <row r="99">
          <cell r="A99" t="str">
            <v>1 A 01 735 02</v>
          </cell>
          <cell r="B99" t="str">
            <v>Fabr. mourão de concr. suporte seção triang. 11cm</v>
          </cell>
          <cell r="E99" t="str">
            <v>un</v>
          </cell>
          <cell r="F99">
            <v>10.56</v>
          </cell>
        </row>
        <row r="100">
          <cell r="A100" t="str">
            <v>1 A 01 739 01</v>
          </cell>
          <cell r="B100" t="str">
            <v>Confecção de tubos de concreto D=0,20m</v>
          </cell>
          <cell r="E100" t="str">
            <v>m</v>
          </cell>
          <cell r="F100">
            <v>9.2100000000000009</v>
          </cell>
        </row>
        <row r="101">
          <cell r="A101" t="str">
            <v>1 A 01 740 01</v>
          </cell>
          <cell r="B101" t="str">
            <v>Confecção de tubos de concreto perfurado D=0,20m</v>
          </cell>
          <cell r="E101" t="str">
            <v>m</v>
          </cell>
          <cell r="F101">
            <v>9.43</v>
          </cell>
        </row>
        <row r="102">
          <cell r="A102" t="str">
            <v>1 A 01 741 01</v>
          </cell>
          <cell r="B102" t="str">
            <v>Confecção de tubos de concreto poroso D=0,20m</v>
          </cell>
          <cell r="E102" t="str">
            <v>m</v>
          </cell>
          <cell r="F102">
            <v>9.31</v>
          </cell>
        </row>
        <row r="103">
          <cell r="A103" t="str">
            <v>1 A 01 745 01</v>
          </cell>
          <cell r="B103" t="str">
            <v>Confecção de tubos de concreto D=0,30m</v>
          </cell>
          <cell r="E103" t="str">
            <v>m</v>
          </cell>
          <cell r="F103">
            <v>15.16</v>
          </cell>
        </row>
        <row r="104">
          <cell r="A104" t="str">
            <v>1 A 01 746 01</v>
          </cell>
          <cell r="B104" t="str">
            <v>Confecção de tubos de concreto perfurado D=0,30m</v>
          </cell>
          <cell r="E104" t="str">
            <v>m</v>
          </cell>
          <cell r="F104">
            <v>15.38</v>
          </cell>
        </row>
        <row r="105">
          <cell r="A105" t="str">
            <v>1 A 01 747 01</v>
          </cell>
          <cell r="B105" t="str">
            <v>Confecção de tubos de concreto poroso D=0,30m</v>
          </cell>
          <cell r="E105" t="str">
            <v>m</v>
          </cell>
          <cell r="F105">
            <v>15.36</v>
          </cell>
        </row>
        <row r="106">
          <cell r="A106" t="str">
            <v>1 A 01 751 01</v>
          </cell>
          <cell r="B106" t="str">
            <v>Confecção de tubos de concreto D=0,40m</v>
          </cell>
          <cell r="E106" t="str">
            <v>m</v>
          </cell>
          <cell r="F106">
            <v>22.53</v>
          </cell>
        </row>
        <row r="107">
          <cell r="A107" t="str">
            <v>1 A 01 752 01</v>
          </cell>
          <cell r="B107" t="str">
            <v>Confecção de tubos de concreto perfurado D=0,40m</v>
          </cell>
          <cell r="E107" t="str">
            <v>m</v>
          </cell>
          <cell r="F107">
            <v>22.75</v>
          </cell>
        </row>
        <row r="108">
          <cell r="A108" t="str">
            <v>1 A 01 753 01</v>
          </cell>
          <cell r="B108" t="str">
            <v>Confecção de tubos de concreto poroso D=0,40m</v>
          </cell>
          <cell r="E108" t="str">
            <v>m</v>
          </cell>
          <cell r="F108">
            <v>22.84</v>
          </cell>
        </row>
        <row r="109">
          <cell r="A109" t="str">
            <v>1 A 01 755 01</v>
          </cell>
          <cell r="B109" t="str">
            <v>Confecção de tubos de concreto armado D=0,60m CA-4</v>
          </cell>
          <cell r="E109" t="str">
            <v>m</v>
          </cell>
          <cell r="F109">
            <v>90.58</v>
          </cell>
        </row>
        <row r="110">
          <cell r="A110" t="str">
            <v>1 A 01 760 01</v>
          </cell>
          <cell r="B110" t="str">
            <v>Confecção de tubos de concreto armado D=0,80m CA-4</v>
          </cell>
          <cell r="E110" t="str">
            <v>m</v>
          </cell>
          <cell r="F110">
            <v>138.6</v>
          </cell>
        </row>
        <row r="111">
          <cell r="A111" t="str">
            <v>1 A 01 765 01</v>
          </cell>
          <cell r="B111" t="str">
            <v>Confecção de tubos de concreto armado D=1,00m CA-4</v>
          </cell>
          <cell r="E111" t="str">
            <v>m</v>
          </cell>
          <cell r="F111">
            <v>209.05</v>
          </cell>
        </row>
        <row r="112">
          <cell r="A112" t="str">
            <v>1 A 01 770 01</v>
          </cell>
          <cell r="B112" t="str">
            <v>Confecção de tubos de concreto armado D=1,20m CA-4</v>
          </cell>
          <cell r="E112" t="str">
            <v>m</v>
          </cell>
          <cell r="F112">
            <v>290.89</v>
          </cell>
        </row>
        <row r="113">
          <cell r="A113" t="str">
            <v>1 A 01 775 01</v>
          </cell>
          <cell r="B113" t="str">
            <v>Confecção de tubos de concreto armado D=1,50m CA-4</v>
          </cell>
          <cell r="E113" t="str">
            <v>m</v>
          </cell>
          <cell r="F113">
            <v>452.94</v>
          </cell>
        </row>
        <row r="114">
          <cell r="A114" t="str">
            <v>1 A 01 780 01</v>
          </cell>
          <cell r="B114" t="str">
            <v>Obtenção de grama para replantio</v>
          </cell>
          <cell r="E114" t="str">
            <v>m2</v>
          </cell>
          <cell r="F114">
            <v>0.67</v>
          </cell>
        </row>
        <row r="115">
          <cell r="A115" t="str">
            <v>1 A 01 790 01</v>
          </cell>
          <cell r="B115" t="str">
            <v>Guia de madeira - 2,5 x 7,0 cm</v>
          </cell>
          <cell r="E115" t="str">
            <v>m</v>
          </cell>
          <cell r="F115">
            <v>0.94</v>
          </cell>
        </row>
        <row r="116">
          <cell r="A116" t="str">
            <v>1 A 01 790 02</v>
          </cell>
          <cell r="B116" t="str">
            <v>Guia de madeira - 2,5 x 10,0 cm</v>
          </cell>
          <cell r="E116" t="str">
            <v>m</v>
          </cell>
          <cell r="F116">
            <v>1.19</v>
          </cell>
        </row>
        <row r="117">
          <cell r="A117" t="str">
            <v>1 A 01 800 01</v>
          </cell>
          <cell r="B117" t="str">
            <v>Chapa de aço 16 rec. para placa de sinalização</v>
          </cell>
          <cell r="E117" t="str">
            <v>m2</v>
          </cell>
          <cell r="F117">
            <v>14.12</v>
          </cell>
        </row>
        <row r="118">
          <cell r="A118" t="str">
            <v>1 A 01 810 01</v>
          </cell>
          <cell r="B118" t="str">
            <v>Calha metálica semi-circular D=0,40 m</v>
          </cell>
          <cell r="E118" t="str">
            <v>m</v>
          </cell>
          <cell r="F118">
            <v>94.26</v>
          </cell>
        </row>
        <row r="119">
          <cell r="A119" t="str">
            <v>1 A 01 850 01</v>
          </cell>
          <cell r="B119" t="str">
            <v>Confecção de placa de sinalização semi-refletiva</v>
          </cell>
          <cell r="E119" t="str">
            <v>m2</v>
          </cell>
          <cell r="F119">
            <v>111.28</v>
          </cell>
        </row>
        <row r="120">
          <cell r="A120" t="str">
            <v>1 A 01 860 01</v>
          </cell>
          <cell r="B120" t="str">
            <v>Confecção de placa de sinalização tot. refletiva</v>
          </cell>
          <cell r="E120" t="str">
            <v>m2</v>
          </cell>
          <cell r="F120">
            <v>156.53</v>
          </cell>
        </row>
        <row r="121">
          <cell r="A121" t="str">
            <v>1 A 01 870 01</v>
          </cell>
          <cell r="B121" t="str">
            <v>Confecção de suporte e travessa p/ placa de sinal.</v>
          </cell>
          <cell r="E121" t="str">
            <v>un</v>
          </cell>
          <cell r="F121">
            <v>18.64</v>
          </cell>
        </row>
        <row r="122">
          <cell r="A122" t="str">
            <v>1 A 01 890 01</v>
          </cell>
          <cell r="B122" t="str">
            <v>Escavação manual em material de 1a categoria</v>
          </cell>
          <cell r="E122" t="str">
            <v>m3</v>
          </cell>
          <cell r="F122">
            <v>14.07</v>
          </cell>
        </row>
        <row r="123">
          <cell r="A123" t="str">
            <v>1 A 01 891 01</v>
          </cell>
          <cell r="B123" t="str">
            <v>Escavação manual de vala em material de 1a cat.</v>
          </cell>
          <cell r="E123" t="str">
            <v>m3</v>
          </cell>
          <cell r="F123">
            <v>16.27</v>
          </cell>
        </row>
        <row r="124">
          <cell r="A124" t="str">
            <v>1 A 01 892 01</v>
          </cell>
          <cell r="B124" t="str">
            <v>Escavação mecânica de vala em material de 1a cat.</v>
          </cell>
          <cell r="E124" t="str">
            <v>m3</v>
          </cell>
          <cell r="F124">
            <v>2.74</v>
          </cell>
        </row>
        <row r="125">
          <cell r="A125" t="str">
            <v>1 A 01 893 01</v>
          </cell>
          <cell r="B125" t="str">
            <v>Compactação manual</v>
          </cell>
          <cell r="E125" t="str">
            <v>m3</v>
          </cell>
          <cell r="F125">
            <v>7.11</v>
          </cell>
        </row>
        <row r="126">
          <cell r="A126" t="str">
            <v>1 A 01 894 01</v>
          </cell>
          <cell r="B126" t="str">
            <v>Lastro de brita</v>
          </cell>
          <cell r="E126" t="str">
            <v>m3</v>
          </cell>
          <cell r="F126">
            <v>24.14</v>
          </cell>
        </row>
        <row r="127">
          <cell r="A127" t="str">
            <v>1 A 99 001 00</v>
          </cell>
          <cell r="B127" t="str">
            <v>Mistura areia-asfalto usinada a frio</v>
          </cell>
          <cell r="E127" t="str">
            <v>m3</v>
          </cell>
          <cell r="F127">
            <v>0</v>
          </cell>
        </row>
        <row r="128">
          <cell r="A128" t="str">
            <v>1 A 99 002 00</v>
          </cell>
          <cell r="B128" t="str">
            <v>Mistura areia-asfalto usinada a quente</v>
          </cell>
          <cell r="E128" t="str">
            <v>m3</v>
          </cell>
          <cell r="F128">
            <v>0</v>
          </cell>
        </row>
        <row r="129">
          <cell r="A129" t="str">
            <v>1 A 99 003 00</v>
          </cell>
          <cell r="B129" t="str">
            <v>Mistura betuminosa usinada a frio</v>
          </cell>
          <cell r="E129" t="str">
            <v>m3</v>
          </cell>
          <cell r="F129">
            <v>0</v>
          </cell>
        </row>
        <row r="130">
          <cell r="A130" t="str">
            <v>1 A 99 004 00</v>
          </cell>
          <cell r="B130" t="str">
            <v>Mistura betuminosa usinada a quente</v>
          </cell>
          <cell r="E130" t="str">
            <v>m3</v>
          </cell>
          <cell r="F130">
            <v>0</v>
          </cell>
        </row>
        <row r="131">
          <cell r="A131" t="str">
            <v>1 A 99 005 00</v>
          </cell>
          <cell r="B131" t="str">
            <v>Mistura betuminosa</v>
          </cell>
          <cell r="E131" t="str">
            <v>m3</v>
          </cell>
          <cell r="F131">
            <v>0</v>
          </cell>
        </row>
        <row r="132">
          <cell r="A132" t="str">
            <v>1 B 00 301 00</v>
          </cell>
          <cell r="B132" t="str">
            <v>Alvenaria de pedra argamassada</v>
          </cell>
          <cell r="E132" t="str">
            <v>m3</v>
          </cell>
          <cell r="F132">
            <v>105.07</v>
          </cell>
        </row>
        <row r="133">
          <cell r="A133" t="str">
            <v>1 B 00 902 01</v>
          </cell>
          <cell r="B133" t="str">
            <v>Alvenaria de tijolos</v>
          </cell>
          <cell r="E133" t="str">
            <v>m2</v>
          </cell>
          <cell r="F133">
            <v>25</v>
          </cell>
        </row>
        <row r="134">
          <cell r="A134" t="str">
            <v>1 B 00 903 01</v>
          </cell>
          <cell r="B134" t="str">
            <v>Dentes para bueiros duplos D=1,00 m</v>
          </cell>
          <cell r="E134" t="str">
            <v>und</v>
          </cell>
          <cell r="F134">
            <v>79.489999999999995</v>
          </cell>
        </row>
        <row r="135">
          <cell r="A135" t="str">
            <v>1 B 00 904 01</v>
          </cell>
          <cell r="B135" t="str">
            <v>Dentes para bueiros duplos D=1,20 m</v>
          </cell>
          <cell r="E135" t="str">
            <v>und</v>
          </cell>
          <cell r="F135">
            <v>89.9</v>
          </cell>
        </row>
        <row r="136">
          <cell r="A136" t="str">
            <v>1 B 00 905 01</v>
          </cell>
          <cell r="B136" t="str">
            <v>Dentes para bueiros duplos D=1,50 m</v>
          </cell>
          <cell r="E136" t="str">
            <v>und</v>
          </cell>
          <cell r="F136">
            <v>111.04</v>
          </cell>
        </row>
        <row r="137">
          <cell r="A137" t="str">
            <v>1 B 00 906 01</v>
          </cell>
          <cell r="B137" t="str">
            <v>Dentes para bueiros simples D=0,60 m</v>
          </cell>
          <cell r="E137" t="str">
            <v>und</v>
          </cell>
          <cell r="F137">
            <v>26.82</v>
          </cell>
        </row>
        <row r="138">
          <cell r="A138" t="str">
            <v>1 B 00 907 01</v>
          </cell>
          <cell r="B138" t="str">
            <v>Dentes para bueiros simples D=0,80 m</v>
          </cell>
          <cell r="E138" t="str">
            <v>und</v>
          </cell>
          <cell r="F138">
            <v>33.369999999999997</v>
          </cell>
        </row>
        <row r="139">
          <cell r="A139" t="str">
            <v>1 B 00 908 01</v>
          </cell>
          <cell r="B139" t="str">
            <v>Dentes para bueiros simples D=1,00 m</v>
          </cell>
          <cell r="E139" t="str">
            <v>und</v>
          </cell>
          <cell r="F139">
            <v>39.67</v>
          </cell>
        </row>
        <row r="140">
          <cell r="A140" t="str">
            <v>1 B 00 909 01</v>
          </cell>
          <cell r="B140" t="str">
            <v>Dentes para bueiros simples D=1,20 m</v>
          </cell>
          <cell r="E140" t="str">
            <v>und</v>
          </cell>
          <cell r="F140">
            <v>45.01</v>
          </cell>
        </row>
        <row r="141">
          <cell r="A141" t="str">
            <v>1 B 00 910 01</v>
          </cell>
          <cell r="B141" t="str">
            <v>Dentes para bueiros simples D=1,50 m</v>
          </cell>
          <cell r="E141" t="str">
            <v>und</v>
          </cell>
          <cell r="F141">
            <v>57.18</v>
          </cell>
        </row>
        <row r="142">
          <cell r="A142" t="str">
            <v>1 B 00 911 01</v>
          </cell>
          <cell r="B142" t="str">
            <v>Dentes para bueiros triplos D=1,00 m</v>
          </cell>
          <cell r="E142" t="str">
            <v>und</v>
          </cell>
          <cell r="F142">
            <v>116.43</v>
          </cell>
        </row>
        <row r="143">
          <cell r="A143" t="str">
            <v>1 B 00 912 01</v>
          </cell>
          <cell r="B143" t="str">
            <v>Dentes para bueiros triplos D=1,20 m</v>
          </cell>
          <cell r="E143" t="str">
            <v>und</v>
          </cell>
          <cell r="F143">
            <v>134.91999999999999</v>
          </cell>
        </row>
        <row r="144">
          <cell r="A144" t="str">
            <v>1 B 00 913 01</v>
          </cell>
          <cell r="B144" t="str">
            <v>Dentes para bueiros triplos D=1,50 m</v>
          </cell>
          <cell r="E144" t="str">
            <v>und</v>
          </cell>
          <cell r="F144">
            <v>164.46</v>
          </cell>
        </row>
        <row r="145">
          <cell r="A145" t="str">
            <v>1 B 00 999 06</v>
          </cell>
          <cell r="B145" t="str">
            <v>Solo local / selo de argila apiloado</v>
          </cell>
          <cell r="E145" t="str">
            <v>m3</v>
          </cell>
          <cell r="F145">
            <v>7.62</v>
          </cell>
        </row>
        <row r="146">
          <cell r="A146" t="str">
            <v>1 B 02 702 00</v>
          </cell>
          <cell r="B146" t="str">
            <v>Limp. e enchim. junta pav. concr. (const e rest)</v>
          </cell>
          <cell r="E146" t="str">
            <v>m</v>
          </cell>
          <cell r="F146">
            <v>1.99</v>
          </cell>
        </row>
        <row r="147">
          <cell r="B147" t="str">
            <v>Construção</v>
          </cell>
        </row>
        <row r="148">
          <cell r="A148" t="str">
            <v>2 S 01 000 00</v>
          </cell>
          <cell r="B148" t="str">
            <v>Desm. dest. limpeza áreas c/arv. diam. até 0,15 m</v>
          </cell>
          <cell r="E148" t="str">
            <v>m2</v>
          </cell>
          <cell r="F148">
            <v>0.21</v>
          </cell>
        </row>
        <row r="149">
          <cell r="A149" t="str">
            <v>2 S 01 010 00</v>
          </cell>
          <cell r="B149" t="str">
            <v>Destocamento de árvores D=0,15 a 0,30 m</v>
          </cell>
          <cell r="E149" t="str">
            <v>und</v>
          </cell>
          <cell r="F149">
            <v>21.1</v>
          </cell>
        </row>
        <row r="150">
          <cell r="A150" t="str">
            <v>2 S 01 012 00</v>
          </cell>
          <cell r="B150" t="str">
            <v>Destocamento de árvores c/diâm. &gt; 0,30 m</v>
          </cell>
          <cell r="E150" t="str">
            <v>und</v>
          </cell>
          <cell r="F150">
            <v>52.76</v>
          </cell>
        </row>
        <row r="151">
          <cell r="A151" t="str">
            <v>2 S 01 100 01</v>
          </cell>
          <cell r="B151" t="str">
            <v>Esc. carga transp. mat 1ª cat DMT 50 m</v>
          </cell>
          <cell r="E151" t="str">
            <v>m3</v>
          </cell>
          <cell r="F151">
            <v>1.1200000000000001</v>
          </cell>
        </row>
        <row r="152">
          <cell r="A152" t="str">
            <v>2 S 01 100 02</v>
          </cell>
          <cell r="B152" t="str">
            <v>Esc. carga transp. mat 1ª cat DMT 50 a 200m c/m</v>
          </cell>
          <cell r="E152" t="str">
            <v>m3</v>
          </cell>
          <cell r="F152">
            <v>3.48</v>
          </cell>
        </row>
        <row r="153">
          <cell r="A153" t="str">
            <v>2 S 01 100 03</v>
          </cell>
          <cell r="B153" t="str">
            <v>Esc. carga transp. mat 1ª cat DMT 200 a 400m c/m</v>
          </cell>
          <cell r="E153" t="str">
            <v>m3</v>
          </cell>
          <cell r="F153">
            <v>4.2300000000000004</v>
          </cell>
        </row>
        <row r="154">
          <cell r="A154" t="str">
            <v>2 S 01 100 04</v>
          </cell>
          <cell r="B154" t="str">
            <v>Esc. carga transp. mat 1ª cat DMT 400 a 600m c/m</v>
          </cell>
          <cell r="E154" t="str">
            <v>m3</v>
          </cell>
          <cell r="F154">
            <v>5.0199999999999996</v>
          </cell>
        </row>
        <row r="155">
          <cell r="A155" t="str">
            <v>2 S 01 100 05</v>
          </cell>
          <cell r="B155" t="str">
            <v>Esc. carga transp. mat 1ª cat DMT 600 a 800m c/m</v>
          </cell>
          <cell r="E155" t="str">
            <v>m3</v>
          </cell>
          <cell r="F155">
            <v>5.72</v>
          </cell>
        </row>
        <row r="156">
          <cell r="A156" t="str">
            <v>2 S 01 100 06</v>
          </cell>
          <cell r="B156" t="str">
            <v>Esc. carga transp. mat 1ª cat DMT 800 a 1000m c/m</v>
          </cell>
          <cell r="E156" t="str">
            <v>m3</v>
          </cell>
          <cell r="F156">
            <v>6.59</v>
          </cell>
        </row>
        <row r="157">
          <cell r="A157" t="str">
            <v>2 S 01 100 07</v>
          </cell>
          <cell r="B157" t="str">
            <v>Esc. carga transp. mat 1ª cat DMT 1000 a 1200m c/m</v>
          </cell>
          <cell r="E157" t="str">
            <v>m3</v>
          </cell>
          <cell r="F157">
            <v>7.51</v>
          </cell>
        </row>
        <row r="158">
          <cell r="A158" t="str">
            <v>2 S 01 100 08</v>
          </cell>
          <cell r="B158" t="str">
            <v>Esc. carga transp. mat 1ª cat DMT 1200 a 1400m c/m</v>
          </cell>
          <cell r="E158" t="str">
            <v>m3</v>
          </cell>
          <cell r="F158">
            <v>8.36</v>
          </cell>
        </row>
        <row r="159">
          <cell r="A159" t="str">
            <v>2 S 01 100 09</v>
          </cell>
          <cell r="B159" t="str">
            <v>Esc. carga tr. mat 1ª c. DMT 50 a 200m c/carreg</v>
          </cell>
          <cell r="E159" t="str">
            <v>m3</v>
          </cell>
          <cell r="F159">
            <v>3.63</v>
          </cell>
        </row>
        <row r="160">
          <cell r="A160" t="str">
            <v>2 S 01 100 10</v>
          </cell>
          <cell r="B160" t="str">
            <v>Esc. carga tr. mat 1ª c. DMT 200 a 400m c/carreg</v>
          </cell>
          <cell r="E160" t="str">
            <v>m3</v>
          </cell>
          <cell r="F160">
            <v>3.91</v>
          </cell>
        </row>
        <row r="161">
          <cell r="A161" t="str">
            <v>2 S 01 100 11</v>
          </cell>
          <cell r="B161" t="str">
            <v>Esc. carga tr. mat 1ª c. DMT 400 a 600m c/carreg</v>
          </cell>
          <cell r="E161" t="str">
            <v>m3</v>
          </cell>
          <cell r="F161">
            <v>4.1100000000000003</v>
          </cell>
        </row>
        <row r="162">
          <cell r="A162" t="str">
            <v>2 S 01 100 12</v>
          </cell>
          <cell r="B162" t="str">
            <v>Esc. carga tr. mat 1ª c. DMT 600 a 800m c/carreg</v>
          </cell>
          <cell r="E162" t="str">
            <v>m3</v>
          </cell>
          <cell r="F162">
            <v>4.47</v>
          </cell>
        </row>
        <row r="163">
          <cell r="A163" t="str">
            <v>2 S 01 100 13</v>
          </cell>
          <cell r="B163" t="str">
            <v>Esc. carga tr. mat 1ª c. DMT 800 a 1000m c/carreg</v>
          </cell>
          <cell r="E163" t="str">
            <v>m3</v>
          </cell>
          <cell r="F163">
            <v>4.68</v>
          </cell>
        </row>
        <row r="164">
          <cell r="A164" t="str">
            <v>2 S 01 100 14</v>
          </cell>
          <cell r="B164" t="str">
            <v>Esc. carga tr. mat 1ª c. DMT 1000 a 1200m c/carreg</v>
          </cell>
          <cell r="E164" t="str">
            <v>m3</v>
          </cell>
          <cell r="F164">
            <v>4.97</v>
          </cell>
        </row>
        <row r="165">
          <cell r="A165" t="str">
            <v>2 S 01 100 15</v>
          </cell>
          <cell r="B165" t="str">
            <v>Esc. carga tr. mat 1ª c. DMT 1200 a 1400m c/carreg</v>
          </cell>
          <cell r="E165" t="str">
            <v>m3</v>
          </cell>
          <cell r="F165">
            <v>5.14</v>
          </cell>
        </row>
        <row r="166">
          <cell r="A166" t="str">
            <v>2 S 01 100 16</v>
          </cell>
          <cell r="B166" t="str">
            <v>Esc. carga tr. mat 1ª c. DMT 1400 a 1600m c/carreg</v>
          </cell>
          <cell r="E166" t="str">
            <v>m3</v>
          </cell>
          <cell r="F166">
            <v>5.31</v>
          </cell>
        </row>
        <row r="167">
          <cell r="A167" t="str">
            <v>2 S 01 100 17</v>
          </cell>
          <cell r="B167" t="str">
            <v>Esc. carga tr. mat 1ª c. DMT 1600 a 1800m c/carreg</v>
          </cell>
          <cell r="E167" t="str">
            <v>m3</v>
          </cell>
          <cell r="F167">
            <v>5.44</v>
          </cell>
        </row>
        <row r="168">
          <cell r="A168" t="str">
            <v>2 S 01 100 18</v>
          </cell>
          <cell r="B168" t="str">
            <v>Esc. carga tr. mat 1ª c. DMT 1800 a 2000m c/carreg</v>
          </cell>
          <cell r="E168" t="str">
            <v>m3</v>
          </cell>
          <cell r="F168">
            <v>5.72</v>
          </cell>
        </row>
        <row r="169">
          <cell r="A169" t="str">
            <v>2 S 01 100 19</v>
          </cell>
          <cell r="B169" t="str">
            <v>Esc. carga tr. mat 1ª c. DMT 2000 a 3000m c/carreg</v>
          </cell>
          <cell r="E169" t="str">
            <v>m3</v>
          </cell>
          <cell r="F169">
            <v>6.42</v>
          </cell>
        </row>
        <row r="170">
          <cell r="A170" t="str">
            <v>2 S 01 100 20</v>
          </cell>
          <cell r="B170" t="str">
            <v>Esc. carga tr. mat 1ª c. DMT 3000 a 5000m c/carreg</v>
          </cell>
          <cell r="E170" t="str">
            <v>m3</v>
          </cell>
          <cell r="F170">
            <v>8.36</v>
          </cell>
        </row>
        <row r="171">
          <cell r="A171" t="str">
            <v>2 S 01 100 21</v>
          </cell>
          <cell r="B171" t="str">
            <v>Escavação carga transp. manual mat.1a cat. DT=20m</v>
          </cell>
          <cell r="E171" t="str">
            <v>m3</v>
          </cell>
          <cell r="F171">
            <v>15.59</v>
          </cell>
        </row>
        <row r="172">
          <cell r="A172" t="str">
            <v>2 S 01 100 22</v>
          </cell>
          <cell r="B172" t="str">
            <v>Esc. carga transp. mat 1ª cat DMT 50 a 200m c/e</v>
          </cell>
          <cell r="E172" t="str">
            <v>m3</v>
          </cell>
          <cell r="F172">
            <v>3.51</v>
          </cell>
        </row>
        <row r="173">
          <cell r="A173" t="str">
            <v>2 S 01 100 23</v>
          </cell>
          <cell r="B173" t="str">
            <v>Esc. carga transp. mat 1ª cat DMT 200 a 400m c/e</v>
          </cell>
          <cell r="E173" t="str">
            <v>m3</v>
          </cell>
          <cell r="F173">
            <v>3.86</v>
          </cell>
        </row>
        <row r="174">
          <cell r="A174" t="str">
            <v>2 S 01 100 24</v>
          </cell>
          <cell r="B174" t="str">
            <v>Esc. carga transp. mat 1ª cat DMT 400 a 600m c/e</v>
          </cell>
          <cell r="E174" t="str">
            <v>m3</v>
          </cell>
          <cell r="F174">
            <v>4.0599999999999996</v>
          </cell>
        </row>
        <row r="175">
          <cell r="A175" t="str">
            <v>2 S 01 100 25</v>
          </cell>
          <cell r="B175" t="str">
            <v>Esc. carga transp. mat 1ª cat DMT 600 a 800m c/e</v>
          </cell>
          <cell r="E175" t="str">
            <v>m3</v>
          </cell>
          <cell r="F175">
            <v>4.3600000000000003</v>
          </cell>
        </row>
        <row r="176">
          <cell r="A176" t="str">
            <v>2 S 01 100 26</v>
          </cell>
          <cell r="B176" t="str">
            <v>Esc. carga transp. mat 1ª cat DMT 800 a 1000m c/e</v>
          </cell>
          <cell r="E176" t="str">
            <v>m3</v>
          </cell>
          <cell r="F176">
            <v>4.6500000000000004</v>
          </cell>
        </row>
        <row r="177">
          <cell r="A177" t="str">
            <v>2 S 01 100 27</v>
          </cell>
          <cell r="B177" t="str">
            <v>Esc. carga transp. mat 1ª cat DMT 1000 a 1200m c/e</v>
          </cell>
          <cell r="E177" t="str">
            <v>m3</v>
          </cell>
          <cell r="F177">
            <v>4.88</v>
          </cell>
        </row>
        <row r="178">
          <cell r="A178" t="str">
            <v>2 S 01 100 28</v>
          </cell>
          <cell r="B178" t="str">
            <v>Esc. carga transp. mat 1ª cat DMT 1200 a 1400m c/e</v>
          </cell>
          <cell r="E178" t="str">
            <v>m3</v>
          </cell>
          <cell r="F178">
            <v>5.05</v>
          </cell>
        </row>
        <row r="179">
          <cell r="A179" t="str">
            <v>2 S 01 100 29</v>
          </cell>
          <cell r="B179" t="str">
            <v>Esc. carga transp. mat 1ª cat DMT 1400 a 1600m c/e</v>
          </cell>
          <cell r="E179" t="str">
            <v>m3</v>
          </cell>
          <cell r="F179">
            <v>5.33</v>
          </cell>
        </row>
        <row r="180">
          <cell r="A180" t="str">
            <v>2 S 01 100 30</v>
          </cell>
          <cell r="B180" t="str">
            <v>Esc. carga transp. mat 1ª cat DMT 1600 a 1800m c/e</v>
          </cell>
          <cell r="E180" t="str">
            <v>m3</v>
          </cell>
          <cell r="F180">
            <v>5.41</v>
          </cell>
        </row>
        <row r="181">
          <cell r="A181" t="str">
            <v>2 S 01 100 31</v>
          </cell>
          <cell r="B181" t="str">
            <v>Esc. carga transp. mat 1ª cat DMT 1800 a 2000m c/e</v>
          </cell>
          <cell r="E181" t="str">
            <v>m3</v>
          </cell>
          <cell r="F181">
            <v>5.63</v>
          </cell>
        </row>
        <row r="182">
          <cell r="A182" t="str">
            <v>2 S 01 100 32</v>
          </cell>
          <cell r="B182" t="str">
            <v>Esc. carga transp. mat 1ª cat DMT 2000 a 3000m c/e</v>
          </cell>
          <cell r="E182" t="str">
            <v>m3</v>
          </cell>
          <cell r="F182">
            <v>6.35</v>
          </cell>
        </row>
        <row r="183">
          <cell r="A183" t="str">
            <v>2 S 01 100 33</v>
          </cell>
          <cell r="B183" t="str">
            <v>Esc. carga transp. mat 1ª cat DMT 3000 a 5000m c/e</v>
          </cell>
          <cell r="E183" t="str">
            <v>m3</v>
          </cell>
          <cell r="F183">
            <v>8.32</v>
          </cell>
        </row>
        <row r="184">
          <cell r="A184" t="str">
            <v>2 S 01 101 01</v>
          </cell>
          <cell r="B184" t="str">
            <v>Esc. carga transp. mat 2ª cat DMT 50m</v>
          </cell>
          <cell r="E184" t="str">
            <v>m3</v>
          </cell>
          <cell r="F184">
            <v>2.38</v>
          </cell>
        </row>
        <row r="185">
          <cell r="A185" t="str">
            <v>2 S 01 101 02</v>
          </cell>
          <cell r="B185" t="str">
            <v>Esc. carga transp. mat 2ª cat DMT 50 a 200m c/m</v>
          </cell>
          <cell r="E185" t="str">
            <v>m3</v>
          </cell>
          <cell r="F185">
            <v>6.04</v>
          </cell>
        </row>
        <row r="186">
          <cell r="A186" t="str">
            <v>2 S 01 101 03</v>
          </cell>
          <cell r="B186" t="str">
            <v>Esc. carga transp. mat 2ª cat DMT 200 a 400m c/m</v>
          </cell>
          <cell r="E186" t="str">
            <v>m3</v>
          </cell>
          <cell r="F186">
            <v>6.06</v>
          </cell>
        </row>
        <row r="187">
          <cell r="A187" t="str">
            <v>2 S 01 101 04</v>
          </cell>
          <cell r="B187" t="str">
            <v>Esc. carga transp. mat 2ª cat DMT 400 a 600m c/m</v>
          </cell>
          <cell r="E187" t="str">
            <v>m3</v>
          </cell>
          <cell r="F187">
            <v>7.35</v>
          </cell>
        </row>
        <row r="188">
          <cell r="A188" t="str">
            <v>2 S 01 101 05</v>
          </cell>
          <cell r="B188" t="str">
            <v>Esc. carga transp. mat 2ª cat DMT 600 a 800m c/m</v>
          </cell>
          <cell r="E188" t="str">
            <v>m3</v>
          </cell>
          <cell r="F188">
            <v>8.65</v>
          </cell>
        </row>
        <row r="189">
          <cell r="A189" t="str">
            <v>2 S 01 101 06</v>
          </cell>
          <cell r="B189" t="str">
            <v>Esc. carga transp. mat 2ª cat DMT 800 a 1000m c/m</v>
          </cell>
          <cell r="E189" t="str">
            <v>m3</v>
          </cell>
          <cell r="F189">
            <v>9.9499999999999993</v>
          </cell>
        </row>
        <row r="190">
          <cell r="A190" t="str">
            <v>2 S 01 101 07</v>
          </cell>
          <cell r="B190" t="str">
            <v>Esc. carga transp. mat 2ª cat DMT 1000 a 1200m c/m</v>
          </cell>
          <cell r="E190" t="str">
            <v>m3</v>
          </cell>
          <cell r="F190">
            <v>9.9600000000000009</v>
          </cell>
        </row>
        <row r="191">
          <cell r="A191" t="str">
            <v>2 S 01 101 08</v>
          </cell>
          <cell r="B191" t="str">
            <v>Esc. carga transp. mat 2ª cat DMT 1200 a 1400m c/m</v>
          </cell>
          <cell r="E191" t="str">
            <v>m3</v>
          </cell>
          <cell r="F191">
            <v>11.26</v>
          </cell>
        </row>
        <row r="192">
          <cell r="A192" t="str">
            <v>2 S 01 101 09</v>
          </cell>
          <cell r="B192" t="str">
            <v>Esc. carga tr. mat 2ª c. DMT 50 a 200m c/carreg</v>
          </cell>
          <cell r="E192" t="str">
            <v>m3</v>
          </cell>
          <cell r="F192">
            <v>5.79</v>
          </cell>
        </row>
        <row r="193">
          <cell r="A193" t="str">
            <v>2 S 01 101 10</v>
          </cell>
          <cell r="B193" t="str">
            <v>Esc. carga tr. mat 2ª c. DMT 200 a 400m c/carreg</v>
          </cell>
          <cell r="E193" t="str">
            <v>m3</v>
          </cell>
          <cell r="F193">
            <v>6.24</v>
          </cell>
        </row>
        <row r="194">
          <cell r="A194" t="str">
            <v>2 S 01 101 11</v>
          </cell>
          <cell r="B194" t="str">
            <v>Esc. carga tr. mat 2a c. DMT 400 a 600m c/carreg</v>
          </cell>
          <cell r="E194" t="str">
            <v>m3</v>
          </cell>
          <cell r="F194">
            <v>6.48</v>
          </cell>
        </row>
        <row r="195">
          <cell r="A195" t="str">
            <v>2 S 01 101 12</v>
          </cell>
          <cell r="B195" t="str">
            <v>Esc. carga tr. mat 2a c. DMT 600 a 800m c/carreg</v>
          </cell>
          <cell r="E195" t="str">
            <v>m3</v>
          </cell>
          <cell r="F195">
            <v>6.84</v>
          </cell>
        </row>
        <row r="196">
          <cell r="A196" t="str">
            <v>2 S 01 101 13</v>
          </cell>
          <cell r="B196" t="str">
            <v>Esc. carga tr. mat 2a c. DMT 800 a 1000m c/carreg</v>
          </cell>
          <cell r="E196" t="str">
            <v>m3</v>
          </cell>
          <cell r="F196">
            <v>7.12</v>
          </cell>
        </row>
        <row r="197">
          <cell r="A197" t="str">
            <v>2 S 01 101 14</v>
          </cell>
          <cell r="B197" t="str">
            <v>Esc. carga tr. mat 2a c. DMT 1000 a 1200m c/carreg</v>
          </cell>
          <cell r="E197" t="str">
            <v>m3</v>
          </cell>
          <cell r="F197">
            <v>7.39</v>
          </cell>
        </row>
        <row r="198">
          <cell r="A198" t="str">
            <v>2 S 01 101 15</v>
          </cell>
          <cell r="B198" t="str">
            <v>Esc. carga tr. mat 2a c. DMT 1200 a 1400m c/carreg</v>
          </cell>
          <cell r="E198" t="str">
            <v>m3</v>
          </cell>
          <cell r="F198">
            <v>7.65</v>
          </cell>
        </row>
        <row r="199">
          <cell r="A199" t="str">
            <v>2 S 01 101 16</v>
          </cell>
          <cell r="B199" t="str">
            <v>Esc. carga tr. mat 2a c. DMT 1400 a 1600m c/carreg</v>
          </cell>
          <cell r="E199" t="str">
            <v>m3</v>
          </cell>
          <cell r="F199">
            <v>7.92</v>
          </cell>
        </row>
        <row r="200">
          <cell r="A200" t="str">
            <v>2 S 01 101 17</v>
          </cell>
          <cell r="B200" t="str">
            <v>Esc. carga tr. mat 2a c. DMT 1600 a 1800m c/carreg</v>
          </cell>
          <cell r="E200" t="str">
            <v>m3</v>
          </cell>
          <cell r="F200">
            <v>8.1</v>
          </cell>
        </row>
        <row r="201">
          <cell r="A201" t="str">
            <v>2 S 01 101 18</v>
          </cell>
          <cell r="B201" t="str">
            <v>Esc. carga tr. mat 2a c. DMT 1800 a 2000m c/carreg</v>
          </cell>
          <cell r="E201" t="str">
            <v>m3</v>
          </cell>
          <cell r="F201">
            <v>8.41</v>
          </cell>
        </row>
        <row r="202">
          <cell r="A202" t="str">
            <v>2 S 01 101 19</v>
          </cell>
          <cell r="B202" t="str">
            <v>Esc. carga tr. mat 2a c. DMT 2000 a 3000m c/carreg</v>
          </cell>
          <cell r="E202" t="str">
            <v>m3</v>
          </cell>
          <cell r="F202">
            <v>9.1999999999999993</v>
          </cell>
        </row>
        <row r="203">
          <cell r="A203" t="str">
            <v>2 S 01 101 20</v>
          </cell>
          <cell r="B203" t="str">
            <v>Esc. carga tr. mat 2a c. DMT 3000 a 5000m c/carreg</v>
          </cell>
          <cell r="E203" t="str">
            <v>m3</v>
          </cell>
          <cell r="F203">
            <v>11.58</v>
          </cell>
        </row>
        <row r="204">
          <cell r="A204" t="str">
            <v>2 S 01 101 22</v>
          </cell>
          <cell r="B204" t="str">
            <v>Esc. carga transp. mat 2a cat DMT 50 a 200m c/e</v>
          </cell>
          <cell r="E204" t="str">
            <v>m3</v>
          </cell>
          <cell r="F204">
            <v>4.92</v>
          </cell>
        </row>
        <row r="205">
          <cell r="A205" t="str">
            <v>2 S 01 101 23</v>
          </cell>
          <cell r="B205" t="str">
            <v>Esc. carga transp. mat 2a cat DMT 200 a 400m c/e</v>
          </cell>
          <cell r="E205" t="str">
            <v>m3</v>
          </cell>
          <cell r="F205">
            <v>5.27</v>
          </cell>
        </row>
        <row r="206">
          <cell r="A206" t="str">
            <v>2 S 01 101 24</v>
          </cell>
          <cell r="B206" t="str">
            <v>Esc. carga transp. mat 2a cat DMT 400 a 600m c/e</v>
          </cell>
          <cell r="E206" t="str">
            <v>m3</v>
          </cell>
          <cell r="F206">
            <v>5.61</v>
          </cell>
        </row>
        <row r="207">
          <cell r="A207" t="str">
            <v>2 S 01 101 25</v>
          </cell>
          <cell r="B207" t="str">
            <v>Esc. carga transp. mat 2a cat DMT 600 a 800m c/e</v>
          </cell>
          <cell r="E207" t="str">
            <v>m3</v>
          </cell>
          <cell r="F207">
            <v>5.98</v>
          </cell>
        </row>
        <row r="208">
          <cell r="A208" t="str">
            <v>2 S 01 101 26</v>
          </cell>
          <cell r="B208" t="str">
            <v>Esc. carga transp. mat 2a cat DMT 800 a 1000m c/e</v>
          </cell>
          <cell r="E208" t="str">
            <v>m3</v>
          </cell>
          <cell r="F208">
            <v>6.26</v>
          </cell>
        </row>
        <row r="209">
          <cell r="A209" t="str">
            <v>2 S 01 101 27</v>
          </cell>
          <cell r="B209" t="str">
            <v>Esc. carga transp. mat 2a cat DMT 1000 a 1200m c/e</v>
          </cell>
          <cell r="E209" t="str">
            <v>m3</v>
          </cell>
          <cell r="F209">
            <v>6.53</v>
          </cell>
        </row>
        <row r="210">
          <cell r="A210" t="str">
            <v>2 S 01 101 28</v>
          </cell>
          <cell r="B210" t="str">
            <v>Esc. carga transp. mat 2a cat DMT 1200 a 1400m c/e</v>
          </cell>
          <cell r="E210" t="str">
            <v>m3</v>
          </cell>
          <cell r="F210">
            <v>6.86</v>
          </cell>
        </row>
        <row r="211">
          <cell r="A211" t="str">
            <v>2 S 01 101 29</v>
          </cell>
          <cell r="B211" t="str">
            <v>Esc. carga transp. mat 2a cat DMT 1400 a 1600m c/e</v>
          </cell>
          <cell r="E211" t="str">
            <v>m3</v>
          </cell>
          <cell r="F211">
            <v>7.08</v>
          </cell>
        </row>
        <row r="212">
          <cell r="A212" t="str">
            <v>2 S 01 101 30</v>
          </cell>
          <cell r="B212" t="str">
            <v>Esc. carga transp. mat 2a cat DMT 1600 a 1800m c/e</v>
          </cell>
          <cell r="E212" t="str">
            <v>m3</v>
          </cell>
          <cell r="F212">
            <v>7.19</v>
          </cell>
        </row>
        <row r="213">
          <cell r="A213" t="str">
            <v>2 S 01 101 31</v>
          </cell>
          <cell r="B213" t="str">
            <v>Esc. carga transp. mat 2a cat DMT 1800 a 2000m c/e</v>
          </cell>
          <cell r="E213" t="str">
            <v>m3</v>
          </cell>
          <cell r="F213">
            <v>7.51</v>
          </cell>
        </row>
        <row r="214">
          <cell r="A214" t="str">
            <v>2 S 01 101 32</v>
          </cell>
          <cell r="B214" t="str">
            <v>Esc. carga transp. mat 2a cat DMT 2000 a 3000m c/e</v>
          </cell>
          <cell r="E214" t="str">
            <v>m3</v>
          </cell>
          <cell r="F214">
            <v>8.44</v>
          </cell>
        </row>
        <row r="215">
          <cell r="A215" t="str">
            <v>2 S 01 101 33</v>
          </cell>
          <cell r="B215" t="str">
            <v>Esc. carga transp. mat 2a cat DMT 3000 a 5000m c/e</v>
          </cell>
          <cell r="E215" t="str">
            <v>m3</v>
          </cell>
          <cell r="F215">
            <v>10.84</v>
          </cell>
        </row>
        <row r="216">
          <cell r="A216" t="str">
            <v>2 S 01 102 01</v>
          </cell>
          <cell r="B216" t="str">
            <v>Esc. carga transp. mat 3a cat DMT até 50m</v>
          </cell>
          <cell r="E216" t="str">
            <v>m3</v>
          </cell>
          <cell r="F216">
            <v>17.61</v>
          </cell>
        </row>
        <row r="217">
          <cell r="A217" t="str">
            <v>2 S 01 102 02</v>
          </cell>
          <cell r="B217" t="str">
            <v>Esc. carga transp. mat 3a cat DMT 50 a 200m</v>
          </cell>
          <cell r="E217" t="str">
            <v>m3</v>
          </cell>
          <cell r="F217">
            <v>20.02</v>
          </cell>
        </row>
        <row r="218">
          <cell r="A218" t="str">
            <v>2 S 01 102 03</v>
          </cell>
          <cell r="B218" t="str">
            <v>Esc. carga transp. mat 3a cat DMT 200 a 400m</v>
          </cell>
          <cell r="E218" t="str">
            <v>m3</v>
          </cell>
          <cell r="F218">
            <v>20.54</v>
          </cell>
        </row>
        <row r="219">
          <cell r="A219" t="str">
            <v>2 S 01 102 04</v>
          </cell>
          <cell r="B219" t="str">
            <v>Esc. carga transp. mat 3a cat DMT 400 a 600m</v>
          </cell>
          <cell r="E219" t="str">
            <v>m3</v>
          </cell>
          <cell r="F219">
            <v>21.27</v>
          </cell>
        </row>
        <row r="220">
          <cell r="A220" t="str">
            <v>2 S 01 102 05</v>
          </cell>
          <cell r="B220" t="str">
            <v>Esc. carga transp. mat 3a cat DMT 600 a 800m</v>
          </cell>
          <cell r="E220" t="str">
            <v>m3</v>
          </cell>
          <cell r="F220">
            <v>21.79</v>
          </cell>
        </row>
        <row r="221">
          <cell r="A221" t="str">
            <v>2 S 01 102 06</v>
          </cell>
          <cell r="B221" t="str">
            <v>Esc. carga transp. mat 3a cat DMT 800 a 1000m</v>
          </cell>
          <cell r="E221" t="str">
            <v>m3</v>
          </cell>
          <cell r="F221">
            <v>22.31</v>
          </cell>
        </row>
        <row r="222">
          <cell r="A222" t="str">
            <v>2 S 01 102 07</v>
          </cell>
          <cell r="B222" t="str">
            <v>Esc. carga transp. mat 3a cat DMT 1000 a 1200m</v>
          </cell>
          <cell r="E222" t="str">
            <v>m3</v>
          </cell>
          <cell r="F222">
            <v>22.54</v>
          </cell>
        </row>
        <row r="223">
          <cell r="A223" t="str">
            <v>2 S 01 300 01</v>
          </cell>
          <cell r="B223" t="str">
            <v>Esc. carga transp. solos moles DMT 0 a 200m</v>
          </cell>
          <cell r="E223" t="str">
            <v>m3</v>
          </cell>
          <cell r="F223">
            <v>10.49</v>
          </cell>
        </row>
        <row r="224">
          <cell r="A224" t="str">
            <v>2 S 01 300 02</v>
          </cell>
          <cell r="B224" t="str">
            <v>Esc. carga transp. solos moles DMT 200 a 400m</v>
          </cell>
          <cell r="E224" t="str">
            <v>m3</v>
          </cell>
          <cell r="F224">
            <v>11.3</v>
          </cell>
        </row>
        <row r="225">
          <cell r="A225" t="str">
            <v>2 S 01 300 03</v>
          </cell>
          <cell r="B225" t="str">
            <v>Esc. carga transp. solos moles DMT 400 a 600m</v>
          </cell>
          <cell r="E225" t="str">
            <v>m3</v>
          </cell>
          <cell r="F225">
            <v>11.64</v>
          </cell>
        </row>
        <row r="226">
          <cell r="A226" t="str">
            <v>2 S 01 300 04</v>
          </cell>
          <cell r="B226" t="str">
            <v>Esc. carga transp. solos moles DMT 600 a 800m</v>
          </cell>
          <cell r="E226" t="str">
            <v>m3</v>
          </cell>
          <cell r="F226">
            <v>12.04</v>
          </cell>
        </row>
        <row r="227">
          <cell r="A227" t="str">
            <v>2 S 01 300 05</v>
          </cell>
          <cell r="B227" t="str">
            <v>Esc. carga transp. solos moles DMT 800 a 1000m</v>
          </cell>
          <cell r="E227" t="str">
            <v>m3</v>
          </cell>
          <cell r="F227">
            <v>12.8</v>
          </cell>
        </row>
        <row r="228">
          <cell r="A228" t="str">
            <v>2 S 01 510 00</v>
          </cell>
          <cell r="B228" t="str">
            <v>Compactação de aterros a 95% proctor normal</v>
          </cell>
          <cell r="E228" t="str">
            <v>m3</v>
          </cell>
          <cell r="F228">
            <v>1.56</v>
          </cell>
        </row>
        <row r="229">
          <cell r="A229" t="str">
            <v>2 S 01 511 00</v>
          </cell>
          <cell r="B229" t="str">
            <v>Compactação de aterros a 100% proctor normal</v>
          </cell>
          <cell r="E229" t="str">
            <v>m3</v>
          </cell>
          <cell r="F229">
            <v>1.81</v>
          </cell>
        </row>
        <row r="230">
          <cell r="A230" t="str">
            <v>2 S 01 512 01</v>
          </cell>
          <cell r="B230" t="str">
            <v>Construção de corpo de aterro em rocha</v>
          </cell>
          <cell r="E230" t="str">
            <v>m3</v>
          </cell>
          <cell r="F230">
            <v>5.1100000000000003</v>
          </cell>
        </row>
        <row r="231">
          <cell r="A231" t="str">
            <v>2 S 01 512 02</v>
          </cell>
          <cell r="B231" t="str">
            <v>Compactação de camada final de aterro de rocha</v>
          </cell>
          <cell r="E231" t="str">
            <v>m3</v>
          </cell>
          <cell r="F231">
            <v>13.4</v>
          </cell>
        </row>
        <row r="232">
          <cell r="A232" t="str">
            <v>2 S 01 513 01</v>
          </cell>
          <cell r="B232" t="str">
            <v>Compactação de material de "bota-fora"</v>
          </cell>
          <cell r="E232" t="str">
            <v>m3</v>
          </cell>
          <cell r="F232">
            <v>1.22</v>
          </cell>
        </row>
        <row r="233">
          <cell r="A233" t="str">
            <v>2 S 02 100 00</v>
          </cell>
          <cell r="B233" t="str">
            <v>Reforço do subleito</v>
          </cell>
          <cell r="E233" t="str">
            <v>m3</v>
          </cell>
          <cell r="F233">
            <v>8.2899999999999991</v>
          </cell>
        </row>
        <row r="234">
          <cell r="A234" t="str">
            <v>2 S 02 110 00</v>
          </cell>
          <cell r="B234" t="str">
            <v>Regularização do subleito</v>
          </cell>
          <cell r="E234" t="str">
            <v>m2</v>
          </cell>
          <cell r="F234">
            <v>0.48</v>
          </cell>
        </row>
        <row r="235">
          <cell r="A235" t="str">
            <v>2 S 02 110 01</v>
          </cell>
          <cell r="B235" t="str">
            <v>Regul. subleito c/ fres. corte contr.autom. greide</v>
          </cell>
          <cell r="E235" t="str">
            <v>m2</v>
          </cell>
          <cell r="F235">
            <v>0.75</v>
          </cell>
        </row>
        <row r="236">
          <cell r="A236" t="str">
            <v>2 S 02 200 00</v>
          </cell>
          <cell r="B236" t="str">
            <v>Sub-base solo estabilizado granul. s/ mistura</v>
          </cell>
          <cell r="E236" t="str">
            <v>m3</v>
          </cell>
          <cell r="F236">
            <v>8.2899999999999991</v>
          </cell>
        </row>
        <row r="237">
          <cell r="A237" t="str">
            <v>2 S 02 200 01</v>
          </cell>
          <cell r="B237" t="str">
            <v>Base solo estabilizado granul. s/ mistura</v>
          </cell>
          <cell r="E237" t="str">
            <v>m3</v>
          </cell>
          <cell r="F237">
            <v>8.2899999999999991</v>
          </cell>
        </row>
        <row r="238">
          <cell r="A238" t="str">
            <v>2 S 02 210 00</v>
          </cell>
          <cell r="B238" t="str">
            <v>Sub-base estab. granul. c/ mistura solo na pista</v>
          </cell>
          <cell r="E238" t="str">
            <v>m3</v>
          </cell>
          <cell r="F238">
            <v>8.93</v>
          </cell>
        </row>
        <row r="239">
          <cell r="A239" t="str">
            <v>2 S 02 210 01</v>
          </cell>
          <cell r="B239" t="str">
            <v>Sub-base estab. granul. c/ mist. solo-areia pista</v>
          </cell>
          <cell r="E239" t="str">
            <v>m3</v>
          </cell>
          <cell r="F239">
            <v>10.02</v>
          </cell>
        </row>
        <row r="240">
          <cell r="A240" t="str">
            <v>2 S 02 210 02</v>
          </cell>
          <cell r="B240" t="str">
            <v>Base estab.granul.c/ mist.solo - areia na pista</v>
          </cell>
          <cell r="E240" t="str">
            <v>m3</v>
          </cell>
          <cell r="F240">
            <v>10.02</v>
          </cell>
        </row>
        <row r="241">
          <cell r="A241" t="str">
            <v>2 S 02 220 00</v>
          </cell>
          <cell r="B241" t="str">
            <v>Base estab.granul.c/ mistura solo - brita</v>
          </cell>
          <cell r="E241" t="str">
            <v>m3</v>
          </cell>
          <cell r="F241">
            <v>27.11</v>
          </cell>
        </row>
        <row r="242">
          <cell r="A242" t="str">
            <v>2 S 02 230 00</v>
          </cell>
          <cell r="B242" t="str">
            <v>Base de brita graduada</v>
          </cell>
          <cell r="E242" t="str">
            <v>m3</v>
          </cell>
          <cell r="F242">
            <v>42.92</v>
          </cell>
        </row>
        <row r="243">
          <cell r="A243" t="str">
            <v>2 S 02 230 01</v>
          </cell>
          <cell r="B243" t="str">
            <v>Base brita grad. c/ dist. agreg. contr. de greide</v>
          </cell>
          <cell r="E243" t="str">
            <v>m3</v>
          </cell>
          <cell r="F243">
            <v>43.93</v>
          </cell>
        </row>
        <row r="244">
          <cell r="A244" t="str">
            <v>2 S 02 231 00</v>
          </cell>
          <cell r="B244" t="str">
            <v>Base de macadame hidráulico</v>
          </cell>
          <cell r="E244" t="str">
            <v>m3</v>
          </cell>
          <cell r="F244">
            <v>37.630000000000003</v>
          </cell>
        </row>
        <row r="245">
          <cell r="A245" t="str">
            <v>2 S 02 241 01</v>
          </cell>
          <cell r="B245" t="str">
            <v>Base de solo cimento c/ mistura em usina</v>
          </cell>
          <cell r="E245" t="str">
            <v>m3</v>
          </cell>
          <cell r="F245">
            <v>109.32</v>
          </cell>
        </row>
        <row r="246">
          <cell r="A246" t="str">
            <v>2 S 02 243 01</v>
          </cell>
          <cell r="B246" t="str">
            <v>Sub-base de solo melhor. c/ cimento mist. em usina</v>
          </cell>
          <cell r="E246" t="str">
            <v>m3</v>
          </cell>
          <cell r="F246">
            <v>62.57</v>
          </cell>
        </row>
        <row r="247">
          <cell r="A247" t="str">
            <v>2 S 02 300 00</v>
          </cell>
          <cell r="B247" t="str">
            <v>Imprimação</v>
          </cell>
          <cell r="E247" t="str">
            <v>m2</v>
          </cell>
          <cell r="F247">
            <v>0.14000000000000001</v>
          </cell>
        </row>
        <row r="248">
          <cell r="A248" t="str">
            <v>2 S 02 400 00</v>
          </cell>
          <cell r="B248" t="str">
            <v>Pintura de ligação</v>
          </cell>
          <cell r="E248" t="str">
            <v>m2</v>
          </cell>
          <cell r="F248">
            <v>0.1</v>
          </cell>
        </row>
        <row r="249">
          <cell r="A249" t="str">
            <v>2 S 02 500 00</v>
          </cell>
          <cell r="B249" t="str">
            <v>Tratamento superficial simples c/ cap</v>
          </cell>
          <cell r="E249" t="str">
            <v>m2</v>
          </cell>
          <cell r="F249">
            <v>0.49</v>
          </cell>
        </row>
        <row r="250">
          <cell r="A250" t="str">
            <v>2 S 02 500 01</v>
          </cell>
          <cell r="B250" t="str">
            <v>Tratamento superficial simples c/ emulsão</v>
          </cell>
          <cell r="E250" t="str">
            <v>m2</v>
          </cell>
          <cell r="F250">
            <v>0.46</v>
          </cell>
        </row>
        <row r="251">
          <cell r="A251" t="str">
            <v>2 S 02 500 02</v>
          </cell>
          <cell r="B251" t="str">
            <v>Tratamento superficial simples c/ banho diluído</v>
          </cell>
          <cell r="E251" t="str">
            <v>m2</v>
          </cell>
          <cell r="F251">
            <v>0.53</v>
          </cell>
        </row>
        <row r="252">
          <cell r="A252" t="str">
            <v>2 S 02 501 00</v>
          </cell>
          <cell r="B252" t="str">
            <v>Tratamento superficial duplo c/ cap</v>
          </cell>
          <cell r="E252" t="str">
            <v>m2</v>
          </cell>
          <cell r="F252">
            <v>1.45</v>
          </cell>
        </row>
        <row r="253">
          <cell r="A253" t="str">
            <v>2 S 02 501 01</v>
          </cell>
          <cell r="B253" t="str">
            <v>Tratamento superficial duplo c/ emulsão</v>
          </cell>
          <cell r="E253" t="str">
            <v>m2</v>
          </cell>
          <cell r="F253">
            <v>1.44</v>
          </cell>
        </row>
        <row r="254">
          <cell r="A254" t="str">
            <v>2 S 02 501 02</v>
          </cell>
          <cell r="B254" t="str">
            <v>Tratamento superficial duplo c/ banho diluído</v>
          </cell>
          <cell r="E254" t="str">
            <v>m2</v>
          </cell>
          <cell r="F254">
            <v>1.6</v>
          </cell>
        </row>
        <row r="255">
          <cell r="A255" t="str">
            <v>2 S 02 502 00</v>
          </cell>
          <cell r="B255" t="str">
            <v>Tratamento superficial triplo c/ cap</v>
          </cell>
          <cell r="E255" t="str">
            <v>m2</v>
          </cell>
          <cell r="F255">
            <v>2.08</v>
          </cell>
        </row>
        <row r="256">
          <cell r="A256" t="str">
            <v>2 S 02 502 01</v>
          </cell>
          <cell r="B256" t="str">
            <v>Tratamento superficial triplo c/ emulsão</v>
          </cell>
          <cell r="E256" t="str">
            <v>m2</v>
          </cell>
          <cell r="F256">
            <v>2.1</v>
          </cell>
        </row>
        <row r="257">
          <cell r="A257" t="str">
            <v>2 S 02 502 02</v>
          </cell>
          <cell r="B257" t="str">
            <v>Tratamento superficial triplo c/ banho diluído</v>
          </cell>
          <cell r="E257" t="str">
            <v>m2</v>
          </cell>
          <cell r="F257">
            <v>2.29</v>
          </cell>
        </row>
        <row r="258">
          <cell r="A258" t="str">
            <v>2 S 02 530 00</v>
          </cell>
          <cell r="B258" t="str">
            <v>Pré-misturado a frio</v>
          </cell>
          <cell r="E258" t="str">
            <v>m3</v>
          </cell>
          <cell r="F258">
            <v>59.33</v>
          </cell>
        </row>
        <row r="259">
          <cell r="A259" t="str">
            <v>2 S 02 531 00</v>
          </cell>
          <cell r="B259" t="str">
            <v>Macadame betuminoso por penetração</v>
          </cell>
          <cell r="E259" t="str">
            <v>m3</v>
          </cell>
          <cell r="F259">
            <v>51.03</v>
          </cell>
        </row>
        <row r="260">
          <cell r="A260" t="str">
            <v>2 S 02 532 00</v>
          </cell>
          <cell r="B260" t="str">
            <v>Areia-asfalto a quente</v>
          </cell>
          <cell r="E260" t="str">
            <v>t</v>
          </cell>
          <cell r="F260">
            <v>38.67</v>
          </cell>
        </row>
        <row r="261">
          <cell r="A261" t="str">
            <v>2 S 02 540 01</v>
          </cell>
          <cell r="B261" t="str">
            <v>Conc. betuminoso usinado a quente - capa rolamento</v>
          </cell>
          <cell r="E261" t="str">
            <v>t</v>
          </cell>
          <cell r="F261">
            <v>34.15</v>
          </cell>
        </row>
        <row r="262">
          <cell r="A262" t="str">
            <v>2 S 02 540 02</v>
          </cell>
          <cell r="B262" t="str">
            <v>Concreto betuminoso usinado a quente - "binder"</v>
          </cell>
          <cell r="E262" t="str">
            <v>t</v>
          </cell>
          <cell r="F262">
            <v>33.619999999999997</v>
          </cell>
        </row>
        <row r="263">
          <cell r="A263" t="str">
            <v>2 S 02 603 00</v>
          </cell>
          <cell r="B263" t="str">
            <v>Sub-base de concreto rolado</v>
          </cell>
          <cell r="E263" t="str">
            <v>m3</v>
          </cell>
          <cell r="F263">
            <v>108.71</v>
          </cell>
        </row>
        <row r="264">
          <cell r="A264" t="str">
            <v>2 S 02 604 00</v>
          </cell>
          <cell r="B264" t="str">
            <v>Sub-base de concreto de cimento portland</v>
          </cell>
          <cell r="E264" t="str">
            <v>m3</v>
          </cell>
          <cell r="F264">
            <v>136.71</v>
          </cell>
        </row>
        <row r="265">
          <cell r="A265" t="str">
            <v>2 S 02 606 00</v>
          </cell>
          <cell r="B265" t="str">
            <v>Concreto de cimento portland com fôrma deslizante</v>
          </cell>
          <cell r="E265" t="str">
            <v>m3</v>
          </cell>
          <cell r="F265">
            <v>283.45999999999998</v>
          </cell>
        </row>
        <row r="266">
          <cell r="A266" t="str">
            <v>2 S 02 607 00</v>
          </cell>
          <cell r="B266" t="str">
            <v>Concreto cimento portland c/ equip. pequeno porte</v>
          </cell>
          <cell r="E266" t="str">
            <v>m3</v>
          </cell>
          <cell r="F266">
            <v>309.39999999999998</v>
          </cell>
        </row>
        <row r="267">
          <cell r="A267" t="str">
            <v>2 S 02 700 01</v>
          </cell>
          <cell r="B267" t="str">
            <v>Execução pavim. c/ peças pré-moldadas concr.</v>
          </cell>
          <cell r="E267" t="str">
            <v>m2</v>
          </cell>
          <cell r="F267">
            <v>53.64</v>
          </cell>
        </row>
        <row r="268">
          <cell r="A268" t="str">
            <v>2 S 02 702 00</v>
          </cell>
          <cell r="B268" t="str">
            <v>Limpeza e enchimento de junta de pavimento de conc</v>
          </cell>
          <cell r="E268" t="str">
            <v>m</v>
          </cell>
          <cell r="F268">
            <v>2.64</v>
          </cell>
        </row>
        <row r="269">
          <cell r="A269" t="str">
            <v>2 S 03 000 02</v>
          </cell>
          <cell r="B269" t="str">
            <v>Escavação manual de cavas em material 1a cat</v>
          </cell>
          <cell r="E269" t="str">
            <v>m3</v>
          </cell>
          <cell r="F269">
            <v>26.31</v>
          </cell>
        </row>
        <row r="270">
          <cell r="A270" t="str">
            <v>2 S 03 000 03</v>
          </cell>
          <cell r="B270" t="str">
            <v>Escavação manual de cavas em material 2a cat</v>
          </cell>
          <cell r="E270" t="str">
            <v>m3</v>
          </cell>
          <cell r="F270">
            <v>35.08</v>
          </cell>
        </row>
        <row r="271">
          <cell r="A271" t="str">
            <v>2 S 03 010 01</v>
          </cell>
          <cell r="B271" t="str">
            <v>Escavação em cavas de fundação com esgotamento</v>
          </cell>
          <cell r="E271" t="str">
            <v>m3</v>
          </cell>
          <cell r="F271">
            <v>29.91</v>
          </cell>
        </row>
        <row r="272">
          <cell r="A272" t="str">
            <v>2 S 03 119 01</v>
          </cell>
          <cell r="B272" t="str">
            <v>Escoramento com madeira de OAE</v>
          </cell>
          <cell r="E272" t="str">
            <v>m3</v>
          </cell>
          <cell r="F272">
            <v>21</v>
          </cell>
        </row>
        <row r="273">
          <cell r="A273" t="str">
            <v>2 S 03 300 01</v>
          </cell>
          <cell r="B273" t="str">
            <v>Confecção e lançamento concr. magro em betoneira</v>
          </cell>
          <cell r="E273" t="str">
            <v>m3</v>
          </cell>
          <cell r="F273">
            <v>180.91</v>
          </cell>
        </row>
        <row r="274">
          <cell r="A274" t="str">
            <v>2 S 03 321 00</v>
          </cell>
          <cell r="B274" t="str">
            <v>Conc.estr.fck=8 MPa-contr.raz.uso ger.conf. e lanç</v>
          </cell>
          <cell r="E274" t="str">
            <v>m3</v>
          </cell>
          <cell r="F274">
            <v>215.84</v>
          </cell>
        </row>
        <row r="275">
          <cell r="A275" t="str">
            <v>2 S 03 322 00</v>
          </cell>
          <cell r="B275" t="str">
            <v>Conc.estr.fck=10 MPa-contr.raz.uso ger.conf.e lanç</v>
          </cell>
          <cell r="E275" t="str">
            <v>m3</v>
          </cell>
          <cell r="F275">
            <v>227.71</v>
          </cell>
        </row>
        <row r="276">
          <cell r="A276" t="str">
            <v>2 S 03 323 00</v>
          </cell>
          <cell r="B276" t="str">
            <v>Conc.estr.fck=12 MPa-contr.raz.uso ger.conf.e lanç</v>
          </cell>
          <cell r="E276" t="str">
            <v>m3</v>
          </cell>
          <cell r="F276">
            <v>240.46</v>
          </cell>
        </row>
        <row r="277">
          <cell r="A277" t="str">
            <v>2 S 03 324 00</v>
          </cell>
          <cell r="B277" t="str">
            <v>Conc.estr.fck=15 MPa-contr.raz.uso ger.conf.e lanç</v>
          </cell>
          <cell r="E277" t="str">
            <v>m3</v>
          </cell>
          <cell r="F277">
            <v>253.88</v>
          </cell>
        </row>
        <row r="278">
          <cell r="A278" t="str">
            <v>2 S 03 324 01</v>
          </cell>
          <cell r="B278" t="str">
            <v>Conc.estr.fck=15 MPa-contr.raz.c/adit.conf. e lanç</v>
          </cell>
          <cell r="E278" t="str">
            <v>m3</v>
          </cell>
          <cell r="F278">
            <v>234.5</v>
          </cell>
        </row>
        <row r="279">
          <cell r="A279" t="str">
            <v>2 S 03 325 00</v>
          </cell>
          <cell r="B279" t="str">
            <v>Conc.estr.fck=18 MPa-contr.raz.uso ger.conf.e lanç</v>
          </cell>
          <cell r="E279" t="str">
            <v>m3</v>
          </cell>
          <cell r="F279">
            <v>267.14</v>
          </cell>
        </row>
        <row r="280">
          <cell r="A280" t="str">
            <v>2 S 03 325 01</v>
          </cell>
          <cell r="B280" t="str">
            <v>Conc.estr.fck=18 MPa-contr.raz.c/adit.conf. e lanç</v>
          </cell>
          <cell r="E280" t="str">
            <v>m3</v>
          </cell>
          <cell r="F280">
            <v>246.77</v>
          </cell>
        </row>
        <row r="281">
          <cell r="A281" t="str">
            <v>2 S 03 326 00</v>
          </cell>
          <cell r="B281" t="str">
            <v>Conc.estr.fck=20 MPa-contr.raz.uso ger.conf.e lanç</v>
          </cell>
          <cell r="E281" t="str">
            <v>m3</v>
          </cell>
          <cell r="F281">
            <v>277.97000000000003</v>
          </cell>
        </row>
        <row r="282">
          <cell r="A282" t="str">
            <v>2 S 03 326 01</v>
          </cell>
          <cell r="B282" t="str">
            <v>Conc.estr.fck=20 MPa-contr.raz.c/adit.conf. e lanç</v>
          </cell>
          <cell r="E282" t="str">
            <v>m3</v>
          </cell>
          <cell r="F282">
            <v>257.87</v>
          </cell>
        </row>
        <row r="283">
          <cell r="A283" t="str">
            <v>2 S 03 327 00</v>
          </cell>
          <cell r="B283" t="str">
            <v>Conc.estr.fck=22 MPa-contr.raz.uso ger.conf.e lanç</v>
          </cell>
          <cell r="E283" t="str">
            <v>m3</v>
          </cell>
          <cell r="F283">
            <v>290.72000000000003</v>
          </cell>
        </row>
        <row r="284">
          <cell r="A284" t="str">
            <v>2 S 03 328 00</v>
          </cell>
          <cell r="B284" t="str">
            <v>Conc.estr.fck=24 MPa-contr.raz.uso ger.conf.e lanç</v>
          </cell>
          <cell r="E284" t="str">
            <v>m3</v>
          </cell>
          <cell r="F284">
            <v>303.72000000000003</v>
          </cell>
        </row>
        <row r="285">
          <cell r="A285" t="str">
            <v>2 S 03 329 00</v>
          </cell>
          <cell r="B285" t="str">
            <v>Conc.estr.fck=25 MPa-contr.raz.c/adit.conf. e lanç</v>
          </cell>
          <cell r="E285" t="str">
            <v>m3</v>
          </cell>
          <cell r="F285">
            <v>282.39999999999998</v>
          </cell>
        </row>
        <row r="286">
          <cell r="A286" t="str">
            <v>2 S 03 329 01</v>
          </cell>
          <cell r="B286" t="str">
            <v>Conc.estr.fck=26 MPa-contr.raz.uso ger.conf.e lanç</v>
          </cell>
          <cell r="E286" t="str">
            <v>m3</v>
          </cell>
          <cell r="F286">
            <v>315.58</v>
          </cell>
        </row>
        <row r="287">
          <cell r="A287" t="str">
            <v>2 S 03 329 02</v>
          </cell>
          <cell r="B287" t="str">
            <v>Conc.estr.fck=30 MPa-contr.raz.uso ger.conf.e lanç</v>
          </cell>
          <cell r="E287" t="str">
            <v>m3</v>
          </cell>
          <cell r="F287">
            <v>327.2</v>
          </cell>
        </row>
        <row r="288">
          <cell r="A288" t="str">
            <v>2 S 03 329 03</v>
          </cell>
          <cell r="B288" t="str">
            <v>Conc.estr.fck=30 MPa-contr.raz.uso ger.conf.e lanç</v>
          </cell>
          <cell r="E288" t="str">
            <v>m3</v>
          </cell>
          <cell r="F288">
            <v>304.86</v>
          </cell>
        </row>
        <row r="289">
          <cell r="A289" t="str">
            <v>2 S 03 329 04</v>
          </cell>
          <cell r="B289" t="str">
            <v>Conc.estr.fck=35 MPa-contr.raz.c/adit.conf. e lanç</v>
          </cell>
          <cell r="E289" t="str">
            <v>m3</v>
          </cell>
          <cell r="F289">
            <v>327.78</v>
          </cell>
        </row>
        <row r="290">
          <cell r="A290" t="str">
            <v>2 S 03 370 00</v>
          </cell>
          <cell r="B290" t="str">
            <v>Forma comum de madeira</v>
          </cell>
          <cell r="E290" t="str">
            <v>m2</v>
          </cell>
          <cell r="F290">
            <v>30.53</v>
          </cell>
        </row>
        <row r="291">
          <cell r="A291" t="str">
            <v>2 S 03 371 01</v>
          </cell>
          <cell r="B291" t="str">
            <v>Forma de placa compensada resinada</v>
          </cell>
          <cell r="E291" t="str">
            <v>m2</v>
          </cell>
          <cell r="F291">
            <v>24.24</v>
          </cell>
        </row>
        <row r="292">
          <cell r="A292" t="str">
            <v>2 S 03 371 02</v>
          </cell>
          <cell r="B292" t="str">
            <v>Forma de placa compensada plastificada</v>
          </cell>
          <cell r="E292" t="str">
            <v>m2</v>
          </cell>
          <cell r="F292">
            <v>26.83</v>
          </cell>
        </row>
        <row r="293">
          <cell r="A293" t="str">
            <v>2 S 03 372 01</v>
          </cell>
          <cell r="B293" t="str">
            <v>Formas para tubulão</v>
          </cell>
          <cell r="E293" t="str">
            <v>m2</v>
          </cell>
          <cell r="F293">
            <v>15.4</v>
          </cell>
        </row>
        <row r="294">
          <cell r="A294" t="str">
            <v>2 S 03 401 01</v>
          </cell>
          <cell r="B294" t="str">
            <v>Estaca tipo Franki D=350 mm</v>
          </cell>
          <cell r="E294" t="str">
            <v>m</v>
          </cell>
          <cell r="F294">
            <v>125.92</v>
          </cell>
        </row>
        <row r="295">
          <cell r="A295" t="str">
            <v>2 S 03 401 02</v>
          </cell>
          <cell r="B295" t="str">
            <v>Estaca tipo Franki D=400 mm</v>
          </cell>
          <cell r="E295" t="str">
            <v>m</v>
          </cell>
          <cell r="F295">
            <v>138.46</v>
          </cell>
        </row>
        <row r="296">
          <cell r="A296" t="str">
            <v>2 S 03 401 03</v>
          </cell>
          <cell r="B296" t="str">
            <v>Estaca tipo Franki D=520 mm</v>
          </cell>
          <cell r="E296" t="str">
            <v>m</v>
          </cell>
          <cell r="F296">
            <v>190.99</v>
          </cell>
        </row>
        <row r="297">
          <cell r="A297" t="str">
            <v>2 S 03 401 04</v>
          </cell>
          <cell r="B297" t="str">
            <v>Estaca tipo Franki D=600 mm</v>
          </cell>
          <cell r="E297" t="str">
            <v>m</v>
          </cell>
          <cell r="F297">
            <v>238.61</v>
          </cell>
        </row>
        <row r="298">
          <cell r="A298" t="str">
            <v>2 S 03 402 01</v>
          </cell>
          <cell r="B298" t="str">
            <v>Cravação estacas pré-mold. de concreto 30 x 30 cm</v>
          </cell>
          <cell r="E298" t="str">
            <v>m</v>
          </cell>
          <cell r="F298">
            <v>127.15</v>
          </cell>
        </row>
        <row r="299">
          <cell r="A299" t="str">
            <v>2 S 03 404 01</v>
          </cell>
          <cell r="B299" t="str">
            <v>Forn. e crav. estacas perfil met. I de 10" simples</v>
          </cell>
          <cell r="E299" t="str">
            <v>m</v>
          </cell>
          <cell r="F299">
            <v>260.58999999999997</v>
          </cell>
        </row>
        <row r="300">
          <cell r="A300" t="str">
            <v>2 S 03 404 04</v>
          </cell>
          <cell r="B300" t="str">
            <v>Forn. e crav. estacas perfil met. I de 10" duplo</v>
          </cell>
          <cell r="E300" t="str">
            <v>m</v>
          </cell>
          <cell r="F300">
            <v>403.83</v>
          </cell>
        </row>
        <row r="301">
          <cell r="A301" t="str">
            <v>2 S 03 404 11</v>
          </cell>
          <cell r="B301" t="str">
            <v>Cravação estacas met. trilhos soldados - estrela</v>
          </cell>
          <cell r="E301" t="str">
            <v>m</v>
          </cell>
          <cell r="F301">
            <v>266.54000000000002</v>
          </cell>
        </row>
        <row r="302">
          <cell r="A302" t="str">
            <v>2 S 03 410 01</v>
          </cell>
          <cell r="B302" t="str">
            <v>Tubulão a céu aberto diâmetro externo = 1,00 m</v>
          </cell>
          <cell r="E302" t="str">
            <v>m</v>
          </cell>
          <cell r="F302">
            <v>773.36</v>
          </cell>
        </row>
        <row r="303">
          <cell r="A303" t="str">
            <v>2 S 03 410 11</v>
          </cell>
          <cell r="B303" t="str">
            <v>Tubulão a céu aberto diâmetro externo = 1,20 m</v>
          </cell>
          <cell r="E303" t="str">
            <v>m</v>
          </cell>
          <cell r="F303">
            <v>1002.96</v>
          </cell>
        </row>
        <row r="304">
          <cell r="A304" t="str">
            <v>2 S 03 410 21</v>
          </cell>
          <cell r="B304" t="str">
            <v>Tubulão a céu aberto diâmetro externo = 1,40 m</v>
          </cell>
          <cell r="E304" t="str">
            <v>m</v>
          </cell>
          <cell r="F304">
            <v>1253.0999999999999</v>
          </cell>
        </row>
        <row r="305">
          <cell r="A305" t="str">
            <v>2 S 03 410 31</v>
          </cell>
          <cell r="B305" t="str">
            <v>Tubulão a céu aberto diâmetro externo = 1,60 m</v>
          </cell>
          <cell r="E305" t="str">
            <v>m</v>
          </cell>
          <cell r="F305">
            <v>1513.82</v>
          </cell>
        </row>
        <row r="306">
          <cell r="A306" t="str">
            <v>2 S 03 410 41</v>
          </cell>
          <cell r="B306" t="str">
            <v>Tubulão a céu aberto diâmetro externo = 1,80 m</v>
          </cell>
          <cell r="E306" t="str">
            <v>m</v>
          </cell>
          <cell r="F306">
            <v>1826.88</v>
          </cell>
        </row>
        <row r="307">
          <cell r="A307" t="str">
            <v>2 S 03 410 51</v>
          </cell>
          <cell r="B307" t="str">
            <v>Tubulão a céu aberto diâmetro externo = 2,00 m</v>
          </cell>
          <cell r="E307" t="str">
            <v>m</v>
          </cell>
          <cell r="F307">
            <v>2174.0300000000002</v>
          </cell>
        </row>
        <row r="308">
          <cell r="A308" t="str">
            <v>2 S 03 410 61</v>
          </cell>
          <cell r="B308" t="str">
            <v>Tubulão a céu aberto diâmetro externo = 2,20 m</v>
          </cell>
          <cell r="E308" t="str">
            <v>m</v>
          </cell>
          <cell r="F308">
            <v>2588.98</v>
          </cell>
        </row>
        <row r="309">
          <cell r="A309" t="str">
            <v>2 S 03 411 11</v>
          </cell>
          <cell r="B309" t="str">
            <v>Tub.ar comp.D=1,2 m prof.até 12 m lâmina d'água LF</v>
          </cell>
          <cell r="E309" t="str">
            <v>m</v>
          </cell>
          <cell r="F309">
            <v>2381.86</v>
          </cell>
        </row>
        <row r="310">
          <cell r="A310" t="str">
            <v>2 S 03 411 12</v>
          </cell>
          <cell r="B310" t="str">
            <v>Tub.ar comp.D=1,2 m prof. 12/18 m lâmina d'água LF</v>
          </cell>
          <cell r="E310" t="str">
            <v>m</v>
          </cell>
          <cell r="F310">
            <v>2648.55</v>
          </cell>
        </row>
        <row r="311">
          <cell r="A311" t="str">
            <v>2 S 03 411 13</v>
          </cell>
          <cell r="B311" t="str">
            <v>Tub.ar comp.D=1,2 m prof. 18/24 m lâmina d'água LF</v>
          </cell>
          <cell r="E311" t="str">
            <v>m</v>
          </cell>
          <cell r="F311">
            <v>2937.19</v>
          </cell>
        </row>
        <row r="312">
          <cell r="A312" t="str">
            <v>2 S 03 411 14</v>
          </cell>
          <cell r="B312" t="str">
            <v>Tub.ar comp.D=1,2 m prof. 24/27 m lâmina d'água LF</v>
          </cell>
          <cell r="E312" t="str">
            <v>m</v>
          </cell>
          <cell r="F312">
            <v>3358.9</v>
          </cell>
        </row>
        <row r="313">
          <cell r="A313" t="str">
            <v>2 S 03 411 15</v>
          </cell>
          <cell r="B313" t="str">
            <v>Tub.ar.comp.D=1,2 m prof. 27/31 m lâmina d'água LF</v>
          </cell>
          <cell r="E313" t="str">
            <v>m</v>
          </cell>
          <cell r="F313">
            <v>3944.44</v>
          </cell>
        </row>
        <row r="314">
          <cell r="A314" t="str">
            <v>2 S 03 411 21</v>
          </cell>
          <cell r="B314" t="str">
            <v>Tub.ar.comp.D=1,4 m prof.até 12 m lâmina d'água LF</v>
          </cell>
          <cell r="E314" t="str">
            <v>m</v>
          </cell>
          <cell r="F314">
            <v>3082.9</v>
          </cell>
        </row>
        <row r="315">
          <cell r="A315" t="str">
            <v>2 S 03 411 22</v>
          </cell>
          <cell r="B315" t="str">
            <v>Tub.ar comp.D=1,4 m prof. 12/18 m lâmina d'água LF</v>
          </cell>
          <cell r="E315" t="str">
            <v>m</v>
          </cell>
          <cell r="F315">
            <v>3441.26</v>
          </cell>
        </row>
        <row r="316">
          <cell r="A316" t="str">
            <v>2 S 03 411 23</v>
          </cell>
          <cell r="B316" t="str">
            <v>Tub.ar comp.D=1,4 m prof. 18/24 m lâmina d'água LF</v>
          </cell>
          <cell r="E316" t="str">
            <v>m</v>
          </cell>
          <cell r="F316">
            <v>3828.28</v>
          </cell>
        </row>
        <row r="317">
          <cell r="A317" t="str">
            <v>2 S 03 411 24</v>
          </cell>
          <cell r="B317" t="str">
            <v>Tub.ar comp.D=1,4 m prof. 24/27 m lâmina d'água LF</v>
          </cell>
          <cell r="E317" t="str">
            <v>m</v>
          </cell>
          <cell r="F317">
            <v>4394.09</v>
          </cell>
        </row>
        <row r="318">
          <cell r="A318" t="str">
            <v>2 S 03 411 25</v>
          </cell>
          <cell r="B318" t="str">
            <v>Tub.ar comp.D=1,4 m prof. 27/31 m lâmina d'água LF</v>
          </cell>
          <cell r="E318" t="str">
            <v>m</v>
          </cell>
          <cell r="F318">
            <v>5346.16</v>
          </cell>
        </row>
        <row r="319">
          <cell r="A319" t="str">
            <v>2 S 03 411 31</v>
          </cell>
          <cell r="B319" t="str">
            <v>Tub.ar comp.D=1,6 m prof.até 12 m lâmina d'água LF</v>
          </cell>
          <cell r="E319" t="str">
            <v>m</v>
          </cell>
          <cell r="F319">
            <v>3921.04</v>
          </cell>
        </row>
        <row r="320">
          <cell r="A320" t="str">
            <v>2 S 03 411 32</v>
          </cell>
          <cell r="B320" t="str">
            <v>Tub.ar comp.D=1,6 m prof. 12/18 m lâmina d'água LF</v>
          </cell>
          <cell r="E320" t="str">
            <v>m</v>
          </cell>
          <cell r="F320">
            <v>4394.1899999999996</v>
          </cell>
        </row>
        <row r="321">
          <cell r="A321" t="str">
            <v>2 S 03 411 33</v>
          </cell>
          <cell r="B321" t="str">
            <v>Tub.ar comp.D=1,6 m prof. 18/24 m lâmina d'água LF</v>
          </cell>
          <cell r="E321" t="str">
            <v>m</v>
          </cell>
          <cell r="F321">
            <v>4905.6000000000004</v>
          </cell>
        </row>
        <row r="322">
          <cell r="A322" t="str">
            <v>2 S 03 411 34</v>
          </cell>
          <cell r="B322" t="str">
            <v>Tub.ar comp.D=1,6 m prof. 24/27 m lâmina d'água LF</v>
          </cell>
          <cell r="E322" t="str">
            <v>m</v>
          </cell>
          <cell r="F322">
            <v>5653.63</v>
          </cell>
        </row>
        <row r="323">
          <cell r="A323" t="str">
            <v>2 S 03 411 35</v>
          </cell>
          <cell r="B323" t="str">
            <v>Tub.ar comp.D=1,6 m prof. 27/31 m lâmina d'água LF</v>
          </cell>
          <cell r="E323" t="str">
            <v>m</v>
          </cell>
          <cell r="F323">
            <v>6911.34</v>
          </cell>
        </row>
        <row r="324">
          <cell r="A324" t="str">
            <v>2 S 03 411 41</v>
          </cell>
          <cell r="B324" t="str">
            <v>Tub.ar comp.D=1,8 m prof.até 12 m lâmina d'água LF</v>
          </cell>
          <cell r="E324" t="str">
            <v>m</v>
          </cell>
          <cell r="F324">
            <v>4925.0200000000004</v>
          </cell>
        </row>
        <row r="325">
          <cell r="A325" t="str">
            <v>2 S 03 411 42</v>
          </cell>
          <cell r="B325" t="str">
            <v>Tub.ar comp.D=1,8 m prof. 12/18 m lâmina d'água LF</v>
          </cell>
          <cell r="E325" t="str">
            <v>m</v>
          </cell>
          <cell r="F325">
            <v>5532.88</v>
          </cell>
        </row>
        <row r="326">
          <cell r="A326" t="str">
            <v>2 S 03 411 43</v>
          </cell>
          <cell r="B326" t="str">
            <v>Tub.ar comp.D=1,8 m prof. 18/24 m lâmina d'água LF</v>
          </cell>
          <cell r="E326" t="str">
            <v>m</v>
          </cell>
          <cell r="F326">
            <v>6193.77</v>
          </cell>
        </row>
        <row r="327">
          <cell r="A327" t="str">
            <v>2 S 03 411 44</v>
          </cell>
          <cell r="B327" t="str">
            <v>Tub.ar comp.D=1,8 m prof. 24/27 m lâmina d'água LF</v>
          </cell>
          <cell r="E327" t="str">
            <v>m</v>
          </cell>
          <cell r="F327">
            <v>7163.5</v>
          </cell>
        </row>
        <row r="328">
          <cell r="A328" t="str">
            <v>2 S 03 411 45</v>
          </cell>
          <cell r="B328" t="str">
            <v>Tub.ar comp.D=1,8 m prof. 27/31 m lâmina d'água LF</v>
          </cell>
          <cell r="E328" t="str">
            <v>m</v>
          </cell>
          <cell r="F328">
            <v>8788.49</v>
          </cell>
        </row>
        <row r="329">
          <cell r="A329" t="str">
            <v>2 S 03 411 51</v>
          </cell>
          <cell r="B329" t="str">
            <v>Tub.ar comp.D=2,0 m até 12 m lâmina d'água LF</v>
          </cell>
          <cell r="E329" t="str">
            <v>m</v>
          </cell>
          <cell r="F329">
            <v>5872.03</v>
          </cell>
        </row>
        <row r="330">
          <cell r="A330" t="str">
            <v>2 S 03 411 52</v>
          </cell>
          <cell r="B330" t="str">
            <v>Tub.ar comp.D=2,0 m prof. 12/18 m lâmina d'água LF</v>
          </cell>
          <cell r="E330" t="str">
            <v>m</v>
          </cell>
          <cell r="F330">
            <v>6605.12</v>
          </cell>
        </row>
        <row r="331">
          <cell r="A331" t="str">
            <v>2 S 03 411 53</v>
          </cell>
          <cell r="B331" t="str">
            <v>Tub.ar comp.D=2,0 m prof.18/24 m lâmina d'água LF</v>
          </cell>
          <cell r="E331" t="str">
            <v>m</v>
          </cell>
          <cell r="F331">
            <v>7430.86</v>
          </cell>
        </row>
        <row r="332">
          <cell r="A332" t="str">
            <v>2 S 03 411 54</v>
          </cell>
          <cell r="B332" t="str">
            <v>Tub.ar comp.D=2,0 m prof.24/27 m lâmina d'água LF</v>
          </cell>
          <cell r="E332" t="str">
            <v>m</v>
          </cell>
          <cell r="F332">
            <v>8557.61</v>
          </cell>
        </row>
        <row r="333">
          <cell r="A333" t="str">
            <v>2 S 03 411 55</v>
          </cell>
          <cell r="B333" t="str">
            <v>Tub.ar comp.D=2,0 m prof.27/31 m lâmina d'água LF</v>
          </cell>
          <cell r="E333" t="str">
            <v>m</v>
          </cell>
          <cell r="F333">
            <v>10507.63</v>
          </cell>
        </row>
        <row r="334">
          <cell r="A334" t="str">
            <v>2 S 03 411 61</v>
          </cell>
          <cell r="B334" t="str">
            <v>Tub.ar comp.D=2,2 m prof.até 12 m lâmina d'água LF</v>
          </cell>
          <cell r="E334" t="str">
            <v>m</v>
          </cell>
          <cell r="F334">
            <v>7211.43</v>
          </cell>
        </row>
        <row r="335">
          <cell r="A335" t="str">
            <v>2 S 03 411 62</v>
          </cell>
          <cell r="B335" t="str">
            <v>Tub.ar comp.D=2,2 m prof.12/18 m lâmina d'água LF</v>
          </cell>
          <cell r="E335" t="str">
            <v>m</v>
          </cell>
          <cell r="F335">
            <v>8127.56</v>
          </cell>
        </row>
        <row r="336">
          <cell r="A336" t="str">
            <v>2 S 03 411 63</v>
          </cell>
          <cell r="B336" t="str">
            <v>Tub.ar comp.D=2,2 m prof.18/24 m lâmina d'água LF</v>
          </cell>
          <cell r="E336" t="str">
            <v>m</v>
          </cell>
          <cell r="F336">
            <v>9120.11</v>
          </cell>
        </row>
        <row r="337">
          <cell r="A337" t="str">
            <v>2 S 03 411 64</v>
          </cell>
          <cell r="B337" t="str">
            <v>Tub.ar comp.D=2,2 m prof.24/27 m lâmina d'água LF</v>
          </cell>
          <cell r="E337" t="str">
            <v>m</v>
          </cell>
          <cell r="F337">
            <v>10568.89</v>
          </cell>
        </row>
        <row r="338">
          <cell r="A338" t="str">
            <v>2 S 03 411 65</v>
          </cell>
          <cell r="B338" t="str">
            <v>Tub.ar comp.D=2,2 m prof.27/31m lâmina d'água LF</v>
          </cell>
          <cell r="E338" t="str">
            <v>m</v>
          </cell>
          <cell r="F338">
            <v>12527.11</v>
          </cell>
        </row>
        <row r="339">
          <cell r="A339" t="str">
            <v>2 S 03 412 01</v>
          </cell>
          <cell r="B339" t="str">
            <v>Esc.p/alarg. base tub.ar comp.prof. até 12 m LF</v>
          </cell>
          <cell r="E339" t="str">
            <v>m3</v>
          </cell>
          <cell r="F339">
            <v>1352.9</v>
          </cell>
        </row>
        <row r="340">
          <cell r="A340" t="str">
            <v>2 S 03 412 02</v>
          </cell>
          <cell r="B340" t="str">
            <v>Esc.p/alarg. base tub.ar comp.prof.12/18 m LF</v>
          </cell>
          <cell r="E340" t="str">
            <v>m3</v>
          </cell>
          <cell r="F340">
            <v>1584.9</v>
          </cell>
        </row>
        <row r="341">
          <cell r="A341" t="str">
            <v>2 S 03 412 03</v>
          </cell>
          <cell r="B341" t="str">
            <v>Esc.p/alarg. base tub.ar comp.prof.18/24 m LF</v>
          </cell>
          <cell r="E341" t="str">
            <v>m3</v>
          </cell>
          <cell r="F341">
            <v>1835.63</v>
          </cell>
        </row>
        <row r="342">
          <cell r="A342" t="str">
            <v>2 S 03 412 04</v>
          </cell>
          <cell r="B342" t="str">
            <v>Esc.p/alarg. base tub.ar comp.prof.24/27 m LF</v>
          </cell>
          <cell r="E342" t="str">
            <v>m3</v>
          </cell>
          <cell r="F342">
            <v>2201.66</v>
          </cell>
        </row>
        <row r="343">
          <cell r="A343" t="str">
            <v>2 S 03 412 05</v>
          </cell>
          <cell r="B343" t="str">
            <v>Esc.p/alarg. base tub.ar comp.prof.27/31m LF</v>
          </cell>
          <cell r="E343" t="str">
            <v>m3</v>
          </cell>
          <cell r="F343">
            <v>2819.05</v>
          </cell>
        </row>
        <row r="344">
          <cell r="A344" t="str">
            <v>2 S 03 412 11</v>
          </cell>
          <cell r="B344" t="str">
            <v>Forn.lanç.conc. base tub.ar comp.até 12m LF</v>
          </cell>
          <cell r="E344" t="str">
            <v>m3</v>
          </cell>
          <cell r="F344">
            <v>296.33</v>
          </cell>
        </row>
        <row r="345">
          <cell r="A345" t="str">
            <v>2 S 03 412 12</v>
          </cell>
          <cell r="B345" t="str">
            <v>Forn.lanc.conc.base tub.ar comp.prof.12/18m LF</v>
          </cell>
          <cell r="E345" t="str">
            <v>m3</v>
          </cell>
          <cell r="F345">
            <v>316.25</v>
          </cell>
        </row>
        <row r="346">
          <cell r="A346" t="str">
            <v>2 S 03 412 13</v>
          </cell>
          <cell r="B346" t="str">
            <v>Forn.lanç.conc.base tub.ar comp.prof.18/24m LF</v>
          </cell>
          <cell r="E346" t="str">
            <v>m3</v>
          </cell>
          <cell r="F346">
            <v>337.81</v>
          </cell>
        </row>
        <row r="347">
          <cell r="A347" t="str">
            <v>2 S 03 412 14</v>
          </cell>
          <cell r="B347" t="str">
            <v>Forn.lanç.conc.base tub.ar comp.prof.24/27m LF</v>
          </cell>
          <cell r="E347" t="str">
            <v>m3</v>
          </cell>
          <cell r="F347">
            <v>368.94</v>
          </cell>
        </row>
        <row r="348">
          <cell r="A348" t="str">
            <v>2 S 03 412 15</v>
          </cell>
          <cell r="B348" t="str">
            <v>Forn.lanç.conc.base tub.ar comp.prof. 27/31m LF</v>
          </cell>
          <cell r="E348" t="str">
            <v>m3</v>
          </cell>
          <cell r="F348">
            <v>420.85</v>
          </cell>
        </row>
        <row r="349">
          <cell r="A349" t="str">
            <v>2 S 03 510 00</v>
          </cell>
          <cell r="B349" t="str">
            <v>Aparelho apoio em neoprene fretado-forn. e aplic.</v>
          </cell>
          <cell r="E349" t="str">
            <v>kg</v>
          </cell>
          <cell r="F349">
            <v>43.54</v>
          </cell>
        </row>
        <row r="350">
          <cell r="A350" t="str">
            <v>2 S 03 700 01</v>
          </cell>
          <cell r="B350" t="str">
            <v>Fabricação guarda-corpo tipo GM, moldado no local</v>
          </cell>
          <cell r="E350" t="str">
            <v>m</v>
          </cell>
          <cell r="F350">
            <v>183.82</v>
          </cell>
        </row>
        <row r="351">
          <cell r="A351" t="str">
            <v>2 S 03 920 01</v>
          </cell>
          <cell r="B351" t="str">
            <v>Abertura concretagem bases tubulões céu aberto</v>
          </cell>
          <cell r="E351" t="str">
            <v>m3</v>
          </cell>
          <cell r="F351">
            <v>573.25</v>
          </cell>
        </row>
        <row r="352">
          <cell r="A352" t="str">
            <v>2 S 03 930 00</v>
          </cell>
          <cell r="B352" t="str">
            <v>Junta de cantoneira</v>
          </cell>
          <cell r="E352" t="str">
            <v>m</v>
          </cell>
          <cell r="F352">
            <v>71.989999999999995</v>
          </cell>
        </row>
        <row r="353">
          <cell r="A353" t="str">
            <v>2 S 03 940 00</v>
          </cell>
          <cell r="B353" t="str">
            <v>Compactação manual</v>
          </cell>
          <cell r="E353" t="str">
            <v>m3</v>
          </cell>
          <cell r="F353">
            <v>9.44</v>
          </cell>
        </row>
        <row r="354">
          <cell r="A354" t="str">
            <v>2 S 03 940 01</v>
          </cell>
          <cell r="B354" t="str">
            <v>Reaterro e compactação</v>
          </cell>
          <cell r="E354" t="str">
            <v>m3</v>
          </cell>
          <cell r="F354">
            <v>16.04</v>
          </cell>
        </row>
        <row r="355">
          <cell r="A355" t="str">
            <v>2 S 03 951 01</v>
          </cell>
          <cell r="B355" t="str">
            <v>Pintura com nata de cimento</v>
          </cell>
          <cell r="E355" t="str">
            <v>m2</v>
          </cell>
          <cell r="F355">
            <v>3.82</v>
          </cell>
        </row>
        <row r="356">
          <cell r="A356" t="str">
            <v>2 S 03 990 01</v>
          </cell>
          <cell r="B356" t="str">
            <v>Confecção e colocação cabo 4 cord de 12,7 mm - MAC</v>
          </cell>
          <cell r="E356" t="str">
            <v>kg</v>
          </cell>
          <cell r="F356">
            <v>10.93</v>
          </cell>
        </row>
        <row r="357">
          <cell r="A357" t="str">
            <v>2 S 03 990 02</v>
          </cell>
          <cell r="B357" t="str">
            <v>Confecção e colocação cabo 6 cord de 12,7 mm - MAC</v>
          </cell>
          <cell r="E357" t="str">
            <v>kg</v>
          </cell>
          <cell r="F357">
            <v>10.61</v>
          </cell>
        </row>
        <row r="358">
          <cell r="A358" t="str">
            <v>2 S 03 990 03</v>
          </cell>
          <cell r="B358" t="str">
            <v>Confecção e colocação cabo 7 cord de 12,7 mm - MAC</v>
          </cell>
          <cell r="E358" t="str">
            <v>kg</v>
          </cell>
          <cell r="F358">
            <v>9.56</v>
          </cell>
        </row>
        <row r="359">
          <cell r="A359" t="str">
            <v>2 S 03 990 04</v>
          </cell>
          <cell r="B359" t="str">
            <v>Confecção e colocação cabo 12 cord de 12,7 mm -MAC</v>
          </cell>
          <cell r="E359" t="str">
            <v>kg</v>
          </cell>
          <cell r="F359">
            <v>8.6999999999999993</v>
          </cell>
        </row>
        <row r="360">
          <cell r="A360" t="str">
            <v>2 S 03 990 05</v>
          </cell>
          <cell r="B360" t="str">
            <v>Confecção e colocação cabo 4 cord. D=12,7mm FREYSS</v>
          </cell>
          <cell r="E360" t="str">
            <v>kg</v>
          </cell>
          <cell r="F360">
            <v>11.39</v>
          </cell>
        </row>
        <row r="361">
          <cell r="A361" t="str">
            <v>2 S 03 990 06</v>
          </cell>
          <cell r="B361" t="str">
            <v>Confecção e colocação cabo 6 cord. D=12,7mm FREYSS</v>
          </cell>
          <cell r="E361" t="str">
            <v>kg</v>
          </cell>
          <cell r="F361">
            <v>10.1</v>
          </cell>
        </row>
        <row r="362">
          <cell r="A362" t="str">
            <v>2 S 03 990 07</v>
          </cell>
          <cell r="B362" t="str">
            <v>Confecção e colocação cabo 7 cord. D=12,7mm FREYSS</v>
          </cell>
          <cell r="E362" t="str">
            <v>kg</v>
          </cell>
          <cell r="F362">
            <v>9.44</v>
          </cell>
        </row>
        <row r="363">
          <cell r="A363" t="str">
            <v>2 S 03 990 08</v>
          </cell>
          <cell r="B363" t="str">
            <v>Confecção e colocação cabo 12cord. D=12,7mm FREYSS</v>
          </cell>
          <cell r="E363" t="str">
            <v>kg</v>
          </cell>
          <cell r="F363">
            <v>8.41</v>
          </cell>
        </row>
        <row r="364">
          <cell r="A364" t="str">
            <v>2 S 03 991 01</v>
          </cell>
          <cell r="B364" t="str">
            <v>Dreno de PVC D=75 mm</v>
          </cell>
          <cell r="E364" t="str">
            <v>und</v>
          </cell>
          <cell r="F364">
            <v>7.79</v>
          </cell>
        </row>
        <row r="365">
          <cell r="A365" t="str">
            <v>2 S 03 991 02</v>
          </cell>
          <cell r="B365" t="str">
            <v>Dreno de PVC D=100 mm</v>
          </cell>
          <cell r="E365" t="str">
            <v>und</v>
          </cell>
          <cell r="F365">
            <v>8.1999999999999993</v>
          </cell>
        </row>
        <row r="366">
          <cell r="A366" t="str">
            <v>2 S 03 999 01</v>
          </cell>
          <cell r="B366" t="str">
            <v>Protensão e injeção cabo 4 cord. D=12,7 mm - MAC</v>
          </cell>
          <cell r="E366" t="str">
            <v>und</v>
          </cell>
          <cell r="F366">
            <v>302.45999999999998</v>
          </cell>
        </row>
        <row r="367">
          <cell r="A367" t="str">
            <v>2 S 03 999 02</v>
          </cell>
          <cell r="B367" t="str">
            <v>Protensão e injeção cabo 6 cord. D=12,7 mm - MAC</v>
          </cell>
          <cell r="E367" t="str">
            <v>und</v>
          </cell>
          <cell r="F367">
            <v>443.97</v>
          </cell>
        </row>
        <row r="368">
          <cell r="A368" t="str">
            <v>2 S 03 999 03</v>
          </cell>
          <cell r="B368" t="str">
            <v>Protensão e injeção cabo 7 cord. D=12,7 mm - MAC</v>
          </cell>
          <cell r="E368" t="str">
            <v>und</v>
          </cell>
          <cell r="F368">
            <v>441.99</v>
          </cell>
        </row>
        <row r="369">
          <cell r="A369" t="str">
            <v>2 S 03 999 04</v>
          </cell>
          <cell r="B369" t="str">
            <v>Protensão e injeção cabo 12 cord. D=12,7 mm - MAC</v>
          </cell>
          <cell r="E369" t="str">
            <v>und</v>
          </cell>
          <cell r="F369">
            <v>827.42</v>
          </cell>
        </row>
        <row r="370">
          <cell r="A370" t="str">
            <v>2 S 03 999 05</v>
          </cell>
          <cell r="B370" t="str">
            <v>Protensão e injeção cabo 4 cord. D=12,7mm - FREYSS</v>
          </cell>
          <cell r="E370" t="str">
            <v>und</v>
          </cell>
          <cell r="F370">
            <v>341.41</v>
          </cell>
        </row>
        <row r="371">
          <cell r="A371" t="str">
            <v>2 S 03 999 06</v>
          </cell>
          <cell r="B371" t="str">
            <v>Protensão e injeção cabo 6 cord. D=12,7mm - FREYSS</v>
          </cell>
          <cell r="E371" t="str">
            <v>und</v>
          </cell>
          <cell r="F371">
            <v>478.11</v>
          </cell>
        </row>
        <row r="372">
          <cell r="A372" t="str">
            <v>2 S 03 999 07</v>
          </cell>
          <cell r="B372" t="str">
            <v>Protensão e injeção cabo 7 cord. D=12,7mm - FREYSS</v>
          </cell>
          <cell r="E372" t="str">
            <v>und</v>
          </cell>
          <cell r="F372">
            <v>529.21</v>
          </cell>
        </row>
        <row r="373">
          <cell r="A373" t="str">
            <v>2 S 03 999 08</v>
          </cell>
          <cell r="B373" t="str">
            <v>Protensão e injeção cabo 12 cord. D=12,7mm FREYSS</v>
          </cell>
          <cell r="E373" t="str">
            <v>und</v>
          </cell>
          <cell r="F373">
            <v>955.7</v>
          </cell>
        </row>
        <row r="374">
          <cell r="A374" t="str">
            <v>2 S 04 000 00</v>
          </cell>
          <cell r="B374" t="str">
            <v>Escavação manual em material de 1a cat</v>
          </cell>
          <cell r="E374" t="str">
            <v>m3</v>
          </cell>
          <cell r="F374">
            <v>23.38</v>
          </cell>
        </row>
        <row r="375">
          <cell r="A375" t="str">
            <v>2 S 04 000 01</v>
          </cell>
          <cell r="B375" t="str">
            <v>Escavação manual reat.compact.mat.1a cat.</v>
          </cell>
          <cell r="E375" t="str">
            <v>m3</v>
          </cell>
          <cell r="F375">
            <v>26.21</v>
          </cell>
        </row>
        <row r="376">
          <cell r="A376" t="str">
            <v>2 S 04 001 00</v>
          </cell>
          <cell r="B376" t="str">
            <v>Escavação mecânica de vala em mat.1a cat.</v>
          </cell>
          <cell r="E376" t="str">
            <v>m3</v>
          </cell>
          <cell r="F376">
            <v>3.64</v>
          </cell>
        </row>
        <row r="377">
          <cell r="A377" t="str">
            <v>2 S 04 001 01</v>
          </cell>
          <cell r="B377" t="str">
            <v>Escavação mecânica reat. e comp. vala mat.1a cat.</v>
          </cell>
          <cell r="E377" t="str">
            <v>m3</v>
          </cell>
          <cell r="F377">
            <v>6</v>
          </cell>
        </row>
        <row r="378">
          <cell r="A378" t="str">
            <v>2 S 04 002 01</v>
          </cell>
          <cell r="B378" t="str">
            <v>Perfuração para dreno sub-horizontal mat. 1a cat.</v>
          </cell>
          <cell r="E378" t="str">
            <v>m</v>
          </cell>
          <cell r="F378">
            <v>77</v>
          </cell>
        </row>
        <row r="379">
          <cell r="A379" t="str">
            <v>2 S 04 010 00</v>
          </cell>
          <cell r="B379" t="str">
            <v>Escavação manual material 2a categoria</v>
          </cell>
          <cell r="E379" t="str">
            <v>m3</v>
          </cell>
          <cell r="F379">
            <v>24.52</v>
          </cell>
        </row>
        <row r="380">
          <cell r="A380" t="str">
            <v>2 S 04 010 01</v>
          </cell>
          <cell r="B380" t="str">
            <v>Escavação manual reat.compactação em mat.2a cat.</v>
          </cell>
          <cell r="E380" t="str">
            <v>m3</v>
          </cell>
          <cell r="F380">
            <v>32.909999999999997</v>
          </cell>
        </row>
        <row r="381">
          <cell r="A381" t="str">
            <v>2 S 04 011 00</v>
          </cell>
          <cell r="B381" t="str">
            <v>Escavação mecânica de vala em mat. 2a categoria</v>
          </cell>
          <cell r="E381" t="str">
            <v>m3</v>
          </cell>
          <cell r="F381">
            <v>4.37</v>
          </cell>
        </row>
        <row r="382">
          <cell r="A382" t="str">
            <v>2 S 04 011 01</v>
          </cell>
          <cell r="B382" t="str">
            <v>Escavação mecânica reat.compact. vala mat.2a cat.</v>
          </cell>
          <cell r="E382" t="str">
            <v>m3</v>
          </cell>
          <cell r="F382">
            <v>7.2</v>
          </cell>
        </row>
        <row r="383">
          <cell r="A383" t="str">
            <v>2 S 04 012 01</v>
          </cell>
          <cell r="B383" t="str">
            <v>Perfuração para dreno sub-horizontal mat 2a cat.</v>
          </cell>
          <cell r="E383" t="str">
            <v>m</v>
          </cell>
          <cell r="F383">
            <v>169.21</v>
          </cell>
        </row>
        <row r="384">
          <cell r="A384" t="str">
            <v>2 S 04 020 00</v>
          </cell>
          <cell r="B384" t="str">
            <v>Escavação em vala material de 3a categoria</v>
          </cell>
          <cell r="E384" t="str">
            <v>m3</v>
          </cell>
          <cell r="F384">
            <v>52.49</v>
          </cell>
        </row>
        <row r="385">
          <cell r="A385" t="str">
            <v>2 S 04 100 01</v>
          </cell>
          <cell r="B385" t="str">
            <v>Corpo BSTC D=0,60m</v>
          </cell>
          <cell r="E385" t="str">
            <v>m</v>
          </cell>
          <cell r="F385">
            <v>216.56</v>
          </cell>
        </row>
        <row r="386">
          <cell r="A386" t="str">
            <v>2 S 04 100 02</v>
          </cell>
          <cell r="B386" t="str">
            <v>Corpo BSTC D=0,80m</v>
          </cell>
          <cell r="E386" t="str">
            <v>m</v>
          </cell>
          <cell r="F386">
            <v>315.29000000000002</v>
          </cell>
        </row>
        <row r="387">
          <cell r="A387" t="str">
            <v>2 S 04 100 03</v>
          </cell>
          <cell r="B387" t="str">
            <v>Corpo BSTC D=1,00m</v>
          </cell>
          <cell r="E387" t="str">
            <v>m</v>
          </cell>
          <cell r="F387">
            <v>450.19</v>
          </cell>
        </row>
        <row r="388">
          <cell r="A388" t="str">
            <v>2 S 04 100 04</v>
          </cell>
          <cell r="B388" t="str">
            <v>Corpo BSTC D=1,20m</v>
          </cell>
          <cell r="E388" t="str">
            <v>m</v>
          </cell>
          <cell r="F388">
            <v>605.29999999999995</v>
          </cell>
        </row>
        <row r="389">
          <cell r="A389" t="str">
            <v>2 S 04 100 05</v>
          </cell>
          <cell r="B389" t="str">
            <v>Corpo BSTC D=1,50m</v>
          </cell>
          <cell r="E389" t="str">
            <v>m</v>
          </cell>
          <cell r="F389">
            <v>898.56</v>
          </cell>
        </row>
        <row r="390">
          <cell r="A390" t="str">
            <v>2 S 04 101 01</v>
          </cell>
          <cell r="B390" t="str">
            <v>Boca BSTC D=0,60 m normal</v>
          </cell>
          <cell r="E390" t="str">
            <v>und</v>
          </cell>
          <cell r="F390">
            <v>467.01</v>
          </cell>
        </row>
        <row r="391">
          <cell r="A391" t="str">
            <v>2 S 04 101 02</v>
          </cell>
          <cell r="B391" t="str">
            <v>Boca BSTC D=0,80m normal</v>
          </cell>
          <cell r="E391" t="str">
            <v>und</v>
          </cell>
          <cell r="F391">
            <v>778.51</v>
          </cell>
        </row>
        <row r="392">
          <cell r="A392" t="str">
            <v>2 S 04 101 03</v>
          </cell>
          <cell r="B392" t="str">
            <v>Boca BSTC D=1,00m normal</v>
          </cell>
          <cell r="E392" t="str">
            <v>und</v>
          </cell>
          <cell r="F392">
            <v>1204.75</v>
          </cell>
        </row>
        <row r="393">
          <cell r="A393" t="str">
            <v>2 S 04 101 04</v>
          </cell>
          <cell r="B393" t="str">
            <v>Boca BSTC D=1,20m normal</v>
          </cell>
          <cell r="E393" t="str">
            <v>und</v>
          </cell>
          <cell r="F393">
            <v>1743.56</v>
          </cell>
        </row>
        <row r="394">
          <cell r="A394" t="str">
            <v>2 S 04 101 05</v>
          </cell>
          <cell r="B394" t="str">
            <v>Boca BSTC D=1,50m normal</v>
          </cell>
          <cell r="E394" t="str">
            <v>und</v>
          </cell>
          <cell r="F394">
            <v>3148.01</v>
          </cell>
        </row>
        <row r="395">
          <cell r="A395" t="str">
            <v>2 S 04 101 06</v>
          </cell>
          <cell r="B395" t="str">
            <v>Boca BSTC D=0,60m - esc.=15</v>
          </cell>
          <cell r="E395" t="str">
            <v>und</v>
          </cell>
          <cell r="F395">
            <v>490.76</v>
          </cell>
        </row>
        <row r="396">
          <cell r="A396" t="str">
            <v>2 S 04 101 07</v>
          </cell>
          <cell r="B396" t="str">
            <v>Boca BSTC D=0,80 m - esc.=15</v>
          </cell>
          <cell r="E396" t="str">
            <v>und</v>
          </cell>
          <cell r="F396">
            <v>819.08</v>
          </cell>
        </row>
        <row r="397">
          <cell r="A397" t="str">
            <v>2 S 04 101 08</v>
          </cell>
          <cell r="B397" t="str">
            <v>Boca BSTC D=1,00 m - esc.=15</v>
          </cell>
          <cell r="E397" t="str">
            <v>und</v>
          </cell>
          <cell r="F397">
            <v>1263.28</v>
          </cell>
        </row>
        <row r="398">
          <cell r="A398" t="str">
            <v>2 S 04 101 09</v>
          </cell>
          <cell r="B398" t="str">
            <v>Boca BSTC D=1,20 m - esc.=15</v>
          </cell>
          <cell r="E398" t="str">
            <v>und</v>
          </cell>
          <cell r="F398">
            <v>1834.07</v>
          </cell>
        </row>
        <row r="399">
          <cell r="A399" t="str">
            <v>2 S 04 101 10</v>
          </cell>
          <cell r="B399" t="str">
            <v>Boca BSTC D=1,50 m - esc.=15</v>
          </cell>
          <cell r="E399" t="str">
            <v>und</v>
          </cell>
          <cell r="F399">
            <v>3317.23</v>
          </cell>
        </row>
        <row r="400">
          <cell r="A400" t="str">
            <v>2 S 04 101 11</v>
          </cell>
          <cell r="B400" t="str">
            <v>Boca BSTC D=0,60 m - esc.=30</v>
          </cell>
          <cell r="E400" t="str">
            <v>und</v>
          </cell>
          <cell r="F400">
            <v>547.66</v>
          </cell>
        </row>
        <row r="401">
          <cell r="A401" t="str">
            <v>2 S 04 101 12</v>
          </cell>
          <cell r="B401" t="str">
            <v>Boca BSTC D=0,80 m - esc.=30</v>
          </cell>
          <cell r="E401" t="str">
            <v>und</v>
          </cell>
          <cell r="F401">
            <v>911.4</v>
          </cell>
        </row>
        <row r="402">
          <cell r="A402" t="str">
            <v>2 S 04 101 13</v>
          </cell>
          <cell r="B402" t="str">
            <v>Boca BSTC D=1,00 m - esc.=30</v>
          </cell>
          <cell r="E402" t="str">
            <v>und</v>
          </cell>
          <cell r="F402">
            <v>1405.29</v>
          </cell>
        </row>
        <row r="403">
          <cell r="A403" t="str">
            <v>2 S 04 101 14</v>
          </cell>
          <cell r="B403" t="str">
            <v>Boca BSTC D=1,20 m - esc.=30</v>
          </cell>
          <cell r="E403" t="str">
            <v>und</v>
          </cell>
          <cell r="F403">
            <v>2045.56</v>
          </cell>
        </row>
        <row r="404">
          <cell r="A404" t="str">
            <v>2 S 04 101 15</v>
          </cell>
          <cell r="B404" t="str">
            <v>Boca BSTC D=1,50 m - esc.=30</v>
          </cell>
          <cell r="E404" t="str">
            <v>und</v>
          </cell>
          <cell r="F404">
            <v>3710.45</v>
          </cell>
        </row>
        <row r="405">
          <cell r="A405" t="str">
            <v>2 S 04 101 16</v>
          </cell>
          <cell r="B405" t="str">
            <v>Boca BSTC D=0,60 m - esc.=45</v>
          </cell>
          <cell r="E405" t="str">
            <v>und</v>
          </cell>
          <cell r="F405">
            <v>676.96</v>
          </cell>
        </row>
        <row r="406">
          <cell r="A406" t="str">
            <v>2 S 04 101 17</v>
          </cell>
          <cell r="B406" t="str">
            <v>Boca BSTC D=0,80 m - esc.=45</v>
          </cell>
          <cell r="E406" t="str">
            <v>und</v>
          </cell>
          <cell r="F406">
            <v>1226.7</v>
          </cell>
        </row>
        <row r="407">
          <cell r="A407" t="str">
            <v>2 S 04 101 18</v>
          </cell>
          <cell r="B407" t="str">
            <v>Boca BSTC D=1,00 m - esc.=45</v>
          </cell>
          <cell r="E407" t="str">
            <v>und</v>
          </cell>
          <cell r="F407">
            <v>1742.67</v>
          </cell>
        </row>
        <row r="408">
          <cell r="A408" t="str">
            <v>2 S 04 101 19</v>
          </cell>
          <cell r="B408" t="str">
            <v>Boca BSTC D=1,20 m - esc.=45</v>
          </cell>
          <cell r="E408" t="str">
            <v>und</v>
          </cell>
          <cell r="F408">
            <v>2538.5</v>
          </cell>
        </row>
        <row r="409">
          <cell r="A409" t="str">
            <v>2 S 04 101 20</v>
          </cell>
          <cell r="B409" t="str">
            <v>Boca BSTC D=1,50 m - esc.=45</v>
          </cell>
          <cell r="E409" t="str">
            <v>und</v>
          </cell>
          <cell r="F409">
            <v>4665.8900000000003</v>
          </cell>
        </row>
        <row r="410">
          <cell r="A410" t="str">
            <v>2 S 04 110 01</v>
          </cell>
          <cell r="B410" t="str">
            <v>Corpo BDTC D=1,00m</v>
          </cell>
          <cell r="E410" t="str">
            <v>m</v>
          </cell>
          <cell r="F410">
            <v>927.15</v>
          </cell>
        </row>
        <row r="411">
          <cell r="A411" t="str">
            <v>2 S 04 110 02</v>
          </cell>
          <cell r="B411" t="str">
            <v>Corpo BDTC D=1,20m</v>
          </cell>
          <cell r="E411" t="str">
            <v>m</v>
          </cell>
          <cell r="F411">
            <v>1186.5</v>
          </cell>
        </row>
        <row r="412">
          <cell r="A412" t="str">
            <v>2 S 04 110 03</v>
          </cell>
          <cell r="B412" t="str">
            <v>Corpo BDTC D=1,50m</v>
          </cell>
          <cell r="E412" t="str">
            <v>m</v>
          </cell>
          <cell r="F412">
            <v>1894.91</v>
          </cell>
        </row>
        <row r="413">
          <cell r="A413" t="str">
            <v>2 S 04 111 01</v>
          </cell>
          <cell r="B413" t="str">
            <v>Boca BDTC D=1,00m normal</v>
          </cell>
          <cell r="E413" t="str">
            <v>und</v>
          </cell>
          <cell r="F413">
            <v>1687.18</v>
          </cell>
        </row>
        <row r="414">
          <cell r="A414" t="str">
            <v>2 S 04 111 02</v>
          </cell>
          <cell r="B414" t="str">
            <v>Boca BDTC D=1,20m normal</v>
          </cell>
          <cell r="E414" t="str">
            <v>und</v>
          </cell>
          <cell r="F414">
            <v>2449.44</v>
          </cell>
        </row>
        <row r="415">
          <cell r="A415" t="str">
            <v>2 S 04 111 03</v>
          </cell>
          <cell r="B415" t="str">
            <v>Boca BDTC D=1,50m normal</v>
          </cell>
          <cell r="E415" t="str">
            <v>und</v>
          </cell>
          <cell r="F415">
            <v>4303.68</v>
          </cell>
        </row>
        <row r="416">
          <cell r="A416" t="str">
            <v>2 S 04 111 05</v>
          </cell>
          <cell r="B416" t="str">
            <v>Boca BDTC D=1,00 m - esc.=15</v>
          </cell>
          <cell r="E416" t="str">
            <v>und</v>
          </cell>
          <cell r="F416">
            <v>1762.9</v>
          </cell>
        </row>
        <row r="417">
          <cell r="A417" t="str">
            <v>2 S 04 111 06</v>
          </cell>
          <cell r="B417" t="str">
            <v>Boca BDTC D=1,20 m - esc.=15</v>
          </cell>
          <cell r="E417" t="str">
            <v>und</v>
          </cell>
          <cell r="F417">
            <v>2564.41</v>
          </cell>
        </row>
        <row r="418">
          <cell r="A418" t="str">
            <v>2 S 04 111 07</v>
          </cell>
          <cell r="B418" t="str">
            <v>Boca BDTC D=1,50 m - esc.=15</v>
          </cell>
          <cell r="E418" t="str">
            <v>und</v>
          </cell>
          <cell r="F418">
            <v>4518.67</v>
          </cell>
        </row>
        <row r="419">
          <cell r="A419" t="str">
            <v>2 S 04 111 08</v>
          </cell>
          <cell r="B419" t="str">
            <v>Boca BDTC D=1,00 - esc.=30</v>
          </cell>
          <cell r="E419" t="str">
            <v>und</v>
          </cell>
          <cell r="F419">
            <v>1960.49</v>
          </cell>
        </row>
        <row r="420">
          <cell r="A420" t="str">
            <v>2 S 04 111 09</v>
          </cell>
          <cell r="B420" t="str">
            <v>Boca BDTC D=1,20 m - esc.=30</v>
          </cell>
          <cell r="E420" t="str">
            <v>und</v>
          </cell>
          <cell r="F420">
            <v>2854.31</v>
          </cell>
        </row>
        <row r="421">
          <cell r="A421" t="str">
            <v>2 S 04 111 10</v>
          </cell>
          <cell r="B421" t="str">
            <v>Boca BDTC D=1,50 m - esc.=30</v>
          </cell>
          <cell r="E421" t="str">
            <v>und</v>
          </cell>
          <cell r="F421">
            <v>5049.58</v>
          </cell>
        </row>
        <row r="422">
          <cell r="A422" t="str">
            <v>2 S 04 111 11</v>
          </cell>
          <cell r="B422" t="str">
            <v>Boca BDTC D=1,00 m - esc.=45</v>
          </cell>
          <cell r="E422" t="str">
            <v>und</v>
          </cell>
          <cell r="F422">
            <v>2420.2399999999998</v>
          </cell>
        </row>
        <row r="423">
          <cell r="A423" t="str">
            <v>2 S 04 111 12</v>
          </cell>
          <cell r="B423" t="str">
            <v>Boca BDTC D=1,20 m - esc.=45</v>
          </cell>
          <cell r="E423" t="str">
            <v>und</v>
          </cell>
          <cell r="F423">
            <v>3523.01</v>
          </cell>
        </row>
        <row r="424">
          <cell r="A424" t="str">
            <v>2 S 04 111 13</v>
          </cell>
          <cell r="B424" t="str">
            <v>Boca BDTC D=1,50 m - esc.=45</v>
          </cell>
          <cell r="E424" t="str">
            <v>und</v>
          </cell>
          <cell r="F424">
            <v>6248.02</v>
          </cell>
        </row>
        <row r="425">
          <cell r="A425" t="str">
            <v>2 S 04 120 01</v>
          </cell>
          <cell r="B425" t="str">
            <v>Corpo BTTC D=1,00m</v>
          </cell>
          <cell r="E425" t="str">
            <v>m</v>
          </cell>
          <cell r="F425">
            <v>1307.51</v>
          </cell>
        </row>
        <row r="426">
          <cell r="A426" t="str">
            <v>2 S 04 120 02</v>
          </cell>
          <cell r="B426" t="str">
            <v>Corpo BTTC D=1,20m</v>
          </cell>
          <cell r="E426" t="str">
            <v>m</v>
          </cell>
          <cell r="F426">
            <v>1768.82</v>
          </cell>
        </row>
        <row r="427">
          <cell r="A427" t="str">
            <v>2 S 04 120 03</v>
          </cell>
          <cell r="B427" t="str">
            <v>Corpo BTTC D=1,50m</v>
          </cell>
          <cell r="E427" t="str">
            <v>m</v>
          </cell>
          <cell r="F427">
            <v>2637.95</v>
          </cell>
        </row>
        <row r="428">
          <cell r="A428" t="str">
            <v>2 S 04 121 01</v>
          </cell>
          <cell r="B428" t="str">
            <v>Boca BTTC D=1,00m normal</v>
          </cell>
          <cell r="E428" t="str">
            <v>und</v>
          </cell>
          <cell r="F428">
            <v>2177.25</v>
          </cell>
        </row>
        <row r="429">
          <cell r="A429" t="str">
            <v>2 S 04 121 02</v>
          </cell>
          <cell r="B429" t="str">
            <v>Boca BTTC D=1,20m normal</v>
          </cell>
          <cell r="E429" t="str">
            <v>und</v>
          </cell>
          <cell r="F429">
            <v>3162.21</v>
          </cell>
        </row>
        <row r="430">
          <cell r="A430" t="str">
            <v>2 S 04 121 03</v>
          </cell>
          <cell r="B430" t="str">
            <v>Boca BTTC D=1,50m normal</v>
          </cell>
          <cell r="E430" t="str">
            <v>und</v>
          </cell>
          <cell r="F430">
            <v>5501.76</v>
          </cell>
        </row>
        <row r="431">
          <cell r="A431" t="str">
            <v>2 S 04 121 04</v>
          </cell>
          <cell r="B431" t="str">
            <v>Boca BTTC D=1,00 m - esc.=15</v>
          </cell>
          <cell r="E431" t="str">
            <v>und</v>
          </cell>
          <cell r="F431">
            <v>2268.85</v>
          </cell>
        </row>
        <row r="432">
          <cell r="A432" t="str">
            <v>2 S 04 121 05</v>
          </cell>
          <cell r="B432" t="str">
            <v>Boca BTTC D=1,20 m - esc.=15</v>
          </cell>
          <cell r="E432" t="str">
            <v>und</v>
          </cell>
          <cell r="F432">
            <v>3302.99</v>
          </cell>
        </row>
        <row r="433">
          <cell r="A433" t="str">
            <v>2 S 04 121 06</v>
          </cell>
          <cell r="B433" t="str">
            <v>Boca BTTC D=1,50 m - esc.=15</v>
          </cell>
          <cell r="E433" t="str">
            <v>und</v>
          </cell>
          <cell r="F433">
            <v>5751.61</v>
          </cell>
        </row>
        <row r="434">
          <cell r="A434" t="str">
            <v>2 S 04 121 07</v>
          </cell>
          <cell r="B434" t="str">
            <v>Boca BTTC D=1,00 m - esc.=30</v>
          </cell>
          <cell r="E434" t="str">
            <v>und</v>
          </cell>
          <cell r="F434">
            <v>2524.5500000000002</v>
          </cell>
        </row>
        <row r="435">
          <cell r="A435" t="str">
            <v>2 S 04 121 08</v>
          </cell>
          <cell r="B435" t="str">
            <v>Boca BTTC D=1,20 m - esc.=30</v>
          </cell>
          <cell r="E435" t="str">
            <v>und</v>
          </cell>
          <cell r="F435">
            <v>3674.13</v>
          </cell>
        </row>
        <row r="436">
          <cell r="A436" t="str">
            <v>2 S 04 121 09</v>
          </cell>
          <cell r="B436" t="str">
            <v>Boca BTTC D=1,50 m - esc.=30</v>
          </cell>
          <cell r="E436" t="str">
            <v>und</v>
          </cell>
          <cell r="F436">
            <v>6416.14</v>
          </cell>
        </row>
        <row r="437">
          <cell r="A437" t="str">
            <v>2 S 04 121 10</v>
          </cell>
          <cell r="B437" t="str">
            <v>Boca BTTC D=1,00 m - esc.=45</v>
          </cell>
          <cell r="E437" t="str">
            <v>und</v>
          </cell>
          <cell r="F437">
            <v>3102.83</v>
          </cell>
        </row>
        <row r="438">
          <cell r="A438" t="str">
            <v>2 S 04 121 11</v>
          </cell>
          <cell r="B438" t="str">
            <v>Boca BTTC D=1,20 m - esc.=45</v>
          </cell>
          <cell r="E438" t="str">
            <v>und</v>
          </cell>
          <cell r="F438">
            <v>4520.6400000000003</v>
          </cell>
        </row>
        <row r="439">
          <cell r="A439" t="str">
            <v>2 S 04 121 12</v>
          </cell>
          <cell r="B439" t="str">
            <v>Boca BTTC D=1,50 m - esc.=45</v>
          </cell>
          <cell r="E439" t="str">
            <v>und</v>
          </cell>
          <cell r="F439">
            <v>7937.31</v>
          </cell>
        </row>
        <row r="440">
          <cell r="A440" t="str">
            <v>2 S 04 200 01</v>
          </cell>
          <cell r="B440" t="str">
            <v>Corpo BSCC 1,50 x 1,50 m alt. 0 a 1,00 m</v>
          </cell>
          <cell r="E440" t="str">
            <v>und</v>
          </cell>
          <cell r="F440">
            <v>943.77</v>
          </cell>
        </row>
        <row r="441">
          <cell r="A441" t="str">
            <v>2 S 04 200 02</v>
          </cell>
          <cell r="B441" t="str">
            <v>Corpo BSCC 2,00 x 2,00 m alt. 0 a 1,00 m</v>
          </cell>
          <cell r="E441" t="str">
            <v>und</v>
          </cell>
          <cell r="F441">
            <v>1364.43</v>
          </cell>
        </row>
        <row r="442">
          <cell r="A442" t="str">
            <v>2 S 04 200 03</v>
          </cell>
          <cell r="B442" t="str">
            <v>Corpo BSCC 2,50 x 2,50 m alt. 0 a 1,00 m</v>
          </cell>
          <cell r="E442" t="str">
            <v>m</v>
          </cell>
          <cell r="F442">
            <v>1942.01</v>
          </cell>
        </row>
        <row r="443">
          <cell r="A443" t="str">
            <v>2 S 04 200 04</v>
          </cell>
          <cell r="B443" t="str">
            <v>Corpo BSCC 3,00 x 3,00 m alt. 0 a 1,00 m</v>
          </cell>
          <cell r="E443" t="str">
            <v>m</v>
          </cell>
          <cell r="F443">
            <v>2556.91</v>
          </cell>
        </row>
        <row r="444">
          <cell r="A444" t="str">
            <v>2 S 04 200 05</v>
          </cell>
          <cell r="B444" t="str">
            <v>Corpo BSCC 1,50 x 1,50 m alt. 1,00 a 2,50 m</v>
          </cell>
          <cell r="E444" t="str">
            <v>m</v>
          </cell>
          <cell r="F444">
            <v>854.14</v>
          </cell>
        </row>
        <row r="445">
          <cell r="A445" t="str">
            <v>2 S 04 200 06</v>
          </cell>
          <cell r="B445" t="str">
            <v>Corpo BSCC 2,00 x 2,00 m alt. 1,00 a 2,50 m</v>
          </cell>
          <cell r="E445" t="str">
            <v>m</v>
          </cell>
          <cell r="F445">
            <v>1220.78</v>
          </cell>
        </row>
        <row r="446">
          <cell r="A446" t="str">
            <v>2 S 04 200 07</v>
          </cell>
          <cell r="B446" t="str">
            <v>Corpo BSCC 2,50 x 2,50 m alt. 1,00 a 2,50 m</v>
          </cell>
          <cell r="E446" t="str">
            <v>m</v>
          </cell>
          <cell r="F446">
            <v>1836.29</v>
          </cell>
        </row>
        <row r="447">
          <cell r="A447" t="str">
            <v>2 S 04 200 08</v>
          </cell>
          <cell r="B447" t="str">
            <v>Corpo BSCC 3,00 x 3,00 m alt. 1,00 a 2,50 m</v>
          </cell>
          <cell r="E447" t="str">
            <v>m</v>
          </cell>
          <cell r="F447">
            <v>2496.2199999999998</v>
          </cell>
        </row>
        <row r="448">
          <cell r="A448" t="str">
            <v>2 S 04 200 09</v>
          </cell>
          <cell r="B448" t="str">
            <v>Corpo BSCC 1,50 x 1,50 m alt. 2,50 a 5,00 m</v>
          </cell>
          <cell r="E448" t="str">
            <v>m</v>
          </cell>
          <cell r="F448">
            <v>932.05</v>
          </cell>
        </row>
        <row r="449">
          <cell r="A449" t="str">
            <v>2 S 04 200 10</v>
          </cell>
          <cell r="B449" t="str">
            <v>Corpo BSCC 2,00 x 2,00 m alt. 2,50 a 5,00 m</v>
          </cell>
          <cell r="E449" t="str">
            <v>m</v>
          </cell>
          <cell r="F449">
            <v>1443.11</v>
          </cell>
        </row>
        <row r="450">
          <cell r="A450" t="str">
            <v>2 S 04 200 11</v>
          </cell>
          <cell r="B450" t="str">
            <v>Corpo BSCC 2,50 x 2,50 m alt. 2,50 a 5,00 m</v>
          </cell>
          <cell r="E450" t="str">
            <v>m</v>
          </cell>
          <cell r="F450">
            <v>2118.4699999999998</v>
          </cell>
        </row>
        <row r="451">
          <cell r="A451" t="str">
            <v>2 S 04 200 12</v>
          </cell>
          <cell r="B451" t="str">
            <v>Corpo BSCC 3,00 x 3,00 m alt. 2,50 a 5,00 m</v>
          </cell>
          <cell r="E451" t="str">
            <v>m</v>
          </cell>
          <cell r="F451">
            <v>3067.32</v>
          </cell>
        </row>
        <row r="452">
          <cell r="A452" t="str">
            <v>2 S 04 200 13</v>
          </cell>
          <cell r="B452" t="str">
            <v>Corpo BSCC 1,50 x 1,50 m alt. 5,00 a 7,50 m</v>
          </cell>
          <cell r="E452" t="str">
            <v>m</v>
          </cell>
          <cell r="F452">
            <v>1063.42</v>
          </cell>
        </row>
        <row r="453">
          <cell r="A453" t="str">
            <v>2 S 04 200 14</v>
          </cell>
          <cell r="B453" t="str">
            <v>Corpo BSCC 2,00 x 2,00 m alt. 5,00 a 7,50 m</v>
          </cell>
          <cell r="E453" t="str">
            <v>m</v>
          </cell>
          <cell r="F453">
            <v>1623.18</v>
          </cell>
        </row>
        <row r="454">
          <cell r="A454" t="str">
            <v>2 S 04 200 15</v>
          </cell>
          <cell r="B454" t="str">
            <v>Corpo BSCC 2,50 x 2,50 m alt. 5,00 a 7,50 m</v>
          </cell>
          <cell r="E454" t="str">
            <v>m</v>
          </cell>
          <cell r="F454">
            <v>2370.19</v>
          </cell>
        </row>
        <row r="455">
          <cell r="A455" t="str">
            <v>2 S 04 200 16</v>
          </cell>
          <cell r="B455" t="str">
            <v>Corpo BSCC 3,00 x 3,00 m alt. 5,00 a 7,50 m</v>
          </cell>
          <cell r="E455" t="str">
            <v>m</v>
          </cell>
          <cell r="F455">
            <v>3359.73</v>
          </cell>
        </row>
        <row r="456">
          <cell r="A456" t="str">
            <v>2 S 04 200 17</v>
          </cell>
          <cell r="B456" t="str">
            <v>Corpo BSCC 1,50 x 1,50 m alt. 7,50 a 10,00 m</v>
          </cell>
          <cell r="E456" t="str">
            <v>m</v>
          </cell>
          <cell r="F456">
            <v>1223.9100000000001</v>
          </cell>
        </row>
        <row r="457">
          <cell r="A457" t="str">
            <v>2 S 04 200 18</v>
          </cell>
          <cell r="B457" t="str">
            <v>Corpo BSCC 2,00 x 2,00 m alt. 7,50 a 10,00 m</v>
          </cell>
          <cell r="E457" t="str">
            <v>m</v>
          </cell>
          <cell r="F457">
            <v>1828.6</v>
          </cell>
        </row>
        <row r="458">
          <cell r="A458" t="str">
            <v>2 S 04 200 19</v>
          </cell>
          <cell r="B458" t="str">
            <v>Corpo BSCC 2,50 x 2,50 m alt. 7,50 a 10,00 m</v>
          </cell>
          <cell r="E458" t="str">
            <v>m</v>
          </cell>
          <cell r="F458">
            <v>2612.86</v>
          </cell>
        </row>
        <row r="459">
          <cell r="A459" t="str">
            <v>2 S 04 200 20</v>
          </cell>
          <cell r="B459" t="str">
            <v>Corpo BSCC 3,00 x 3,00 m alt. 7,50 a 10,00 m</v>
          </cell>
          <cell r="E459" t="str">
            <v>m</v>
          </cell>
          <cell r="F459">
            <v>3692.26</v>
          </cell>
        </row>
        <row r="460">
          <cell r="A460" t="str">
            <v>2 S 04 200 21</v>
          </cell>
          <cell r="B460" t="str">
            <v>Corpo BSCC 1,50 x 1,50 m alt. 10,00 a 12,50 m</v>
          </cell>
          <cell r="E460" t="str">
            <v>m</v>
          </cell>
          <cell r="F460">
            <v>1274.94</v>
          </cell>
        </row>
        <row r="461">
          <cell r="A461" t="str">
            <v>2 S 04 200 22</v>
          </cell>
          <cell r="B461" t="str">
            <v>Corpo BSCC 2,00 x 2,00 m alt. 10,00 a 12,50 m</v>
          </cell>
          <cell r="E461" t="str">
            <v>m</v>
          </cell>
          <cell r="F461">
            <v>1990.99</v>
          </cell>
        </row>
        <row r="462">
          <cell r="A462" t="str">
            <v>2 S 04 200 23</v>
          </cell>
          <cell r="B462" t="str">
            <v>Corpo BSCC 2,50 x 2,50 m alt. 10,00 a 12,50 m</v>
          </cell>
          <cell r="E462" t="str">
            <v>m</v>
          </cell>
          <cell r="F462">
            <v>2874.2</v>
          </cell>
        </row>
        <row r="463">
          <cell r="A463" t="str">
            <v>2 S 04 200 24</v>
          </cell>
          <cell r="B463" t="str">
            <v>Corpo BSCC 3,00 a 3,00 m alt. 10,00 a 12,50 m</v>
          </cell>
          <cell r="E463" t="str">
            <v>m</v>
          </cell>
          <cell r="F463">
            <v>4012.73</v>
          </cell>
        </row>
        <row r="464">
          <cell r="A464" t="str">
            <v>2 S 04 200 25</v>
          </cell>
          <cell r="B464" t="str">
            <v>Corpo BSCC 1,50 x 1,50 m alt. 12,50 a 15,00 m</v>
          </cell>
          <cell r="E464" t="str">
            <v>m</v>
          </cell>
          <cell r="F464">
            <v>1339.2</v>
          </cell>
        </row>
        <row r="465">
          <cell r="A465" t="str">
            <v>2 S 04 200 26</v>
          </cell>
          <cell r="B465" t="str">
            <v>Corpo BSCC 2,00 a 2,00 m alt. 12,50 a 15,00 m</v>
          </cell>
          <cell r="E465" t="str">
            <v>m</v>
          </cell>
          <cell r="F465">
            <v>2140.7800000000002</v>
          </cell>
        </row>
        <row r="466">
          <cell r="A466" t="str">
            <v>2 S 04 200 27</v>
          </cell>
          <cell r="B466" t="str">
            <v>Corpo BSCC 2,50 x 2,50 m alt. 12,50 a 15,00 m</v>
          </cell>
          <cell r="E466" t="str">
            <v>m</v>
          </cell>
          <cell r="F466">
            <v>3247.57</v>
          </cell>
        </row>
        <row r="467">
          <cell r="A467" t="str">
            <v>2 S 04 200 28</v>
          </cell>
          <cell r="B467" t="str">
            <v>Corpo BSCC 3,00 x 3,00 m alt. 12,50 a 15,00 m</v>
          </cell>
          <cell r="E467" t="str">
            <v>m</v>
          </cell>
          <cell r="F467">
            <v>4343</v>
          </cell>
        </row>
        <row r="468">
          <cell r="A468" t="str">
            <v>2 S 04 201 01</v>
          </cell>
          <cell r="B468" t="str">
            <v>Boca BSCC 1,50 x 1,50 m normal</v>
          </cell>
          <cell r="E468" t="str">
            <v>und</v>
          </cell>
          <cell r="F468">
            <v>5412.49</v>
          </cell>
        </row>
        <row r="469">
          <cell r="A469" t="str">
            <v>2 S 04 201 02</v>
          </cell>
          <cell r="B469" t="str">
            <v>Boca BSCC 2,00 x 2,00 m normal</v>
          </cell>
          <cell r="E469" t="str">
            <v>und</v>
          </cell>
          <cell r="F469">
            <v>8475.8799999999992</v>
          </cell>
        </row>
        <row r="470">
          <cell r="A470" t="str">
            <v>2 S 04 201 03</v>
          </cell>
          <cell r="B470" t="str">
            <v>Boca BSCC 2,50 x 2,50 m normal</v>
          </cell>
          <cell r="E470" t="str">
            <v>und</v>
          </cell>
          <cell r="F470">
            <v>11448.96</v>
          </cell>
        </row>
        <row r="471">
          <cell r="A471" t="str">
            <v>2 S 04 201 04</v>
          </cell>
          <cell r="B471" t="str">
            <v>Boca BSCC 3,00 x 3,00 m normal</v>
          </cell>
          <cell r="E471" t="str">
            <v>und</v>
          </cell>
          <cell r="F471">
            <v>16400.13</v>
          </cell>
        </row>
        <row r="472">
          <cell r="A472" t="str">
            <v>2 S 04 201 05</v>
          </cell>
          <cell r="B472" t="str">
            <v>Boca BSCC 1,50 x 1,50 m - esc.=15</v>
          </cell>
          <cell r="E472" t="str">
            <v>und</v>
          </cell>
          <cell r="F472">
            <v>5507.51</v>
          </cell>
        </row>
        <row r="473">
          <cell r="A473" t="str">
            <v>2 S 04 201 06</v>
          </cell>
          <cell r="B473" t="str">
            <v>Boca BSCC 2,00 x 2,00 m - esc.=15</v>
          </cell>
          <cell r="E473" t="str">
            <v>und</v>
          </cell>
          <cell r="F473">
            <v>8579.7000000000007</v>
          </cell>
        </row>
        <row r="474">
          <cell r="A474" t="str">
            <v>2 S 04 201 07</v>
          </cell>
          <cell r="B474" t="str">
            <v>Boca BSCC 2,50 x 2,50 m - esc.=15</v>
          </cell>
          <cell r="E474" t="str">
            <v>und</v>
          </cell>
          <cell r="F474">
            <v>12065.22</v>
          </cell>
        </row>
        <row r="475">
          <cell r="A475" t="str">
            <v>2 S 04 201 08</v>
          </cell>
          <cell r="B475" t="str">
            <v>Boca BSCC 3,00 x 3,00 m - esc.=15</v>
          </cell>
          <cell r="E475" t="str">
            <v>und</v>
          </cell>
          <cell r="F475">
            <v>17191.55</v>
          </cell>
        </row>
        <row r="476">
          <cell r="A476" t="str">
            <v>2 S 04 201 09</v>
          </cell>
          <cell r="B476" t="str">
            <v>Boca BSCC 1,50 x 1,50 m - esc.=30</v>
          </cell>
          <cell r="E476" t="str">
            <v>und</v>
          </cell>
          <cell r="F476">
            <v>6004.52</v>
          </cell>
        </row>
        <row r="477">
          <cell r="A477" t="str">
            <v>2 S 04 201 10</v>
          </cell>
          <cell r="B477" t="str">
            <v>Boca BSCC 2,00 x 2,00 m - esc.=30</v>
          </cell>
          <cell r="E477" t="str">
            <v>und</v>
          </cell>
          <cell r="F477">
            <v>9336.23</v>
          </cell>
        </row>
        <row r="478">
          <cell r="A478" t="str">
            <v>2 S 04 201 11</v>
          </cell>
          <cell r="B478" t="str">
            <v>Boca BSCC 2,50 x 2,50 m - esc.=30</v>
          </cell>
          <cell r="E478" t="str">
            <v>und</v>
          </cell>
          <cell r="F478">
            <v>13432.34</v>
          </cell>
        </row>
        <row r="479">
          <cell r="A479" t="str">
            <v>2 S 04 201 12</v>
          </cell>
          <cell r="B479" t="str">
            <v>Boca BSCC 3,00 x 3,00 m =esc.=30</v>
          </cell>
          <cell r="E479" t="str">
            <v>und</v>
          </cell>
          <cell r="F479">
            <v>18960.41</v>
          </cell>
        </row>
        <row r="480">
          <cell r="A480" t="str">
            <v>2 S 04 201 13</v>
          </cell>
          <cell r="B480" t="str">
            <v>Boca BSCC 1,50 x 1,50 m - esc.=45</v>
          </cell>
          <cell r="E480" t="str">
            <v>und</v>
          </cell>
          <cell r="F480">
            <v>7470.4</v>
          </cell>
        </row>
        <row r="481">
          <cell r="A481" t="str">
            <v>2 S 04 201 14</v>
          </cell>
          <cell r="B481" t="str">
            <v>Boca BSCC 2,00 x 2,00 m - esc.=45</v>
          </cell>
          <cell r="E481" t="str">
            <v>und</v>
          </cell>
          <cell r="F481">
            <v>11996.21</v>
          </cell>
        </row>
        <row r="482">
          <cell r="A482" t="str">
            <v>2 S 04 201 15</v>
          </cell>
          <cell r="B482" t="str">
            <v>Boca BSCC 2,50 x 2,50 m - esc.=45</v>
          </cell>
          <cell r="E482" t="str">
            <v>und</v>
          </cell>
          <cell r="F482">
            <v>17013.89</v>
          </cell>
        </row>
        <row r="483">
          <cell r="A483" t="str">
            <v>2 S 04 201 16</v>
          </cell>
          <cell r="B483" t="str">
            <v>Boca BSCC 3,00 x 3,00 m - esc.=45</v>
          </cell>
          <cell r="E483" t="str">
            <v>und</v>
          </cell>
          <cell r="F483">
            <v>23924.55</v>
          </cell>
        </row>
        <row r="484">
          <cell r="A484" t="str">
            <v>2 S 04 210 01</v>
          </cell>
          <cell r="B484" t="str">
            <v>Corpo BDCC 1,50 x 1,50 m alt. 0 a 1,00 m</v>
          </cell>
          <cell r="E484" t="str">
            <v>m</v>
          </cell>
          <cell r="F484">
            <v>1647.9</v>
          </cell>
        </row>
        <row r="485">
          <cell r="A485" t="str">
            <v>2 S 04 210 02</v>
          </cell>
          <cell r="B485" t="str">
            <v>Corpo BDCC 2,00 x 2,00 m alt. 0 a 1,00 m</v>
          </cell>
          <cell r="E485" t="str">
            <v>m</v>
          </cell>
          <cell r="F485">
            <v>2391.0500000000002</v>
          </cell>
        </row>
        <row r="486">
          <cell r="A486" t="str">
            <v>2 S 04 210 03</v>
          </cell>
          <cell r="B486" t="str">
            <v>Corpo BDCC 2,50 x 2,50 m alt. 0 a 1,00 m</v>
          </cell>
          <cell r="E486" t="str">
            <v>m</v>
          </cell>
          <cell r="F486">
            <v>3013.05</v>
          </cell>
        </row>
        <row r="487">
          <cell r="A487" t="str">
            <v>2 S 04 210 04</v>
          </cell>
          <cell r="B487" t="str">
            <v>Corpo BDCC 3,00 x 3,00 m alt. 0 a 1,00</v>
          </cell>
          <cell r="E487" t="str">
            <v>m</v>
          </cell>
          <cell r="F487">
            <v>4144.82</v>
          </cell>
        </row>
        <row r="488">
          <cell r="A488" t="str">
            <v>2 S 04 210 05</v>
          </cell>
          <cell r="B488" t="str">
            <v>Corpo BDCC 1,50 x 1,50 m alt. 1,00 a 2,50 m</v>
          </cell>
          <cell r="E488" t="str">
            <v>m</v>
          </cell>
          <cell r="F488">
            <v>1450.24</v>
          </cell>
        </row>
        <row r="489">
          <cell r="A489" t="str">
            <v>2 S 04 210 06</v>
          </cell>
          <cell r="B489" t="str">
            <v>Corpo BDCC 2,00 x 2,00 m alt. 1,00 a 2,50 m</v>
          </cell>
          <cell r="E489" t="str">
            <v>m</v>
          </cell>
          <cell r="F489">
            <v>2123.17</v>
          </cell>
        </row>
        <row r="490">
          <cell r="A490" t="str">
            <v>2 S 04 210 07</v>
          </cell>
          <cell r="B490" t="str">
            <v>Corpo BDCC 2,50 x 2,50 m alt. 1,00 a 2,50 m</v>
          </cell>
          <cell r="E490" t="str">
            <v>m</v>
          </cell>
          <cell r="F490">
            <v>2864.59</v>
          </cell>
        </row>
        <row r="491">
          <cell r="A491" t="str">
            <v>2 S 04 210 08</v>
          </cell>
          <cell r="B491" t="str">
            <v>Corpo BDCC 3,00 x 3,00 m alt. 1,00 a 2,50 m</v>
          </cell>
          <cell r="E491" t="str">
            <v>m</v>
          </cell>
          <cell r="F491">
            <v>3930.89</v>
          </cell>
        </row>
        <row r="492">
          <cell r="A492" t="str">
            <v>2 S 04 210 09</v>
          </cell>
          <cell r="B492" t="str">
            <v>Corpo BDCC 1,50 x 1,50 m alt. 2,50 a 5,00 m</v>
          </cell>
          <cell r="E492" t="str">
            <v>m</v>
          </cell>
          <cell r="F492">
            <v>1546.34</v>
          </cell>
        </row>
        <row r="493">
          <cell r="A493" t="str">
            <v>2 S 04 210 10</v>
          </cell>
          <cell r="B493" t="str">
            <v>Corpo BDCC 2,00 x 2,00 m alt. 2,50 a 5,00 m</v>
          </cell>
          <cell r="E493" t="str">
            <v>m</v>
          </cell>
          <cell r="F493">
            <v>2407.67</v>
          </cell>
        </row>
        <row r="494">
          <cell r="A494" t="str">
            <v>2 S 04 210 11</v>
          </cell>
          <cell r="B494" t="str">
            <v>Corpo BDCC 2,50 x 2,50 m alt. 2,50 a 5,00 m</v>
          </cell>
          <cell r="E494" t="str">
            <v>m</v>
          </cell>
          <cell r="F494">
            <v>3344.94</v>
          </cell>
        </row>
        <row r="495">
          <cell r="A495" t="str">
            <v>2 S 04 210 12</v>
          </cell>
          <cell r="B495" t="str">
            <v>Corpo BDCC 3,00 x 3,00 m alt. 2,50 a 5,00 m</v>
          </cell>
          <cell r="E495" t="str">
            <v>m</v>
          </cell>
          <cell r="F495">
            <v>4362.68</v>
          </cell>
        </row>
        <row r="496">
          <cell r="A496" t="str">
            <v>2 S 04 210 13</v>
          </cell>
          <cell r="B496" t="str">
            <v>Corpo BDCC 1,50 x 1,50 m alt. 5,00 a 7,50 m</v>
          </cell>
          <cell r="E496" t="str">
            <v>m</v>
          </cell>
          <cell r="F496">
            <v>1760.86</v>
          </cell>
        </row>
        <row r="497">
          <cell r="A497" t="str">
            <v>2 S 04 210 14</v>
          </cell>
          <cell r="B497" t="str">
            <v>Corpo BDCC 2,00 a 2,00 m alt. 5,00 a 7,50 m</v>
          </cell>
          <cell r="E497" t="str">
            <v>m</v>
          </cell>
          <cell r="F497">
            <v>2780.87</v>
          </cell>
        </row>
        <row r="498">
          <cell r="A498" t="str">
            <v>2 S 04 210 15</v>
          </cell>
          <cell r="B498" t="str">
            <v>Corpo BDCC 2,50 x 2,50 m alt. 5,00 a 7,50 m</v>
          </cell>
          <cell r="E498" t="str">
            <v>m</v>
          </cell>
          <cell r="F498">
            <v>3808.73</v>
          </cell>
        </row>
        <row r="499">
          <cell r="A499" t="str">
            <v>2 S 04 210 16</v>
          </cell>
          <cell r="B499" t="str">
            <v>Corpo BDCC 3,00 x 3,00 m alt. 5,00 a 7,50 m</v>
          </cell>
          <cell r="E499" t="str">
            <v>m</v>
          </cell>
          <cell r="F499">
            <v>5214.3500000000004</v>
          </cell>
        </row>
        <row r="500">
          <cell r="A500" t="str">
            <v>2 S 04 210 17</v>
          </cell>
          <cell r="B500" t="str">
            <v>Corpo BDCC 1,50 x 1,50 m alt. 7,50 a 10,00 m</v>
          </cell>
          <cell r="E500" t="str">
            <v>m</v>
          </cell>
          <cell r="F500">
            <v>1941.68</v>
          </cell>
        </row>
        <row r="501">
          <cell r="A501" t="str">
            <v>2 S 04 210 18</v>
          </cell>
          <cell r="B501" t="str">
            <v>Corpo BDCC 2,00 x 2,00 m alt. 7,50 a 10,00 m</v>
          </cell>
          <cell r="E501" t="str">
            <v>m</v>
          </cell>
          <cell r="F501">
            <v>3195.72</v>
          </cell>
        </row>
        <row r="502">
          <cell r="A502" t="str">
            <v>2 S 04 210 19</v>
          </cell>
          <cell r="B502" t="str">
            <v>Corpo BDCC 2,50 x 2,50 m alt. 7,50 a 10,00 m</v>
          </cell>
          <cell r="E502" t="str">
            <v>m</v>
          </cell>
          <cell r="F502">
            <v>4089.68</v>
          </cell>
        </row>
        <row r="503">
          <cell r="A503" t="str">
            <v>2 S 04 210 20</v>
          </cell>
          <cell r="B503" t="str">
            <v>Corpo BDCC 3,00 x 3,00 m alt. 7,50 a 10,00 m</v>
          </cell>
          <cell r="E503" t="str">
            <v>m</v>
          </cell>
          <cell r="F503">
            <v>5832.59</v>
          </cell>
        </row>
        <row r="504">
          <cell r="A504" t="str">
            <v>2 S 04 210 21</v>
          </cell>
          <cell r="B504" t="str">
            <v>Corpo BDCC 1,50 x 1,50 m alt. 10,00 a 12,50 m</v>
          </cell>
          <cell r="E504" t="str">
            <v>m</v>
          </cell>
          <cell r="F504">
            <v>2186.4499999999998</v>
          </cell>
        </row>
        <row r="505">
          <cell r="A505" t="str">
            <v>2 S 04 210 22</v>
          </cell>
          <cell r="B505" t="str">
            <v>Corpo BDCC 2,00 x 2,00 m alt. 10,00 a 12,50 m</v>
          </cell>
          <cell r="E505" t="str">
            <v>m</v>
          </cell>
          <cell r="F505">
            <v>3493.64</v>
          </cell>
        </row>
        <row r="506">
          <cell r="A506" t="str">
            <v>2 S 04 210 23</v>
          </cell>
          <cell r="B506" t="str">
            <v>Corpo BDCC 2,50 x 2,50 m alt. 10,00 a 12,50 m</v>
          </cell>
          <cell r="E506" t="str">
            <v>m</v>
          </cell>
          <cell r="F506">
            <v>4625.7</v>
          </cell>
        </row>
        <row r="507">
          <cell r="A507" t="str">
            <v>2 S 04 210 24</v>
          </cell>
          <cell r="B507" t="str">
            <v>Corpo BDCC 3,00 x 3,00 m alt. 10,00 a 12,50 m</v>
          </cell>
          <cell r="E507" t="str">
            <v>m</v>
          </cell>
          <cell r="F507">
            <v>6528.06</v>
          </cell>
        </row>
        <row r="508">
          <cell r="A508" t="str">
            <v>2 S 04 210 25</v>
          </cell>
          <cell r="B508" t="str">
            <v>Corpo BDCC 1,50 x 1,50 m alt. 12,50 a 15,00 m</v>
          </cell>
          <cell r="E508" t="str">
            <v>m</v>
          </cell>
          <cell r="F508">
            <v>2329.8000000000002</v>
          </cell>
        </row>
        <row r="509">
          <cell r="A509" t="str">
            <v>2 S 04 210 26</v>
          </cell>
          <cell r="B509" t="str">
            <v>Corpo BDCC 2,00 x 2,00 m alt. 12,50 a 15,00 m</v>
          </cell>
          <cell r="E509" t="str">
            <v>m</v>
          </cell>
          <cell r="F509">
            <v>3582.84</v>
          </cell>
        </row>
        <row r="510">
          <cell r="A510" t="str">
            <v>2 S 04 210 27</v>
          </cell>
          <cell r="B510" t="str">
            <v>Corpo BDCC 2,50 x 2,50 m alt. 12,50 a 15,00 m</v>
          </cell>
          <cell r="E510" t="str">
            <v>m</v>
          </cell>
          <cell r="F510">
            <v>5058.41</v>
          </cell>
        </row>
        <row r="511">
          <cell r="A511" t="str">
            <v>2 S 04 210 28</v>
          </cell>
          <cell r="B511" t="str">
            <v>Corpo BDCC 3,00 x 3,00 m alt. 12,50 a 15,00 m</v>
          </cell>
          <cell r="E511" t="str">
            <v>m</v>
          </cell>
          <cell r="F511">
            <v>6511.08</v>
          </cell>
        </row>
        <row r="512">
          <cell r="A512" t="str">
            <v>2 S 04 211 01</v>
          </cell>
          <cell r="B512" t="str">
            <v>Boca BDCC 1,50 x 1,50 m normal</v>
          </cell>
          <cell r="E512" t="str">
            <v>und</v>
          </cell>
          <cell r="F512">
            <v>6291.38</v>
          </cell>
        </row>
        <row r="513">
          <cell r="A513" t="str">
            <v>2 S 04 211 02</v>
          </cell>
          <cell r="B513" t="str">
            <v>Boca BDCC 2,00 x 2,00 m normal</v>
          </cell>
          <cell r="E513" t="str">
            <v>und</v>
          </cell>
          <cell r="F513">
            <v>9830.24</v>
          </cell>
        </row>
        <row r="514">
          <cell r="A514" t="str">
            <v>2 S 04 211 03</v>
          </cell>
          <cell r="B514" t="str">
            <v>Boca BDCC 2,50 x 2,50 m normal</v>
          </cell>
          <cell r="E514" t="str">
            <v>und</v>
          </cell>
          <cell r="F514">
            <v>13824.95</v>
          </cell>
        </row>
        <row r="515">
          <cell r="A515" t="str">
            <v>2 S 04 211 04</v>
          </cell>
          <cell r="B515" t="str">
            <v>Boca BDCC 3,00 x 3,00 m normal</v>
          </cell>
          <cell r="E515" t="str">
            <v>und</v>
          </cell>
          <cell r="F515">
            <v>20105.54</v>
          </cell>
        </row>
        <row r="516">
          <cell r="A516" t="str">
            <v>2 S 04 211 05</v>
          </cell>
          <cell r="B516" t="str">
            <v>Boca BDCC 1,50 x 1,50 m esc.=15</v>
          </cell>
          <cell r="E516" t="str">
            <v>und</v>
          </cell>
          <cell r="F516">
            <v>6905.86</v>
          </cell>
        </row>
        <row r="517">
          <cell r="A517" t="str">
            <v>2 S 04 211 06</v>
          </cell>
          <cell r="B517" t="str">
            <v>Boca BDCC 2,00 x 2,00 m esc=15</v>
          </cell>
          <cell r="E517" t="str">
            <v>und</v>
          </cell>
          <cell r="F517">
            <v>10814.78</v>
          </cell>
        </row>
        <row r="518">
          <cell r="A518" t="str">
            <v>2 S 04 211 07</v>
          </cell>
          <cell r="B518" t="str">
            <v>Boca BDCC 2,50 x 2,50 m esc=15</v>
          </cell>
          <cell r="E518" t="str">
            <v>und</v>
          </cell>
          <cell r="F518">
            <v>14896.79</v>
          </cell>
        </row>
        <row r="519">
          <cell r="A519" t="str">
            <v>2 S 04 211 08</v>
          </cell>
          <cell r="B519" t="str">
            <v>Boca BDCC 3,00 x 3,00 m esc=15</v>
          </cell>
          <cell r="E519" t="str">
            <v>und</v>
          </cell>
          <cell r="F519">
            <v>21578.83</v>
          </cell>
        </row>
        <row r="520">
          <cell r="A520" t="str">
            <v>2 S 04 211 09</v>
          </cell>
          <cell r="B520" t="str">
            <v>Boca BDCC 1,50 x 1,50 m - esc.=30</v>
          </cell>
          <cell r="E520" t="str">
            <v>und</v>
          </cell>
          <cell r="F520">
            <v>7125.6</v>
          </cell>
        </row>
        <row r="521">
          <cell r="A521" t="str">
            <v>2 S 04 211 10</v>
          </cell>
          <cell r="B521" t="str">
            <v>Boca BDCC 2,00 x 2,00 m esc=30</v>
          </cell>
          <cell r="E521" t="str">
            <v>und</v>
          </cell>
          <cell r="F521">
            <v>11637.63</v>
          </cell>
        </row>
        <row r="522">
          <cell r="A522" t="str">
            <v>2 S 04 211 11</v>
          </cell>
          <cell r="B522" t="str">
            <v>Boca BDCC 2,50 x 2,50 m esc.=30</v>
          </cell>
          <cell r="E522" t="str">
            <v>und</v>
          </cell>
          <cell r="F522">
            <v>15837.81</v>
          </cell>
        </row>
        <row r="523">
          <cell r="A523" t="str">
            <v>2 S 04 211 12</v>
          </cell>
          <cell r="B523" t="str">
            <v>Boca BDCC 3,00 x 3,00 m esc=30</v>
          </cell>
          <cell r="E523" t="str">
            <v>und</v>
          </cell>
          <cell r="F523">
            <v>24495.89</v>
          </cell>
        </row>
        <row r="524">
          <cell r="A524" t="str">
            <v>2 S 04 211 13</v>
          </cell>
          <cell r="B524" t="str">
            <v>Boca BDCC 1,50 x 1,50 m esc=45</v>
          </cell>
          <cell r="E524" t="str">
            <v>und</v>
          </cell>
          <cell r="F524">
            <v>9276.3700000000008</v>
          </cell>
        </row>
        <row r="525">
          <cell r="A525" t="str">
            <v>2 S 04 211 14</v>
          </cell>
          <cell r="B525" t="str">
            <v>Boca BDCC 2,00 x 2,00 m esc=45</v>
          </cell>
          <cell r="E525" t="str">
            <v>und</v>
          </cell>
          <cell r="F525">
            <v>14818.75</v>
          </cell>
        </row>
        <row r="526">
          <cell r="A526" t="str">
            <v>2 S 04 211 15</v>
          </cell>
          <cell r="B526" t="str">
            <v>Boca BDCC 2,50 x 2,50 m esc=45</v>
          </cell>
          <cell r="E526" t="str">
            <v>und</v>
          </cell>
          <cell r="F526">
            <v>21354.27</v>
          </cell>
        </row>
        <row r="527">
          <cell r="A527" t="str">
            <v>2 S 04 211 16</v>
          </cell>
          <cell r="B527" t="str">
            <v>Boca BDCC 3,00x3,00m - esc=45</v>
          </cell>
          <cell r="E527" t="str">
            <v>und</v>
          </cell>
          <cell r="F527">
            <v>31015.02</v>
          </cell>
        </row>
        <row r="528">
          <cell r="A528" t="str">
            <v>2 S 04 220 01</v>
          </cell>
          <cell r="B528" t="str">
            <v>Corpo BTCC 1,50 x 1,50 m alt. 0 a 1,00 m</v>
          </cell>
          <cell r="E528" t="str">
            <v>m</v>
          </cell>
          <cell r="F528">
            <v>2285.0500000000002</v>
          </cell>
        </row>
        <row r="529">
          <cell r="A529" t="str">
            <v>2 S 04 220 02</v>
          </cell>
          <cell r="B529" t="str">
            <v>Corpo BTCC 2,00 x 2,00 m alt. 0 a 1,00 m</v>
          </cell>
          <cell r="E529" t="str">
            <v>m</v>
          </cell>
          <cell r="F529">
            <v>3317.75</v>
          </cell>
        </row>
        <row r="530">
          <cell r="A530" t="str">
            <v>2 S 04 220 03</v>
          </cell>
          <cell r="B530" t="str">
            <v>Corpo BTCC 2,50 x 2,50 m alt. 0 a 1,00 m</v>
          </cell>
          <cell r="E530" t="str">
            <v>m</v>
          </cell>
          <cell r="F530">
            <v>4495.51</v>
          </cell>
        </row>
        <row r="531">
          <cell r="A531" t="str">
            <v>2 S 04 220 04</v>
          </cell>
          <cell r="B531" t="str">
            <v>Corpo BTCC 3,00 x 3,00 m alt. 0 a 1,00 m</v>
          </cell>
          <cell r="E531" t="str">
            <v>m</v>
          </cell>
          <cell r="F531">
            <v>5790.65</v>
          </cell>
        </row>
        <row r="532">
          <cell r="A532" t="str">
            <v>2 S 04 220 05</v>
          </cell>
          <cell r="B532" t="str">
            <v>Corpo BTCC 1,50 x 1,50 m alt. 1,00 a 2,50 m</v>
          </cell>
          <cell r="E532" t="str">
            <v>m</v>
          </cell>
          <cell r="F532">
            <v>2064.02</v>
          </cell>
        </row>
        <row r="533">
          <cell r="A533" t="str">
            <v>2 S 04 220 06</v>
          </cell>
          <cell r="B533" t="str">
            <v>Corpo BTCC 2,00 x 2,00 m alt. 1,00 a 2,50 m</v>
          </cell>
          <cell r="E533" t="str">
            <v>m</v>
          </cell>
          <cell r="F533">
            <v>3001.34</v>
          </cell>
        </row>
        <row r="534">
          <cell r="A534" t="str">
            <v>2 S 04 220 07</v>
          </cell>
          <cell r="B534" t="str">
            <v>Corpo BTCC 2,50 a 2,50 m alt. 1,00 a 2,50 m</v>
          </cell>
          <cell r="E534" t="str">
            <v>m</v>
          </cell>
          <cell r="F534">
            <v>3986.11</v>
          </cell>
        </row>
        <row r="535">
          <cell r="A535" t="str">
            <v>2 S 04 220 08</v>
          </cell>
          <cell r="B535" t="str">
            <v>Corpo BTCC 3,00 x 3,00 m alt. 1,00 a 2,50 m</v>
          </cell>
          <cell r="E535" t="str">
            <v>m</v>
          </cell>
          <cell r="F535">
            <v>5483.12</v>
          </cell>
        </row>
        <row r="536">
          <cell r="A536" t="str">
            <v>2 S 04 220 09</v>
          </cell>
          <cell r="B536" t="str">
            <v>Corpo BTCC 1,50 x 1,50 m alt. 2,50 a 5,00 m</v>
          </cell>
          <cell r="E536" t="str">
            <v>m</v>
          </cell>
          <cell r="F536">
            <v>2241.81</v>
          </cell>
        </row>
        <row r="537">
          <cell r="A537" t="str">
            <v>2 S 04 220 10</v>
          </cell>
          <cell r="B537" t="str">
            <v>Corpo BTCC 2,00 x 2,00 m alt. 2,50 a 5,00 m</v>
          </cell>
          <cell r="E537" t="str">
            <v>m</v>
          </cell>
          <cell r="F537">
            <v>3436.82</v>
          </cell>
        </row>
        <row r="538">
          <cell r="A538" t="str">
            <v>2 S 04 220 11</v>
          </cell>
          <cell r="B538" t="str">
            <v>Corpo BTCC 2,50 x 2,50 m alt. 2,50 a 5,00 m</v>
          </cell>
          <cell r="E538" t="str">
            <v>m</v>
          </cell>
          <cell r="F538">
            <v>4677.1400000000003</v>
          </cell>
        </row>
        <row r="539">
          <cell r="A539" t="str">
            <v>2 S 04 220 12</v>
          </cell>
          <cell r="B539" t="str">
            <v>Corpo BTCC 3,00 x 3,00 m alt. 2,50 a 5,00 m</v>
          </cell>
          <cell r="E539" t="str">
            <v>m</v>
          </cell>
          <cell r="F539">
            <v>6400.28</v>
          </cell>
        </row>
        <row r="540">
          <cell r="A540" t="str">
            <v>2 S 04 220 13</v>
          </cell>
          <cell r="B540" t="str">
            <v>Corpo BTCC 1,50 x 1,50 m alt. 5,00 a 7,50 m</v>
          </cell>
          <cell r="E540" t="str">
            <v>m</v>
          </cell>
          <cell r="F540">
            <v>2418.8000000000002</v>
          </cell>
        </row>
        <row r="541">
          <cell r="A541" t="str">
            <v>2 S 04 220 14</v>
          </cell>
          <cell r="B541" t="str">
            <v>Corpo BTCC 2,00 x 2,00 m alt. 5,00 a 7,50 m</v>
          </cell>
          <cell r="E541" t="str">
            <v>m</v>
          </cell>
          <cell r="F541">
            <v>3859.22</v>
          </cell>
        </row>
        <row r="542">
          <cell r="A542" t="str">
            <v>2 S 04 220 15</v>
          </cell>
          <cell r="B542" t="str">
            <v>Corpo BTCC 2,50 x 2,50 m alt. 5,00 a 7,50 m</v>
          </cell>
          <cell r="E542" t="str">
            <v>m</v>
          </cell>
          <cell r="F542">
            <v>5308.57</v>
          </cell>
        </row>
        <row r="543">
          <cell r="A543" t="str">
            <v>2 S 04 220 16</v>
          </cell>
          <cell r="B543" t="str">
            <v>Corpo BTCC 3,00 x 3,00 m alt. 5,00 a 7,50 m</v>
          </cell>
          <cell r="E543" t="str">
            <v>m</v>
          </cell>
          <cell r="F543">
            <v>7191.27</v>
          </cell>
        </row>
        <row r="544">
          <cell r="A544" t="str">
            <v>2 S 04 220 17</v>
          </cell>
          <cell r="B544" t="str">
            <v>Corpo BTCC 1,50 x 1,50 m alt. 7,50 a 10,00 m</v>
          </cell>
          <cell r="E544" t="str">
            <v>m</v>
          </cell>
          <cell r="F544">
            <v>2696.62</v>
          </cell>
        </row>
        <row r="545">
          <cell r="A545" t="str">
            <v>2 S 04 220 18</v>
          </cell>
          <cell r="B545" t="str">
            <v>Corpo BTCC 2,00 x 2,00 m alt. 7,50 m a 10,00 m</v>
          </cell>
          <cell r="E545" t="str">
            <v>m</v>
          </cell>
          <cell r="F545">
            <v>4355.76</v>
          </cell>
        </row>
        <row r="546">
          <cell r="A546" t="str">
            <v>2 S 04 220 19</v>
          </cell>
          <cell r="B546" t="str">
            <v>Corpo BTCC 2,50 x 2,50 m alt. 7,50 a 10,00 m</v>
          </cell>
          <cell r="E546" t="str">
            <v>m</v>
          </cell>
          <cell r="F546">
            <v>6040.14</v>
          </cell>
        </row>
        <row r="547">
          <cell r="A547" t="str">
            <v>2 S 04 220 20</v>
          </cell>
          <cell r="B547" t="str">
            <v>Corpo BTCC 3,00 x 3,00 m alt 7,50 a 10,00 m</v>
          </cell>
          <cell r="E547" t="str">
            <v>m</v>
          </cell>
          <cell r="F547">
            <v>8083.17</v>
          </cell>
        </row>
        <row r="548">
          <cell r="A548" t="str">
            <v>2 S 04 220 21</v>
          </cell>
          <cell r="B548" t="str">
            <v>Corpo BTCC 1,50 x 1,50 m alt. 10,00 a 12,50 m</v>
          </cell>
          <cell r="E548" t="str">
            <v>m</v>
          </cell>
          <cell r="F548">
            <v>3190.53</v>
          </cell>
        </row>
        <row r="549">
          <cell r="A549" t="str">
            <v>2 S 04 220 22</v>
          </cell>
          <cell r="B549" t="str">
            <v>Corpo BTCC 2,00 x 2,00 m alt. 10,00 a 12,50 m</v>
          </cell>
          <cell r="E549" t="str">
            <v>m</v>
          </cell>
          <cell r="F549">
            <v>4747.88</v>
          </cell>
        </row>
        <row r="550">
          <cell r="A550" t="str">
            <v>2 S 04 220 23</v>
          </cell>
          <cell r="B550" t="str">
            <v>Corpo BTCC 2,50 x 2,50 m alt. 10,00 a 12,50 m</v>
          </cell>
          <cell r="E550" t="str">
            <v>m</v>
          </cell>
          <cell r="F550">
            <v>6343.05</v>
          </cell>
        </row>
        <row r="551">
          <cell r="A551" t="str">
            <v>2 S 04 220 24</v>
          </cell>
          <cell r="B551" t="str">
            <v>Corpo BTCC 3,00 x 3,00 m alt. 10,00 a 12,50 m</v>
          </cell>
          <cell r="E551" t="str">
            <v>m</v>
          </cell>
          <cell r="F551">
            <v>8637.1299999999992</v>
          </cell>
        </row>
        <row r="552">
          <cell r="A552" t="str">
            <v>2 S 04 220 25</v>
          </cell>
          <cell r="B552" t="str">
            <v>Corpo BTCC 1,50 x 1,50 m alt. 12,50 a 15,00 m</v>
          </cell>
          <cell r="E552" t="str">
            <v>m</v>
          </cell>
          <cell r="F552">
            <v>3243.5</v>
          </cell>
        </row>
        <row r="553">
          <cell r="A553" t="str">
            <v>2 S 04 220 26</v>
          </cell>
          <cell r="B553" t="str">
            <v>Corpo BTCC 2,00 x 2,00 m alt. 12,50 a 15,00 m</v>
          </cell>
          <cell r="E553" t="str">
            <v>m</v>
          </cell>
          <cell r="F553">
            <v>5075.12</v>
          </cell>
        </row>
        <row r="554">
          <cell r="A554" t="str">
            <v>2 S 04 220 27</v>
          </cell>
          <cell r="B554" t="str">
            <v>Corpo BTCC 2,50 x 2,50 m alt. 12,50 a 15,00 m</v>
          </cell>
          <cell r="E554" t="str">
            <v>m</v>
          </cell>
          <cell r="F554">
            <v>6803.35</v>
          </cell>
        </row>
        <row r="555">
          <cell r="A555" t="str">
            <v>2 S 04 220 28</v>
          </cell>
          <cell r="B555" t="str">
            <v>Corpo BTCC 3,00 x 3,00 m alt. 12,50 a 15,00 m</v>
          </cell>
          <cell r="E555" t="str">
            <v>m</v>
          </cell>
          <cell r="F555">
            <v>9379.32</v>
          </cell>
        </row>
        <row r="556">
          <cell r="A556" t="str">
            <v>2 S 04 221 01</v>
          </cell>
          <cell r="B556" t="str">
            <v>Boca BTCC 1,50 x 1,50 m normal</v>
          </cell>
          <cell r="E556" t="str">
            <v>und</v>
          </cell>
          <cell r="F556">
            <v>7797.68</v>
          </cell>
        </row>
        <row r="557">
          <cell r="A557" t="str">
            <v>2 S 04 221 02</v>
          </cell>
          <cell r="B557" t="str">
            <v>Boca BTCC 2,00 x 2,00 m normal</v>
          </cell>
          <cell r="E557" t="str">
            <v>und</v>
          </cell>
          <cell r="F557">
            <v>11925.54</v>
          </cell>
        </row>
        <row r="558">
          <cell r="A558" t="str">
            <v>2 S 04 221 03</v>
          </cell>
          <cell r="B558" t="str">
            <v>Boca BTCC 2,50 x 2,50 m normal</v>
          </cell>
          <cell r="E558" t="str">
            <v>und</v>
          </cell>
          <cell r="F558">
            <v>16899.830000000002</v>
          </cell>
        </row>
        <row r="559">
          <cell r="A559" t="str">
            <v>2 S 04 221 04</v>
          </cell>
          <cell r="B559" t="str">
            <v>Boca BTCC 3,00 x 3,00 m normal</v>
          </cell>
          <cell r="E559" t="str">
            <v>und</v>
          </cell>
          <cell r="F559">
            <v>23995.86</v>
          </cell>
        </row>
        <row r="560">
          <cell r="A560" t="str">
            <v>2 S 04 221 05</v>
          </cell>
          <cell r="B560" t="str">
            <v>Boca BTCC 1,50 x 1,50 m esc=15</v>
          </cell>
          <cell r="E560" t="str">
            <v>und</v>
          </cell>
          <cell r="F560">
            <v>8445.08</v>
          </cell>
        </row>
        <row r="561">
          <cell r="A561" t="str">
            <v>2 S 04 221 06</v>
          </cell>
          <cell r="B561" t="str">
            <v>Boca BTCC 2,00 x 2,00 m esc=15</v>
          </cell>
          <cell r="E561" t="str">
            <v>und</v>
          </cell>
          <cell r="F561">
            <v>12824.04</v>
          </cell>
        </row>
        <row r="562">
          <cell r="A562" t="str">
            <v>2 S 04 221 07</v>
          </cell>
          <cell r="B562" t="str">
            <v>Boca BTCC 2,50 x 2,50 m esc=15</v>
          </cell>
          <cell r="E562" t="str">
            <v>und</v>
          </cell>
          <cell r="F562">
            <v>18228.060000000001</v>
          </cell>
        </row>
        <row r="563">
          <cell r="A563" t="str">
            <v>2 S 04 221 08</v>
          </cell>
          <cell r="B563" t="str">
            <v>Boca BTCC 3,00 x 3,00 m esc=15</v>
          </cell>
          <cell r="E563" t="str">
            <v>und</v>
          </cell>
          <cell r="F563">
            <v>23361.34</v>
          </cell>
        </row>
        <row r="564">
          <cell r="A564" t="str">
            <v>2 S 04 221 09</v>
          </cell>
          <cell r="B564" t="str">
            <v>Boca BTCC 1,50 x 1,50 m esc=30</v>
          </cell>
          <cell r="E564" t="str">
            <v>und</v>
          </cell>
          <cell r="F564">
            <v>8856.08</v>
          </cell>
        </row>
        <row r="565">
          <cell r="A565" t="str">
            <v>2 S 04 221 10</v>
          </cell>
          <cell r="B565" t="str">
            <v>Boca BTCC 2,00 x 2,00 m exc.=30</v>
          </cell>
          <cell r="E565" t="str">
            <v>und</v>
          </cell>
          <cell r="F565">
            <v>14169.67</v>
          </cell>
        </row>
        <row r="566">
          <cell r="A566" t="str">
            <v>2 S 04 221 11</v>
          </cell>
          <cell r="B566" t="str">
            <v>Boca BTCC 2,50 x 2,50 m esc=30</v>
          </cell>
          <cell r="E566" t="str">
            <v>und</v>
          </cell>
          <cell r="F566">
            <v>20764.759999999998</v>
          </cell>
        </row>
        <row r="567">
          <cell r="A567" t="str">
            <v>2 S 04 221 12</v>
          </cell>
          <cell r="B567" t="str">
            <v>Boca BTCC 3,00 x 3,00 m esc=30</v>
          </cell>
          <cell r="E567" t="str">
            <v>und</v>
          </cell>
          <cell r="F567">
            <v>29949.200000000001</v>
          </cell>
        </row>
        <row r="568">
          <cell r="A568" t="str">
            <v>2 S 04 221 13</v>
          </cell>
          <cell r="B568" t="str">
            <v>Boca BTCC 1,50 x 1,50 m esc.=45</v>
          </cell>
          <cell r="E568" t="str">
            <v>und</v>
          </cell>
          <cell r="F568">
            <v>11176.09</v>
          </cell>
        </row>
        <row r="569">
          <cell r="A569" t="str">
            <v>2 S 04 221 14</v>
          </cell>
          <cell r="B569" t="str">
            <v>Boca BTCC 2,00 x 2,00 m esc=45</v>
          </cell>
          <cell r="E569" t="str">
            <v>und</v>
          </cell>
          <cell r="F569">
            <v>17941.25</v>
          </cell>
        </row>
        <row r="570">
          <cell r="A570" t="str">
            <v>2 S 04 221 15</v>
          </cell>
          <cell r="B570" t="str">
            <v>Boca BTCC 2,50 x 2,50 m esc=45</v>
          </cell>
          <cell r="E570" t="str">
            <v>und</v>
          </cell>
          <cell r="F570">
            <v>26268.53</v>
          </cell>
        </row>
        <row r="571">
          <cell r="A571" t="str">
            <v>2 S 04 221 16</v>
          </cell>
          <cell r="B571" t="str">
            <v>Boca BTCC 3,00 x 3,00 m esc=45</v>
          </cell>
          <cell r="E571" t="str">
            <v>und</v>
          </cell>
          <cell r="F571">
            <v>37956.39</v>
          </cell>
        </row>
        <row r="572">
          <cell r="A572" t="str">
            <v>2 S 04 300 16</v>
          </cell>
          <cell r="B572" t="str">
            <v>Bueiro met. chapas múltiplas D=1,60 m galv.</v>
          </cell>
          <cell r="E572" t="str">
            <v>m</v>
          </cell>
          <cell r="F572">
            <v>1028.1099999999999</v>
          </cell>
        </row>
        <row r="573">
          <cell r="A573" t="str">
            <v>2 S 04 300 20</v>
          </cell>
          <cell r="B573" t="str">
            <v>Bueiro met.chapas múltiplas D=2,00 m galv.</v>
          </cell>
          <cell r="E573" t="str">
            <v>m</v>
          </cell>
          <cell r="F573">
            <v>1279.3399999999999</v>
          </cell>
        </row>
        <row r="574">
          <cell r="A574" t="str">
            <v>2 S 04 301 16</v>
          </cell>
          <cell r="B574" t="str">
            <v>Bueiro met. chapas múltiplas D=1,60 m rev. epoxy</v>
          </cell>
          <cell r="E574" t="str">
            <v>m</v>
          </cell>
          <cell r="F574">
            <v>1076.94</v>
          </cell>
        </row>
        <row r="575">
          <cell r="A575" t="str">
            <v>2 S 04 301 20</v>
          </cell>
          <cell r="B575" t="str">
            <v>Bueiro met. chapa múltipla D=2,00 m rev. epoxy</v>
          </cell>
          <cell r="E575" t="str">
            <v>m</v>
          </cell>
          <cell r="F575">
            <v>1339.98</v>
          </cell>
        </row>
        <row r="576">
          <cell r="A576" t="str">
            <v>2 S 04 310 16</v>
          </cell>
          <cell r="B576" t="str">
            <v>Bueiro met.s/ interrupção tráf. D=1,60m galv.</v>
          </cell>
          <cell r="E576" t="str">
            <v>m</v>
          </cell>
          <cell r="F576">
            <v>1958.05</v>
          </cell>
        </row>
        <row r="577">
          <cell r="A577" t="str">
            <v>2 S 04 310 20</v>
          </cell>
          <cell r="B577" t="str">
            <v>Bueiro met.s/ interrupção tráf. D=2,00m galv.</v>
          </cell>
          <cell r="E577" t="str">
            <v>m</v>
          </cell>
          <cell r="F577">
            <v>2435.4499999999998</v>
          </cell>
        </row>
        <row r="578">
          <cell r="A578" t="str">
            <v>2 S 04 311 16</v>
          </cell>
          <cell r="B578" t="str">
            <v>Bueiro met.s/interrupção tráf.D=1,60 m rev.epoxy</v>
          </cell>
          <cell r="E578" t="str">
            <v>m</v>
          </cell>
          <cell r="F578">
            <v>2031.03</v>
          </cell>
        </row>
        <row r="579">
          <cell r="A579" t="str">
            <v>2 S 04 311 20</v>
          </cell>
          <cell r="B579" t="str">
            <v>Bueiro met.s/interrupção traf.D=2,00 m rev.epoxy</v>
          </cell>
          <cell r="E579" t="str">
            <v>m</v>
          </cell>
          <cell r="F579">
            <v>2442.35</v>
          </cell>
        </row>
        <row r="580">
          <cell r="A580" t="str">
            <v>2 S 04 400 01</v>
          </cell>
          <cell r="B580" t="str">
            <v>Valeta prot.cortes c/revest. vegetal - VPC 01</v>
          </cell>
          <cell r="E580" t="str">
            <v>m</v>
          </cell>
          <cell r="F580">
            <v>41.27</v>
          </cell>
        </row>
        <row r="581">
          <cell r="A581" t="str">
            <v>2 S 04 400 02</v>
          </cell>
          <cell r="B581" t="str">
            <v>Valeta prot.cortes c/revest. vegetal - VPC 02</v>
          </cell>
          <cell r="E581" t="str">
            <v>m</v>
          </cell>
          <cell r="F581">
            <v>30.75</v>
          </cell>
        </row>
        <row r="582">
          <cell r="A582" t="str">
            <v>2 S 04 400 03</v>
          </cell>
          <cell r="B582" t="str">
            <v>Valeta prot.cortes c/revest.concreto - VPC 03</v>
          </cell>
          <cell r="E582" t="str">
            <v>m</v>
          </cell>
          <cell r="F582">
            <v>59.73</v>
          </cell>
        </row>
        <row r="583">
          <cell r="A583" t="str">
            <v>2 S 04 400 04</v>
          </cell>
          <cell r="B583" t="str">
            <v>Valeta prot.cortes c/revest.concreto - VPC 04</v>
          </cell>
          <cell r="E583" t="str">
            <v>m</v>
          </cell>
          <cell r="F583">
            <v>46.54</v>
          </cell>
        </row>
        <row r="584">
          <cell r="A584" t="str">
            <v>2 S 04 401 01</v>
          </cell>
          <cell r="B584" t="str">
            <v>Valeta prot.aterros c/revest. vegetal - VPA 01</v>
          </cell>
          <cell r="E584" t="str">
            <v>m</v>
          </cell>
          <cell r="F584">
            <v>42.65</v>
          </cell>
        </row>
        <row r="585">
          <cell r="A585" t="str">
            <v>2 S 04 401 02</v>
          </cell>
          <cell r="B585" t="str">
            <v>Valeta prot.aterros c/revest. vegetal - VPA 02</v>
          </cell>
          <cell r="E585" t="str">
            <v>m</v>
          </cell>
          <cell r="F585">
            <v>32.01</v>
          </cell>
        </row>
        <row r="586">
          <cell r="A586" t="str">
            <v>2 S 04 401 03</v>
          </cell>
          <cell r="B586" t="str">
            <v>Valeta prot.aterro c/revest. concreto - VPA 03</v>
          </cell>
          <cell r="E586" t="str">
            <v>m</v>
          </cell>
          <cell r="F586">
            <v>59.97</v>
          </cell>
        </row>
        <row r="587">
          <cell r="A587" t="str">
            <v>2 S 04 401 04</v>
          </cell>
          <cell r="B587" t="str">
            <v>Valeta prot.aterro c/revest. concreto - VPA 04</v>
          </cell>
          <cell r="E587" t="str">
            <v>m</v>
          </cell>
          <cell r="F587">
            <v>45.4</v>
          </cell>
        </row>
        <row r="588">
          <cell r="A588" t="str">
            <v>2 S 04 401 05</v>
          </cell>
          <cell r="B588" t="str">
            <v>Valeta prot.corte/aterro s/rev. - VPC 05/VPA 05</v>
          </cell>
          <cell r="E588" t="str">
            <v>m</v>
          </cell>
          <cell r="F588">
            <v>24.52</v>
          </cell>
        </row>
        <row r="589">
          <cell r="A589" t="str">
            <v>2 S 04 401 06</v>
          </cell>
          <cell r="B589" t="str">
            <v>Valeta prot.corte/aterro s/rev. - VPC 06/VPA 06</v>
          </cell>
          <cell r="E589" t="str">
            <v>m</v>
          </cell>
          <cell r="F589">
            <v>17.53</v>
          </cell>
        </row>
        <row r="590">
          <cell r="A590" t="str">
            <v>2 S 04 500 01</v>
          </cell>
          <cell r="B590" t="str">
            <v>Dreno longitudinal prof. p/corte em solo - DPS 01</v>
          </cell>
          <cell r="E590" t="str">
            <v>m</v>
          </cell>
          <cell r="F590">
            <v>27.55</v>
          </cell>
        </row>
        <row r="591">
          <cell r="A591" t="str">
            <v>2 S 04 500 02</v>
          </cell>
          <cell r="B591" t="str">
            <v>Dreno longitudinal prof. p/corte em solo - DPS 02</v>
          </cell>
          <cell r="E591" t="str">
            <v>m</v>
          </cell>
          <cell r="F591">
            <v>27.14</v>
          </cell>
        </row>
        <row r="592">
          <cell r="A592" t="str">
            <v>2 S 04 500 03</v>
          </cell>
          <cell r="B592" t="str">
            <v>Dreno longitudinal prof. p/corte em solo - DPS 03</v>
          </cell>
          <cell r="E592" t="str">
            <v>m</v>
          </cell>
          <cell r="F592">
            <v>38.75</v>
          </cell>
        </row>
        <row r="593">
          <cell r="A593" t="str">
            <v>2 S 04 500 04</v>
          </cell>
          <cell r="B593" t="str">
            <v>Dreno longitudinal prof. p/corte em solo - DPS 04</v>
          </cell>
          <cell r="E593" t="str">
            <v>m</v>
          </cell>
          <cell r="F593">
            <v>38.26</v>
          </cell>
        </row>
        <row r="594">
          <cell r="A594" t="str">
            <v>2 S 04 500 05</v>
          </cell>
          <cell r="B594" t="str">
            <v>Dreno longitudinal prof. p/corte em solo - DPS 05</v>
          </cell>
          <cell r="E594" t="str">
            <v>m</v>
          </cell>
          <cell r="F594">
            <v>44.31</v>
          </cell>
        </row>
        <row r="595">
          <cell r="A595" t="str">
            <v>2 S 04 500 06</v>
          </cell>
          <cell r="B595" t="str">
            <v>Dreno longitudinal prof. p/corte em solo - DPS 06</v>
          </cell>
          <cell r="E595" t="str">
            <v>m</v>
          </cell>
          <cell r="F595">
            <v>50.88</v>
          </cell>
        </row>
        <row r="596">
          <cell r="A596" t="str">
            <v>2 S 04 500 07</v>
          </cell>
          <cell r="B596" t="str">
            <v>Dreno longitudinal prof. p/corte em solo - DPS 07</v>
          </cell>
          <cell r="E596" t="str">
            <v>m</v>
          </cell>
          <cell r="F596">
            <v>61.18</v>
          </cell>
        </row>
        <row r="597">
          <cell r="A597" t="str">
            <v>2 S 04 500 08</v>
          </cell>
          <cell r="B597" t="str">
            <v>Dreno longitudinal prof. p/corte em solo - DPS 08</v>
          </cell>
          <cell r="E597" t="str">
            <v>m</v>
          </cell>
          <cell r="F597">
            <v>67.75</v>
          </cell>
        </row>
        <row r="598">
          <cell r="A598" t="str">
            <v>2 S 04 501 01</v>
          </cell>
          <cell r="B598" t="str">
            <v>Dreno longitudinal prof. p/corte em rocha - DPR 01</v>
          </cell>
          <cell r="E598" t="str">
            <v>m</v>
          </cell>
          <cell r="F598">
            <v>23.89</v>
          </cell>
        </row>
        <row r="599">
          <cell r="A599" t="str">
            <v>2 S 04 501 02</v>
          </cell>
          <cell r="B599" t="str">
            <v>Dreno longitudinal prof. p/corte em rocha - DPR 02</v>
          </cell>
          <cell r="E599" t="str">
            <v>m</v>
          </cell>
          <cell r="F599">
            <v>38.26</v>
          </cell>
        </row>
        <row r="600">
          <cell r="A600" t="str">
            <v>2 S 04 501 03</v>
          </cell>
          <cell r="B600" t="str">
            <v>Dreno longitudinal prof. p/corte em rocha - DPR 03</v>
          </cell>
          <cell r="E600" t="str">
            <v>m</v>
          </cell>
          <cell r="F600">
            <v>21.89</v>
          </cell>
        </row>
        <row r="601">
          <cell r="A601" t="str">
            <v>2 S 04 501 04</v>
          </cell>
          <cell r="B601" t="str">
            <v>Dreno longitudinal prof. p/corte em rocha - DPR 04</v>
          </cell>
          <cell r="E601" t="str">
            <v>m</v>
          </cell>
          <cell r="F601">
            <v>7.29</v>
          </cell>
        </row>
        <row r="602">
          <cell r="A602" t="str">
            <v>2 S 04 501 05</v>
          </cell>
          <cell r="B602" t="str">
            <v>Dreno longitudinal prof. p/corte em rocha - DPR 05</v>
          </cell>
          <cell r="E602" t="str">
            <v>m</v>
          </cell>
          <cell r="F602">
            <v>21.55</v>
          </cell>
        </row>
        <row r="603">
          <cell r="A603" t="str">
            <v>2 S 04 502 01</v>
          </cell>
          <cell r="B603" t="str">
            <v>Boca saída p/dreno longitudinal prof. BSD 01</v>
          </cell>
          <cell r="E603" t="str">
            <v>und</v>
          </cell>
          <cell r="F603">
            <v>71.16</v>
          </cell>
        </row>
        <row r="604">
          <cell r="A604" t="str">
            <v>2 S 04 502 02</v>
          </cell>
          <cell r="B604" t="str">
            <v>Boca saída p/dreno longitudinal prof. BSD 02</v>
          </cell>
          <cell r="E604" t="str">
            <v>und</v>
          </cell>
          <cell r="F604">
            <v>82.9</v>
          </cell>
        </row>
        <row r="605">
          <cell r="A605" t="str">
            <v>2 S 04 510 01</v>
          </cell>
          <cell r="B605" t="str">
            <v>Dreno sub-superficial - DSS 01</v>
          </cell>
          <cell r="E605" t="str">
            <v>m</v>
          </cell>
          <cell r="F605">
            <v>7.42</v>
          </cell>
        </row>
        <row r="606">
          <cell r="A606" t="str">
            <v>2 S 04 510 02</v>
          </cell>
          <cell r="B606" t="str">
            <v>Dreno sub-superficial - DSS 02</v>
          </cell>
          <cell r="E606" t="str">
            <v>m</v>
          </cell>
          <cell r="F606">
            <v>20.12</v>
          </cell>
        </row>
        <row r="607">
          <cell r="A607" t="str">
            <v>2 S 04 510 03</v>
          </cell>
          <cell r="B607" t="str">
            <v>Dreno sub-superficial - DSS 03</v>
          </cell>
          <cell r="E607" t="str">
            <v>m</v>
          </cell>
          <cell r="F607">
            <v>5.0599999999999996</v>
          </cell>
        </row>
        <row r="608">
          <cell r="A608" t="str">
            <v>2 S 04 510 04</v>
          </cell>
          <cell r="B608" t="str">
            <v>Dreno sub-superficial - DSS 04</v>
          </cell>
          <cell r="E608" t="str">
            <v>m</v>
          </cell>
          <cell r="F608">
            <v>26.52</v>
          </cell>
        </row>
        <row r="609">
          <cell r="A609" t="str">
            <v>2 S 04 511 01</v>
          </cell>
          <cell r="B609" t="str">
            <v>Boca saída p/dreno sub-superficial - BSD 03</v>
          </cell>
          <cell r="E609" t="str">
            <v>und</v>
          </cell>
          <cell r="F609">
            <v>32.799999999999997</v>
          </cell>
        </row>
        <row r="610">
          <cell r="A610" t="str">
            <v>2 S 04 520 01</v>
          </cell>
          <cell r="B610" t="str">
            <v>Dreno sub-horizontal - DSH 01</v>
          </cell>
          <cell r="E610" t="str">
            <v>m</v>
          </cell>
          <cell r="F610">
            <v>127.19</v>
          </cell>
        </row>
        <row r="611">
          <cell r="A611" t="str">
            <v>2 S 04 521 01</v>
          </cell>
          <cell r="B611" t="str">
            <v>Boca saída p/dreno sub-horizontal - BSD 04</v>
          </cell>
          <cell r="E611" t="str">
            <v>und</v>
          </cell>
          <cell r="F611">
            <v>8.4700000000000006</v>
          </cell>
        </row>
        <row r="612">
          <cell r="A612" t="str">
            <v>2 S 04 900 01</v>
          </cell>
          <cell r="B612" t="str">
            <v>Sarjeta triangular de concreto - STC 01</v>
          </cell>
          <cell r="E612" t="str">
            <v>m</v>
          </cell>
          <cell r="F612">
            <v>37.07</v>
          </cell>
        </row>
        <row r="613">
          <cell r="A613" t="str">
            <v>2 S 04 900 02</v>
          </cell>
          <cell r="B613" t="str">
            <v>Sarjeta triangular de concreto - STC 02</v>
          </cell>
          <cell r="E613" t="str">
            <v>m</v>
          </cell>
          <cell r="F613">
            <v>25.03</v>
          </cell>
        </row>
        <row r="614">
          <cell r="A614" t="str">
            <v>2 S 04 900 03</v>
          </cell>
          <cell r="B614" t="str">
            <v>Sarjeta triangular de concreto - STC 03</v>
          </cell>
          <cell r="E614" t="str">
            <v>m</v>
          </cell>
          <cell r="F614">
            <v>21.69</v>
          </cell>
        </row>
        <row r="615">
          <cell r="A615" t="str">
            <v>2 S 04 900 04</v>
          </cell>
          <cell r="B615" t="str">
            <v>Sarjeta triangular de concreto - STC 04</v>
          </cell>
          <cell r="E615" t="str">
            <v>m</v>
          </cell>
          <cell r="F615">
            <v>17.600000000000001</v>
          </cell>
        </row>
        <row r="616">
          <cell r="A616" t="str">
            <v>2 S 04 900 05</v>
          </cell>
          <cell r="B616" t="str">
            <v>Sarjeta triangular de concreto - STC 05</v>
          </cell>
          <cell r="E616" t="str">
            <v>m</v>
          </cell>
          <cell r="F616">
            <v>30.24</v>
          </cell>
        </row>
        <row r="617">
          <cell r="A617" t="str">
            <v>2 S 04 900 06</v>
          </cell>
          <cell r="B617" t="str">
            <v>Sarjeta triangular de concreto - STC 06</v>
          </cell>
          <cell r="E617" t="str">
            <v>m</v>
          </cell>
          <cell r="F617">
            <v>20.420000000000002</v>
          </cell>
        </row>
        <row r="618">
          <cell r="A618" t="str">
            <v>2 S 04 900 07</v>
          </cell>
          <cell r="B618" t="str">
            <v>Sarjeta triangular de concreto - STC 07</v>
          </cell>
          <cell r="E618" t="str">
            <v>m</v>
          </cell>
          <cell r="F618">
            <v>17.61</v>
          </cell>
        </row>
        <row r="619">
          <cell r="A619" t="str">
            <v>2 S 04 900 08</v>
          </cell>
          <cell r="B619" t="str">
            <v>Sarjeta triangular de concreto - STC 08</v>
          </cell>
          <cell r="E619" t="str">
            <v>m</v>
          </cell>
          <cell r="F619">
            <v>14.71</v>
          </cell>
        </row>
        <row r="620">
          <cell r="A620" t="str">
            <v>2 S 04 900 21</v>
          </cell>
          <cell r="B620" t="str">
            <v>Sarjeta canteiro central concreto - SCC 01</v>
          </cell>
          <cell r="E620" t="str">
            <v>m</v>
          </cell>
          <cell r="F620">
            <v>21.45</v>
          </cell>
        </row>
        <row r="621">
          <cell r="A621" t="str">
            <v>2 S 04 900 22</v>
          </cell>
          <cell r="B621" t="str">
            <v>Sarjeta canteiro central concreto - SCC 02</v>
          </cell>
          <cell r="E621" t="str">
            <v>m</v>
          </cell>
          <cell r="F621">
            <v>29.69</v>
          </cell>
        </row>
        <row r="622">
          <cell r="A622" t="str">
            <v>2 S 04 900 31</v>
          </cell>
          <cell r="B622" t="str">
            <v>Sarjeta triangular de grama - STG 01</v>
          </cell>
          <cell r="E622" t="str">
            <v>m</v>
          </cell>
          <cell r="F622">
            <v>13.88</v>
          </cell>
        </row>
        <row r="623">
          <cell r="A623" t="str">
            <v>2 S 04 900 32</v>
          </cell>
          <cell r="B623" t="str">
            <v>Sarjeta triangular de grama - STG 02</v>
          </cell>
          <cell r="E623" t="str">
            <v>m</v>
          </cell>
          <cell r="F623">
            <v>11.5</v>
          </cell>
        </row>
        <row r="624">
          <cell r="A624" t="str">
            <v>2 S 04 900 33</v>
          </cell>
          <cell r="B624" t="str">
            <v>Sarjeta triangular de grama - STG 03</v>
          </cell>
          <cell r="E624" t="str">
            <v>m</v>
          </cell>
          <cell r="F624">
            <v>9.89</v>
          </cell>
        </row>
        <row r="625">
          <cell r="A625" t="str">
            <v>2 S 04 900 34</v>
          </cell>
          <cell r="B625" t="str">
            <v>Sarjeta triangular de grama - STG 04</v>
          </cell>
          <cell r="E625" t="str">
            <v>m</v>
          </cell>
          <cell r="F625">
            <v>7.59</v>
          </cell>
        </row>
        <row r="626">
          <cell r="A626" t="str">
            <v>2 S 04 900 41</v>
          </cell>
          <cell r="B626" t="str">
            <v>Sarjeta triangular não revestida - STT 01</v>
          </cell>
          <cell r="E626" t="str">
            <v>m</v>
          </cell>
          <cell r="F626">
            <v>7.66</v>
          </cell>
        </row>
        <row r="627">
          <cell r="A627" t="str">
            <v>2 S 04 900 42</v>
          </cell>
          <cell r="B627" t="str">
            <v>Sarjeta triangular não revestida - STT 02</v>
          </cell>
          <cell r="E627" t="str">
            <v>m</v>
          </cell>
          <cell r="F627">
            <v>6.4</v>
          </cell>
        </row>
        <row r="628">
          <cell r="A628" t="str">
            <v>2 S 04 900 43</v>
          </cell>
          <cell r="B628" t="str">
            <v>Sarjeta triangular não revestida - STT 03</v>
          </cell>
          <cell r="E628" t="str">
            <v>m</v>
          </cell>
          <cell r="F628">
            <v>5.44</v>
          </cell>
        </row>
        <row r="629">
          <cell r="A629" t="str">
            <v>2 S 04 900 44</v>
          </cell>
          <cell r="B629" t="str">
            <v>Sarjeta triangular não revestida - STT 04</v>
          </cell>
          <cell r="E629" t="str">
            <v>m</v>
          </cell>
          <cell r="F629">
            <v>3.99</v>
          </cell>
        </row>
        <row r="630">
          <cell r="A630" t="str">
            <v>2 S 04 901 01</v>
          </cell>
          <cell r="B630" t="str">
            <v>Sarjeta trapezoidal de concreto - SZC 01</v>
          </cell>
          <cell r="E630" t="str">
            <v>m</v>
          </cell>
          <cell r="F630">
            <v>29.78</v>
          </cell>
        </row>
        <row r="631">
          <cell r="A631" t="str">
            <v>2 S 04 901 02</v>
          </cell>
          <cell r="B631" t="str">
            <v>Sarjeta trapezoidal de concreto - SZC 02</v>
          </cell>
          <cell r="E631" t="str">
            <v>m</v>
          </cell>
          <cell r="F631">
            <v>18.239999999999998</v>
          </cell>
        </row>
        <row r="632">
          <cell r="A632" t="str">
            <v>2 S 04 901 21</v>
          </cell>
          <cell r="B632" t="str">
            <v>Sarjeta de canteiro central de concreto - SCC 03</v>
          </cell>
          <cell r="E632" t="str">
            <v>m</v>
          </cell>
          <cell r="F632">
            <v>23.88</v>
          </cell>
        </row>
        <row r="633">
          <cell r="A633" t="str">
            <v>2 S 04 901 22</v>
          </cell>
          <cell r="B633" t="str">
            <v>Sarjeta de canteiro central de cocnreto - SCC 04</v>
          </cell>
          <cell r="E633" t="str">
            <v>m</v>
          </cell>
          <cell r="F633">
            <v>43.71</v>
          </cell>
        </row>
        <row r="634">
          <cell r="A634" t="str">
            <v>2 S 04 901 31</v>
          </cell>
          <cell r="B634" t="str">
            <v>Sarjeta trapezoidal de grama - SZG 01</v>
          </cell>
          <cell r="E634" t="str">
            <v>m</v>
          </cell>
          <cell r="F634">
            <v>12.46</v>
          </cell>
        </row>
        <row r="635">
          <cell r="A635" t="str">
            <v>2 S 04 901 32</v>
          </cell>
          <cell r="B635" t="str">
            <v>Sarjeta trapezoidal de grama - SZG 02</v>
          </cell>
          <cell r="E635" t="str">
            <v>m</v>
          </cell>
          <cell r="F635">
            <v>8.0299999999999994</v>
          </cell>
        </row>
        <row r="636">
          <cell r="A636" t="str">
            <v>2 S 04 901 41</v>
          </cell>
          <cell r="B636" t="str">
            <v>Sarjeta trapezoidal não revestida - SZT 01</v>
          </cell>
          <cell r="E636" t="str">
            <v>m</v>
          </cell>
          <cell r="F636">
            <v>7.55</v>
          </cell>
        </row>
        <row r="637">
          <cell r="A637" t="str">
            <v>2 S 04 901 42</v>
          </cell>
          <cell r="B637" t="str">
            <v>Sarjeta trapezoidal não revestida - SZT 02</v>
          </cell>
          <cell r="E637" t="str">
            <v>m</v>
          </cell>
          <cell r="F637">
            <v>4.66</v>
          </cell>
        </row>
        <row r="638">
          <cell r="A638" t="str">
            <v>2 S 04 910 01</v>
          </cell>
          <cell r="B638" t="str">
            <v>Meio fio de concreto - MFC 01</v>
          </cell>
          <cell r="E638" t="str">
            <v>m</v>
          </cell>
          <cell r="F638">
            <v>38.630000000000003</v>
          </cell>
        </row>
        <row r="639">
          <cell r="A639" t="str">
            <v>2 S 04 910 02</v>
          </cell>
          <cell r="B639" t="str">
            <v>Meio fio de concreto - MFC 02</v>
          </cell>
          <cell r="E639" t="str">
            <v>m</v>
          </cell>
          <cell r="F639">
            <v>30.75</v>
          </cell>
        </row>
        <row r="640">
          <cell r="A640" t="str">
            <v>2 S 04 910 03</v>
          </cell>
          <cell r="B640" t="str">
            <v>Meio fio de concreto - MFC 03</v>
          </cell>
          <cell r="E640" t="str">
            <v>m</v>
          </cell>
          <cell r="F640">
            <v>18.04</v>
          </cell>
        </row>
        <row r="641">
          <cell r="A641" t="str">
            <v>2 S 04 910 04</v>
          </cell>
          <cell r="B641" t="str">
            <v>Meio fio de concreto - MFC 04</v>
          </cell>
          <cell r="E641" t="str">
            <v>m</v>
          </cell>
          <cell r="F641">
            <v>12.69</v>
          </cell>
        </row>
        <row r="642">
          <cell r="A642" t="str">
            <v>2 S 04 910 05</v>
          </cell>
          <cell r="B642" t="str">
            <v>Meio fio de concreto - MFC 05</v>
          </cell>
          <cell r="E642" t="str">
            <v>m</v>
          </cell>
          <cell r="F642">
            <v>17.72</v>
          </cell>
        </row>
        <row r="643">
          <cell r="A643" t="str">
            <v>2 S 04 910 06</v>
          </cell>
          <cell r="B643" t="str">
            <v>Meio fio de concreto - MFC 06</v>
          </cell>
          <cell r="E643" t="str">
            <v>m</v>
          </cell>
          <cell r="F643">
            <v>11.07</v>
          </cell>
        </row>
        <row r="644">
          <cell r="A644" t="str">
            <v>2 S 04 910 07</v>
          </cell>
          <cell r="B644" t="str">
            <v>Meio fio de concreto - MFC 07</v>
          </cell>
          <cell r="E644" t="str">
            <v>m</v>
          </cell>
          <cell r="F644">
            <v>17.420000000000002</v>
          </cell>
        </row>
        <row r="645">
          <cell r="A645" t="str">
            <v>2 S 04 910 08</v>
          </cell>
          <cell r="B645" t="str">
            <v>Meio fio de concreto - MFC 08</v>
          </cell>
          <cell r="E645" t="str">
            <v>m</v>
          </cell>
          <cell r="F645">
            <v>29.27</v>
          </cell>
        </row>
        <row r="646">
          <cell r="A646" t="str">
            <v>2 S 04 930 01</v>
          </cell>
          <cell r="B646" t="str">
            <v>Caixa coletora de sarjeta - CCS 01</v>
          </cell>
          <cell r="E646" t="str">
            <v>und</v>
          </cell>
          <cell r="F646">
            <v>909.9</v>
          </cell>
        </row>
        <row r="647">
          <cell r="A647" t="str">
            <v>2 S 04 930 02</v>
          </cell>
          <cell r="B647" t="str">
            <v>Caixa coletora de sarjeta - CCS 02</v>
          </cell>
          <cell r="E647" t="str">
            <v>und</v>
          </cell>
          <cell r="F647">
            <v>886.15</v>
          </cell>
        </row>
        <row r="648">
          <cell r="A648" t="str">
            <v>2 S 04 930 03</v>
          </cell>
          <cell r="B648" t="str">
            <v>Caixa coletora de sarjeta - CCS 03</v>
          </cell>
          <cell r="E648" t="str">
            <v>und</v>
          </cell>
          <cell r="F648">
            <v>862.39</v>
          </cell>
        </row>
        <row r="649">
          <cell r="A649" t="str">
            <v>2 S 04 930 04</v>
          </cell>
          <cell r="B649" t="str">
            <v>Caixa coletora de sarjeta - CCS 04</v>
          </cell>
          <cell r="E649" t="str">
            <v>und</v>
          </cell>
          <cell r="F649">
            <v>837.56</v>
          </cell>
        </row>
        <row r="650">
          <cell r="A650" t="str">
            <v>2 S 04 930 05</v>
          </cell>
          <cell r="B650" t="str">
            <v>Caixa coletora de sarjeta - CCS 05</v>
          </cell>
          <cell r="E650" t="str">
            <v>und</v>
          </cell>
          <cell r="F650">
            <v>1143.0899999999999</v>
          </cell>
        </row>
        <row r="651">
          <cell r="A651" t="str">
            <v>2 S 04 930 06</v>
          </cell>
          <cell r="B651" t="str">
            <v>Caixa coletora de sarjeta - CCS 06</v>
          </cell>
          <cell r="E651" t="str">
            <v>und</v>
          </cell>
          <cell r="F651">
            <v>1118.26</v>
          </cell>
        </row>
        <row r="652">
          <cell r="A652" t="str">
            <v>2 S 04 930 07</v>
          </cell>
          <cell r="B652" t="str">
            <v>Caixa coletora de sarjeta - CCS 07</v>
          </cell>
          <cell r="E652" t="str">
            <v>und</v>
          </cell>
          <cell r="F652">
            <v>1093.43</v>
          </cell>
        </row>
        <row r="653">
          <cell r="A653" t="str">
            <v>2 S 04 930 08</v>
          </cell>
          <cell r="B653" t="str">
            <v>Caixa coletora de sarjeta - CCS 08</v>
          </cell>
          <cell r="E653" t="str">
            <v>und</v>
          </cell>
          <cell r="F653">
            <v>1069.67</v>
          </cell>
        </row>
        <row r="654">
          <cell r="A654" t="str">
            <v>2 S 04 930 09</v>
          </cell>
          <cell r="B654" t="str">
            <v>Caixa coletora de sarjeta - CCS 09</v>
          </cell>
          <cell r="E654" t="str">
            <v>und</v>
          </cell>
          <cell r="F654">
            <v>1375.21</v>
          </cell>
        </row>
        <row r="655">
          <cell r="A655" t="str">
            <v>2 S 04 930 10</v>
          </cell>
          <cell r="B655" t="str">
            <v>Caixa coletora de sarjeta - CCS 10</v>
          </cell>
          <cell r="E655" t="str">
            <v>und</v>
          </cell>
          <cell r="F655">
            <v>1350.38</v>
          </cell>
        </row>
        <row r="656">
          <cell r="A656" t="str">
            <v>2 S 04 930 11</v>
          </cell>
          <cell r="B656" t="str">
            <v>Caixa coletora de sarjeta - CCS 11</v>
          </cell>
          <cell r="E656" t="str">
            <v>und</v>
          </cell>
          <cell r="F656">
            <v>1325.54</v>
          </cell>
        </row>
        <row r="657">
          <cell r="A657" t="str">
            <v>2 S 04 930 12</v>
          </cell>
          <cell r="B657" t="str">
            <v>Caixa coletora de sarjeta - CCS 12</v>
          </cell>
          <cell r="E657" t="str">
            <v>und</v>
          </cell>
          <cell r="F657">
            <v>1300.71</v>
          </cell>
        </row>
        <row r="658">
          <cell r="A658" t="str">
            <v>2 S 04 930 13</v>
          </cell>
          <cell r="B658" t="str">
            <v>Caixa coletora de sarjeta - CCS 13</v>
          </cell>
          <cell r="E658" t="str">
            <v>und</v>
          </cell>
          <cell r="F658">
            <v>1601.92</v>
          </cell>
        </row>
        <row r="659">
          <cell r="A659" t="str">
            <v>2 S 04 930 14</v>
          </cell>
          <cell r="B659" t="str">
            <v>Caixa coletora de sarjeta - CCS14</v>
          </cell>
          <cell r="E659" t="str">
            <v>und</v>
          </cell>
          <cell r="F659">
            <v>1577.09</v>
          </cell>
        </row>
        <row r="660">
          <cell r="A660" t="str">
            <v>2 S 04 930 15</v>
          </cell>
          <cell r="B660" t="str">
            <v>Caixa coletora de sarjeta - CCS 15</v>
          </cell>
          <cell r="E660" t="str">
            <v>und</v>
          </cell>
          <cell r="F660">
            <v>1552.25</v>
          </cell>
        </row>
        <row r="661">
          <cell r="A661" t="str">
            <v>2 S 04 930 16</v>
          </cell>
          <cell r="B661" t="str">
            <v>Caixa coletora de sarjeta - CCS 16</v>
          </cell>
          <cell r="E661" t="str">
            <v>und</v>
          </cell>
          <cell r="F661">
            <v>1527.42</v>
          </cell>
        </row>
        <row r="662">
          <cell r="A662" t="str">
            <v>2 S 04 930 17</v>
          </cell>
          <cell r="B662" t="str">
            <v>Caixa coletora de sarjeta - CCS 17</v>
          </cell>
          <cell r="E662" t="str">
            <v>und</v>
          </cell>
          <cell r="F662">
            <v>1834.04</v>
          </cell>
        </row>
        <row r="663">
          <cell r="A663" t="str">
            <v>2 S 04 930 18</v>
          </cell>
          <cell r="B663" t="str">
            <v>Caixa coletora de sarjeta - CCS 18</v>
          </cell>
          <cell r="E663" t="str">
            <v>und</v>
          </cell>
          <cell r="F663">
            <v>1809.2</v>
          </cell>
        </row>
        <row r="664">
          <cell r="A664" t="str">
            <v>2 S 04 930 19</v>
          </cell>
          <cell r="B664" t="str">
            <v>Caixa coletora de sarjeta - CCS 19</v>
          </cell>
          <cell r="E664" t="str">
            <v>und</v>
          </cell>
          <cell r="F664">
            <v>1784.37</v>
          </cell>
        </row>
        <row r="665">
          <cell r="A665" t="str">
            <v>2 S 04 930 20</v>
          </cell>
          <cell r="B665" t="str">
            <v>Caixa coletora de sarjeta - CCS 20</v>
          </cell>
          <cell r="E665" t="str">
            <v>und</v>
          </cell>
          <cell r="F665">
            <v>1759.53</v>
          </cell>
        </row>
        <row r="666">
          <cell r="A666" t="str">
            <v>2 S 04 931 01</v>
          </cell>
          <cell r="B666" t="str">
            <v>Caixa coletora de talvegue - CCT 01</v>
          </cell>
          <cell r="E666" t="str">
            <v>und</v>
          </cell>
          <cell r="F666">
            <v>926.31</v>
          </cell>
        </row>
        <row r="667">
          <cell r="A667" t="str">
            <v>2 S 04 931 02</v>
          </cell>
          <cell r="B667" t="str">
            <v>Caixa coletora de talvegue - CCT 02</v>
          </cell>
          <cell r="E667" t="str">
            <v>und</v>
          </cell>
          <cell r="F667">
            <v>901.48</v>
          </cell>
        </row>
        <row r="668">
          <cell r="A668" t="str">
            <v>2 S 04 931 03</v>
          </cell>
          <cell r="B668" t="str">
            <v>Caixa coletora de talvegue - CCT 03</v>
          </cell>
          <cell r="E668" t="str">
            <v>und</v>
          </cell>
          <cell r="F668">
            <v>879.02</v>
          </cell>
        </row>
        <row r="669">
          <cell r="A669" t="str">
            <v>2 S 04 931 04</v>
          </cell>
          <cell r="B669" t="str">
            <v>Caixa coletora de talvegue - CCT 04</v>
          </cell>
          <cell r="E669" t="str">
            <v>und</v>
          </cell>
          <cell r="F669">
            <v>851.81</v>
          </cell>
        </row>
        <row r="670">
          <cell r="A670" t="str">
            <v>2 S 04 931 05</v>
          </cell>
          <cell r="B670" t="str">
            <v>Caixa coletora de talvegue - CCT 05</v>
          </cell>
          <cell r="E670" t="str">
            <v>und</v>
          </cell>
          <cell r="F670">
            <v>1157.3499999999999</v>
          </cell>
        </row>
        <row r="671">
          <cell r="A671" t="str">
            <v>2 S 04 931 06</v>
          </cell>
          <cell r="B671" t="str">
            <v>Caixa coletora de talvegue - CCT 06</v>
          </cell>
          <cell r="E671" t="str">
            <v>und</v>
          </cell>
          <cell r="F671">
            <v>1133.5899999999999</v>
          </cell>
        </row>
        <row r="672">
          <cell r="A672" t="str">
            <v>2 S 04 931 07</v>
          </cell>
          <cell r="B672" t="str">
            <v>Caixa coletora de talvegue - CCT 07</v>
          </cell>
          <cell r="E672" t="str">
            <v>und</v>
          </cell>
          <cell r="F672">
            <v>1111.1400000000001</v>
          </cell>
        </row>
        <row r="673">
          <cell r="A673" t="str">
            <v>2 S 04 931 08</v>
          </cell>
          <cell r="B673" t="str">
            <v>Caixa coletora de talvegue - CCT 08</v>
          </cell>
          <cell r="E673" t="str">
            <v>und</v>
          </cell>
          <cell r="F673">
            <v>1182.18</v>
          </cell>
        </row>
        <row r="674">
          <cell r="A674" t="str">
            <v>2 S 04 931 09</v>
          </cell>
          <cell r="B674" t="str">
            <v>Caixa coletora de talvegue - CCT 09</v>
          </cell>
          <cell r="E674" t="str">
            <v>und</v>
          </cell>
          <cell r="F674">
            <v>1389.46</v>
          </cell>
        </row>
        <row r="675">
          <cell r="A675" t="str">
            <v>2 S 04 931 10</v>
          </cell>
          <cell r="B675" t="str">
            <v>Caixa coletora de talvegue - CCT 10</v>
          </cell>
          <cell r="E675" t="str">
            <v>und</v>
          </cell>
          <cell r="F675">
            <v>1365.71</v>
          </cell>
        </row>
        <row r="676">
          <cell r="A676" t="str">
            <v>2 S 04 931 11</v>
          </cell>
          <cell r="B676" t="str">
            <v>Caixa coletora de talvegue - CCT 11</v>
          </cell>
          <cell r="E676" t="str">
            <v>und</v>
          </cell>
          <cell r="F676">
            <v>1343.25</v>
          </cell>
        </row>
        <row r="677">
          <cell r="A677" t="str">
            <v>2 S 04 931 12</v>
          </cell>
          <cell r="B677" t="str">
            <v>Caixa coletora de talvegue - CCT 12</v>
          </cell>
          <cell r="E677" t="str">
            <v>und</v>
          </cell>
          <cell r="F677">
            <v>1316.04</v>
          </cell>
        </row>
        <row r="678">
          <cell r="A678" t="str">
            <v>2 S 04 931 13</v>
          </cell>
          <cell r="B678" t="str">
            <v>Caixa coletora de talvegue - CCT 13</v>
          </cell>
          <cell r="E678" t="str">
            <v>und</v>
          </cell>
          <cell r="F678">
            <v>1616.17</v>
          </cell>
        </row>
        <row r="679">
          <cell r="A679" t="str">
            <v>2 S 04 931 14</v>
          </cell>
          <cell r="B679" t="str">
            <v>Caixa coletora de talvegue - CCT 14</v>
          </cell>
          <cell r="E679" t="str">
            <v>und</v>
          </cell>
          <cell r="F679">
            <v>1591.34</v>
          </cell>
        </row>
        <row r="680">
          <cell r="A680" t="str">
            <v>2 S 04 931 15</v>
          </cell>
          <cell r="B680" t="str">
            <v>Caixa coletora de talvegue - CCT 15</v>
          </cell>
          <cell r="E680" t="str">
            <v>und</v>
          </cell>
          <cell r="F680">
            <v>1569.96</v>
          </cell>
        </row>
        <row r="681">
          <cell r="A681" t="str">
            <v>2 S 04 931 16</v>
          </cell>
          <cell r="B681" t="str">
            <v>Caixa coletora de talvegue - CCT 16</v>
          </cell>
          <cell r="E681" t="str">
            <v>und</v>
          </cell>
          <cell r="F681">
            <v>1542.75</v>
          </cell>
        </row>
        <row r="682">
          <cell r="A682" t="str">
            <v>2 S 04 931 17</v>
          </cell>
          <cell r="B682" t="str">
            <v>Caixa coletora de talvegue - CCT 17</v>
          </cell>
          <cell r="E682" t="str">
            <v>und</v>
          </cell>
          <cell r="F682">
            <v>1848.29</v>
          </cell>
        </row>
        <row r="683">
          <cell r="A683" t="str">
            <v>2 S 04 931 18</v>
          </cell>
          <cell r="B683" t="str">
            <v>Caixa coletora de talvegue - CCT 18</v>
          </cell>
          <cell r="E683" t="str">
            <v>und</v>
          </cell>
          <cell r="F683">
            <v>1823.45</v>
          </cell>
        </row>
        <row r="684">
          <cell r="A684" t="str">
            <v>2 S 04 931 19</v>
          </cell>
          <cell r="B684" t="str">
            <v>Caixa coletora de talvegue - CCT 19</v>
          </cell>
          <cell r="E684" t="str">
            <v>und</v>
          </cell>
          <cell r="F684">
            <v>1802.08</v>
          </cell>
        </row>
        <row r="685">
          <cell r="A685" t="str">
            <v>2 S 04 931 20</v>
          </cell>
          <cell r="B685" t="str">
            <v>Caixa coletora de talvegue - CCT 20</v>
          </cell>
          <cell r="E685" t="str">
            <v>und</v>
          </cell>
          <cell r="F685">
            <v>1774.87</v>
          </cell>
        </row>
        <row r="686">
          <cell r="A686" t="str">
            <v>2 S 04 940 01</v>
          </cell>
          <cell r="B686" t="str">
            <v>Descida d'água tipo rap. - calha concr. - DAR 01</v>
          </cell>
          <cell r="E686" t="str">
            <v>m</v>
          </cell>
          <cell r="F686">
            <v>98.8</v>
          </cell>
        </row>
        <row r="687">
          <cell r="A687" t="str">
            <v>2 S 04 940 02</v>
          </cell>
          <cell r="B687" t="str">
            <v>Descida d'água tipo rap. - canal retang.- DAR 02</v>
          </cell>
          <cell r="E687" t="str">
            <v>m</v>
          </cell>
          <cell r="F687">
            <v>50.34</v>
          </cell>
        </row>
        <row r="688">
          <cell r="A688" t="str">
            <v>2 S 04 940 03</v>
          </cell>
          <cell r="B688" t="str">
            <v>Descida d'água tipo rap. - canal retang.- DAR 03</v>
          </cell>
          <cell r="E688" t="str">
            <v>m</v>
          </cell>
          <cell r="F688">
            <v>73.92</v>
          </cell>
        </row>
        <row r="689">
          <cell r="A689" t="str">
            <v>2 S 04 940 04</v>
          </cell>
          <cell r="B689" t="str">
            <v>Descida d'água tipo rap. - calha metálica - DAR</v>
          </cell>
          <cell r="E689" t="str">
            <v>m</v>
          </cell>
          <cell r="F689">
            <v>131.97999999999999</v>
          </cell>
        </row>
        <row r="690">
          <cell r="A690" t="str">
            <v>2 S 04 941 01</v>
          </cell>
          <cell r="B690" t="str">
            <v>Descida d'água aterros em degraus - DAD 01</v>
          </cell>
          <cell r="E690" t="str">
            <v>m</v>
          </cell>
          <cell r="F690">
            <v>67.7</v>
          </cell>
        </row>
        <row r="691">
          <cell r="A691" t="str">
            <v>2 S 04 941 02</v>
          </cell>
          <cell r="B691" t="str">
            <v>Descida d'água aterros em degraus - arm - DAD</v>
          </cell>
          <cell r="E691" t="str">
            <v>m</v>
          </cell>
          <cell r="F691">
            <v>97.2</v>
          </cell>
        </row>
        <row r="692">
          <cell r="A692" t="str">
            <v>2 S 04 941 03</v>
          </cell>
          <cell r="B692" t="str">
            <v>Descida d'água aterros em degraus - DAD 03</v>
          </cell>
          <cell r="E692" t="str">
            <v>m</v>
          </cell>
          <cell r="F692">
            <v>177.28</v>
          </cell>
        </row>
        <row r="693">
          <cell r="A693" t="str">
            <v>2 S 04 941 04</v>
          </cell>
          <cell r="B693" t="str">
            <v>Descida d'água aterros em degraus - arm - DAD</v>
          </cell>
          <cell r="E693" t="str">
            <v>m</v>
          </cell>
          <cell r="F693">
            <v>226.16</v>
          </cell>
        </row>
        <row r="694">
          <cell r="A694" t="str">
            <v>2 S 04 941 05</v>
          </cell>
          <cell r="B694" t="str">
            <v>Descida d'água aterros em degraus - DAD 05</v>
          </cell>
          <cell r="E694" t="str">
            <v>m</v>
          </cell>
          <cell r="F694">
            <v>214.38</v>
          </cell>
        </row>
        <row r="695">
          <cell r="A695" t="str">
            <v>2 S 04 941 06</v>
          </cell>
          <cell r="B695" t="str">
            <v>Descida d'água aterros em degraus - arm - DAD</v>
          </cell>
          <cell r="E695" t="str">
            <v>m</v>
          </cell>
          <cell r="F695">
            <v>301.01</v>
          </cell>
        </row>
        <row r="696">
          <cell r="A696" t="str">
            <v>2 S 04 941 07</v>
          </cell>
          <cell r="B696" t="str">
            <v>Descida d'água aterros em degraus - DAD 07</v>
          </cell>
          <cell r="E696" t="str">
            <v>m</v>
          </cell>
          <cell r="F696">
            <v>252.6</v>
          </cell>
        </row>
        <row r="697">
          <cell r="A697" t="str">
            <v>2 S 04 941 08</v>
          </cell>
          <cell r="B697" t="str">
            <v>Descida d'água aterros em degraus - arm - DAD</v>
          </cell>
          <cell r="E697" t="str">
            <v>m</v>
          </cell>
          <cell r="F697">
            <v>349.95</v>
          </cell>
        </row>
        <row r="698">
          <cell r="A698" t="str">
            <v>2 S 04 941 09</v>
          </cell>
          <cell r="B698" t="str">
            <v>Descida d'água aterros em degraus - DAD 09</v>
          </cell>
          <cell r="E698" t="str">
            <v>m</v>
          </cell>
          <cell r="F698">
            <v>288.38</v>
          </cell>
        </row>
        <row r="699">
          <cell r="A699" t="str">
            <v>2 S 04 941 10</v>
          </cell>
          <cell r="B699" t="str">
            <v>Descida d'água aterros em degraus - arm - DAD</v>
          </cell>
          <cell r="E699" t="str">
            <v>m</v>
          </cell>
          <cell r="F699">
            <v>398.76</v>
          </cell>
        </row>
        <row r="700">
          <cell r="A700" t="str">
            <v>2 S 04 941 11</v>
          </cell>
          <cell r="B700" t="str">
            <v>Descida d'água aterros em degraus - DAD 11</v>
          </cell>
          <cell r="E700" t="str">
            <v>m</v>
          </cell>
          <cell r="F700">
            <v>379.25</v>
          </cell>
        </row>
        <row r="701">
          <cell r="A701" t="str">
            <v>2 S 04 941 12</v>
          </cell>
          <cell r="B701" t="str">
            <v>Descida d'água aterros em degraus - arm - dad 12</v>
          </cell>
          <cell r="E701" t="str">
            <v>m</v>
          </cell>
          <cell r="F701">
            <v>521.38</v>
          </cell>
        </row>
        <row r="702">
          <cell r="A702" t="str">
            <v>2 S 04 941 13</v>
          </cell>
          <cell r="B702" t="str">
            <v>Descida d'água aterros em degraus - DAD 13</v>
          </cell>
          <cell r="E702" t="str">
            <v>m</v>
          </cell>
          <cell r="F702">
            <v>356.33</v>
          </cell>
        </row>
        <row r="703">
          <cell r="A703" t="str">
            <v>2 S 04 941 14</v>
          </cell>
          <cell r="B703" t="str">
            <v>Descida d'água aterros em degraus - arm - DAD 14</v>
          </cell>
          <cell r="E703" t="str">
            <v>m</v>
          </cell>
          <cell r="F703">
            <v>489.91</v>
          </cell>
        </row>
        <row r="704">
          <cell r="A704" t="str">
            <v>2 S 04 941 15</v>
          </cell>
          <cell r="B704" t="str">
            <v>Descida d'água aterros em degraus - DAD 15</v>
          </cell>
          <cell r="E704" t="str">
            <v>m</v>
          </cell>
          <cell r="F704">
            <v>407.72</v>
          </cell>
        </row>
        <row r="705">
          <cell r="A705" t="str">
            <v>2 S 04 941 16</v>
          </cell>
          <cell r="B705" t="str">
            <v>Descida d'água aterros em degraus - arm - DAD 16</v>
          </cell>
          <cell r="E705" t="str">
            <v>m</v>
          </cell>
          <cell r="F705">
            <v>559.28</v>
          </cell>
        </row>
        <row r="706">
          <cell r="A706" t="str">
            <v>2 S 04 941 17</v>
          </cell>
          <cell r="B706" t="str">
            <v>Descida d'água aterros em degraus - DAD 17</v>
          </cell>
          <cell r="E706" t="str">
            <v>m</v>
          </cell>
          <cell r="F706">
            <v>521.67999999999995</v>
          </cell>
        </row>
        <row r="707">
          <cell r="A707" t="str">
            <v>2 S 04 941 18</v>
          </cell>
          <cell r="B707" t="str">
            <v>Descida d'água aterros em degraus - arm - DAD 18</v>
          </cell>
          <cell r="E707" t="str">
            <v>m</v>
          </cell>
          <cell r="F707">
            <v>710.29</v>
          </cell>
        </row>
        <row r="708">
          <cell r="A708" t="str">
            <v>2 S 04 941 31</v>
          </cell>
          <cell r="B708" t="str">
            <v>Descida d'água cortes em degraus - DCD 01</v>
          </cell>
          <cell r="E708" t="str">
            <v>m</v>
          </cell>
          <cell r="F708">
            <v>68.489999999999995</v>
          </cell>
        </row>
        <row r="709">
          <cell r="A709" t="str">
            <v>2 S 04 941 32</v>
          </cell>
          <cell r="B709" t="str">
            <v>Descida d'água cortes em degraus - arm - DCD 02</v>
          </cell>
          <cell r="E709" t="str">
            <v>m</v>
          </cell>
          <cell r="F709">
            <v>98.09</v>
          </cell>
        </row>
        <row r="710">
          <cell r="A710" t="str">
            <v>2 S 04 941 33</v>
          </cell>
          <cell r="B710" t="str">
            <v>Descida d'água cortes em degraus - DCD 03</v>
          </cell>
          <cell r="E710" t="str">
            <v>m</v>
          </cell>
          <cell r="F710">
            <v>107.74</v>
          </cell>
        </row>
        <row r="711">
          <cell r="A711" t="str">
            <v>2 S 04 941 34</v>
          </cell>
          <cell r="B711" t="str">
            <v>Descida d'água cortes em degraus - arm - DCD 04</v>
          </cell>
          <cell r="E711" t="str">
            <v>m</v>
          </cell>
          <cell r="F711">
            <v>154.69</v>
          </cell>
        </row>
        <row r="712">
          <cell r="A712" t="str">
            <v>2 S 04 942 01</v>
          </cell>
          <cell r="B712" t="str">
            <v>Entrada d'água - EDA 01</v>
          </cell>
          <cell r="E712" t="str">
            <v>und</v>
          </cell>
          <cell r="F712">
            <v>28.55</v>
          </cell>
        </row>
        <row r="713">
          <cell r="A713" t="str">
            <v>2 S 04 942 02</v>
          </cell>
          <cell r="B713" t="str">
            <v>Entrada d'água - EDA 02</v>
          </cell>
          <cell r="E713" t="str">
            <v>und</v>
          </cell>
          <cell r="F713">
            <v>34.96</v>
          </cell>
        </row>
        <row r="714">
          <cell r="A714" t="str">
            <v>2 S 04 950 01</v>
          </cell>
          <cell r="B714" t="str">
            <v>Dissipador de energia - DES 01</v>
          </cell>
          <cell r="E714" t="str">
            <v>und</v>
          </cell>
          <cell r="F714">
            <v>124.94</v>
          </cell>
        </row>
        <row r="715">
          <cell r="A715" t="str">
            <v>2 S 04 950 02</v>
          </cell>
          <cell r="B715" t="str">
            <v>Dissipador de energia - DES 02</v>
          </cell>
          <cell r="E715" t="str">
            <v>und</v>
          </cell>
          <cell r="F715">
            <v>148.59</v>
          </cell>
        </row>
        <row r="716">
          <cell r="A716" t="str">
            <v>2 S 04 950 03</v>
          </cell>
          <cell r="B716" t="str">
            <v>Dissipador de energia - DES 03</v>
          </cell>
          <cell r="E716" t="str">
            <v>und</v>
          </cell>
          <cell r="F716">
            <v>177.12</v>
          </cell>
        </row>
        <row r="717">
          <cell r="A717" t="str">
            <v>2 S 04 950 04</v>
          </cell>
          <cell r="B717" t="str">
            <v>Dissipador de energia - DES04</v>
          </cell>
          <cell r="E717" t="str">
            <v>und</v>
          </cell>
          <cell r="F717">
            <v>216.44</v>
          </cell>
        </row>
        <row r="718">
          <cell r="A718" t="str">
            <v>2 S 04 950 21</v>
          </cell>
          <cell r="B718" t="str">
            <v>Dissipador de energia - DEB 01</v>
          </cell>
          <cell r="E718" t="str">
            <v>und</v>
          </cell>
          <cell r="F718">
            <v>152.07</v>
          </cell>
        </row>
        <row r="719">
          <cell r="A719" t="str">
            <v>2 S 04 950 22</v>
          </cell>
          <cell r="B719" t="str">
            <v>Dissipador de energia - DEB 02</v>
          </cell>
          <cell r="E719" t="str">
            <v>und</v>
          </cell>
          <cell r="F719">
            <v>498.54</v>
          </cell>
        </row>
        <row r="720">
          <cell r="A720" t="str">
            <v>2 S 04 950 23</v>
          </cell>
          <cell r="B720" t="str">
            <v>Dissipador de energia - DEB 03</v>
          </cell>
          <cell r="E720" t="str">
            <v>und</v>
          </cell>
          <cell r="F720">
            <v>798.34</v>
          </cell>
        </row>
        <row r="721">
          <cell r="A721" t="str">
            <v>2 S 04 950 24</v>
          </cell>
          <cell r="B721" t="str">
            <v>Dissipador de energia - DEB 04</v>
          </cell>
          <cell r="E721" t="str">
            <v>und</v>
          </cell>
          <cell r="F721">
            <v>1172.0999999999999</v>
          </cell>
        </row>
        <row r="722">
          <cell r="A722" t="str">
            <v>2 S 04 950 25</v>
          </cell>
          <cell r="B722" t="str">
            <v>Dissipador de energia - DEB 05</v>
          </cell>
          <cell r="E722" t="str">
            <v>und</v>
          </cell>
          <cell r="F722">
            <v>1590.25</v>
          </cell>
        </row>
        <row r="723">
          <cell r="A723" t="str">
            <v>2 S 04 950 26</v>
          </cell>
          <cell r="B723" t="str">
            <v>Dissipador de energia - DEB 06</v>
          </cell>
          <cell r="E723" t="str">
            <v>und</v>
          </cell>
          <cell r="F723">
            <v>2611.79</v>
          </cell>
        </row>
        <row r="724">
          <cell r="A724" t="str">
            <v>2 S 04 950 27</v>
          </cell>
          <cell r="B724" t="str">
            <v>Dissipador de energia - DEB 07</v>
          </cell>
          <cell r="E724" t="str">
            <v>und</v>
          </cell>
          <cell r="F724">
            <v>1660.19</v>
          </cell>
        </row>
        <row r="725">
          <cell r="A725" t="str">
            <v>2 S 04 950 28</v>
          </cell>
          <cell r="B725" t="str">
            <v>Dissipador de energia - DEB 08</v>
          </cell>
          <cell r="E725" t="str">
            <v>und</v>
          </cell>
          <cell r="F725">
            <v>2257.5500000000002</v>
          </cell>
        </row>
        <row r="726">
          <cell r="A726" t="str">
            <v>2 S 04 950 29</v>
          </cell>
          <cell r="B726" t="str">
            <v>Dissipador de energia - DEB 09</v>
          </cell>
          <cell r="E726" t="str">
            <v>und</v>
          </cell>
          <cell r="F726">
            <v>3589.18</v>
          </cell>
        </row>
        <row r="727">
          <cell r="A727" t="str">
            <v>2 S 04 950 30</v>
          </cell>
          <cell r="B727" t="str">
            <v>Dissipador de energia - DEB 10</v>
          </cell>
          <cell r="E727" t="str">
            <v>und</v>
          </cell>
          <cell r="F727">
            <v>2149.31</v>
          </cell>
        </row>
        <row r="728">
          <cell r="A728" t="str">
            <v>2 S 04 950 31</v>
          </cell>
          <cell r="B728" t="str">
            <v>Dissipador de energia - DEB 11</v>
          </cell>
          <cell r="E728" t="str">
            <v>und</v>
          </cell>
          <cell r="F728">
            <v>2924.69</v>
          </cell>
        </row>
        <row r="729">
          <cell r="A729" t="str">
            <v>2 S 04 950 32</v>
          </cell>
          <cell r="B729" t="str">
            <v>Dissipador de energia - DEB 12</v>
          </cell>
          <cell r="E729" t="str">
            <v>und</v>
          </cell>
          <cell r="F729">
            <v>4566.1099999999997</v>
          </cell>
        </row>
        <row r="730">
          <cell r="A730" t="str">
            <v>2 S 04 950 51</v>
          </cell>
          <cell r="B730" t="str">
            <v>Dissipador de energia - DED 01</v>
          </cell>
          <cell r="E730" t="str">
            <v>und</v>
          </cell>
          <cell r="F730">
            <v>169.25</v>
          </cell>
        </row>
        <row r="731">
          <cell r="A731" t="str">
            <v>2 S 04 960 01</v>
          </cell>
          <cell r="B731" t="str">
            <v>Boca de lobo simples grelha concr. - BLS 01</v>
          </cell>
          <cell r="E731" t="str">
            <v>und</v>
          </cell>
          <cell r="F731">
            <v>313.18</v>
          </cell>
        </row>
        <row r="732">
          <cell r="A732" t="str">
            <v>2 S 04 960 02</v>
          </cell>
          <cell r="B732" t="str">
            <v>Boca de lobo simples grelha concr. - BLS 02</v>
          </cell>
          <cell r="E732" t="str">
            <v>und</v>
          </cell>
          <cell r="F732">
            <v>389.8</v>
          </cell>
        </row>
        <row r="733">
          <cell r="A733" t="str">
            <v>2 S 04 960 03</v>
          </cell>
          <cell r="B733" t="str">
            <v>Boca de lobo simples grelha concr. - BLS 03</v>
          </cell>
          <cell r="E733" t="str">
            <v>und</v>
          </cell>
          <cell r="F733">
            <v>466.53</v>
          </cell>
        </row>
        <row r="734">
          <cell r="A734" t="str">
            <v>2 S 04 960 04</v>
          </cell>
          <cell r="B734" t="str">
            <v>Boca de lobo simples grelha concr. - BLS 04</v>
          </cell>
          <cell r="E734" t="str">
            <v>und</v>
          </cell>
          <cell r="F734">
            <v>529.41</v>
          </cell>
        </row>
        <row r="735">
          <cell r="A735" t="str">
            <v>2 S 04 960 05</v>
          </cell>
          <cell r="B735" t="str">
            <v>Boca de lobo simples grelha concr. - BLS 05</v>
          </cell>
          <cell r="E735" t="str">
            <v>und</v>
          </cell>
          <cell r="F735">
            <v>616.46</v>
          </cell>
        </row>
        <row r="736">
          <cell r="A736" t="str">
            <v>2 S 04 960 06</v>
          </cell>
          <cell r="B736" t="str">
            <v>Boca de lobo simples grelha concr. - BLS 06</v>
          </cell>
          <cell r="E736" t="str">
            <v>und</v>
          </cell>
          <cell r="F736">
            <v>693.08</v>
          </cell>
        </row>
        <row r="737">
          <cell r="A737" t="str">
            <v>2 S 04 960 07</v>
          </cell>
          <cell r="B737" t="str">
            <v>Boca de lobo simples grelha concr. - BLS 07</v>
          </cell>
          <cell r="E737" t="str">
            <v>und</v>
          </cell>
          <cell r="F737">
            <v>769.81</v>
          </cell>
        </row>
        <row r="738">
          <cell r="A738" t="str">
            <v>2 S 04 961 01</v>
          </cell>
          <cell r="B738" t="str">
            <v>Boca de lobo dupla com grelha de concreto - BLD 01</v>
          </cell>
          <cell r="E738" t="str">
            <v>und</v>
          </cell>
          <cell r="F738">
            <v>603.79999999999995</v>
          </cell>
        </row>
        <row r="739">
          <cell r="A739" t="str">
            <v>2 S 04 961 02</v>
          </cell>
          <cell r="B739" t="str">
            <v>Boca de lobo dupla com grelha de concreto - BLD 02</v>
          </cell>
          <cell r="E739" t="str">
            <v>und</v>
          </cell>
          <cell r="F739">
            <v>729.55</v>
          </cell>
        </row>
        <row r="740">
          <cell r="A740" t="str">
            <v>2 S 04 961 03</v>
          </cell>
          <cell r="B740" t="str">
            <v>Boca de lobo dupla com grelha de concreto - BLD 03</v>
          </cell>
          <cell r="E740" t="str">
            <v>und</v>
          </cell>
          <cell r="F740">
            <v>858.72</v>
          </cell>
        </row>
        <row r="741">
          <cell r="A741" t="str">
            <v>2 S 04 961 04</v>
          </cell>
          <cell r="B741" t="str">
            <v>Boca de lobo dupla com grelha de concreto - BLD 04</v>
          </cell>
          <cell r="E741" t="str">
            <v>und</v>
          </cell>
          <cell r="F741">
            <v>984.47</v>
          </cell>
        </row>
        <row r="742">
          <cell r="A742" t="str">
            <v>2 S 04 961 05</v>
          </cell>
          <cell r="B742" t="str">
            <v>Boca de lobo dupla com grelha de concreto - BLD 05</v>
          </cell>
          <cell r="E742" t="str">
            <v>und</v>
          </cell>
          <cell r="F742">
            <v>1110.22</v>
          </cell>
        </row>
        <row r="743">
          <cell r="A743" t="str">
            <v>2 S 04 961 06</v>
          </cell>
          <cell r="B743" t="str">
            <v>Boca de lobo dupla com grelha de concreto - BLD 06</v>
          </cell>
          <cell r="E743" t="str">
            <v>und</v>
          </cell>
          <cell r="F743">
            <v>1239.4000000000001</v>
          </cell>
        </row>
        <row r="744">
          <cell r="A744" t="str">
            <v>2 S 04 961 07</v>
          </cell>
          <cell r="B744" t="str">
            <v>Boca de lobo dupla com grelha de concreto - BLD 07</v>
          </cell>
          <cell r="E744" t="str">
            <v>und</v>
          </cell>
          <cell r="F744">
            <v>1365.15</v>
          </cell>
        </row>
        <row r="745">
          <cell r="A745" t="str">
            <v>2 S 04 962 01</v>
          </cell>
          <cell r="B745" t="str">
            <v>Caixa de ligação e passagem - CLP 01</v>
          </cell>
          <cell r="E745" t="str">
            <v>und</v>
          </cell>
          <cell r="F745">
            <v>610.66</v>
          </cell>
        </row>
        <row r="746">
          <cell r="A746" t="str">
            <v>2 S 04 962 02</v>
          </cell>
          <cell r="B746" t="str">
            <v>Caixa de ligação e passagem - CLP 02</v>
          </cell>
          <cell r="E746" t="str">
            <v>und</v>
          </cell>
          <cell r="F746">
            <v>591.71</v>
          </cell>
        </row>
        <row r="747">
          <cell r="A747" t="str">
            <v>2 S 04 962 03</v>
          </cell>
          <cell r="B747" t="str">
            <v>Caixa de ligação e passagem - CLP 03</v>
          </cell>
          <cell r="E747" t="str">
            <v>und</v>
          </cell>
          <cell r="F747">
            <v>833.32</v>
          </cell>
        </row>
        <row r="748">
          <cell r="A748" t="str">
            <v>2 S 04 962 04</v>
          </cell>
          <cell r="B748" t="str">
            <v>Caixa de ligação e passagem - CLP 04</v>
          </cell>
          <cell r="E748" t="str">
            <v>und</v>
          </cell>
          <cell r="F748">
            <v>1060.18</v>
          </cell>
        </row>
        <row r="749">
          <cell r="A749" t="str">
            <v>2 S 04 962 05</v>
          </cell>
          <cell r="B749" t="str">
            <v>Caixa de ligação e passagem - CLP 05</v>
          </cell>
          <cell r="E749" t="str">
            <v>und</v>
          </cell>
          <cell r="F749">
            <v>1247.31</v>
          </cell>
        </row>
        <row r="750">
          <cell r="A750" t="str">
            <v>2 S 04 962 06</v>
          </cell>
          <cell r="B750" t="str">
            <v>Caixa de ligação e passagem - CLP 06</v>
          </cell>
          <cell r="E750" t="str">
            <v>und</v>
          </cell>
          <cell r="F750">
            <v>1554.04</v>
          </cell>
        </row>
        <row r="751">
          <cell r="A751" t="str">
            <v>2 S 04 962 07</v>
          </cell>
          <cell r="B751" t="str">
            <v>Caixa de ligação e passagem - CLP 07</v>
          </cell>
          <cell r="E751" t="str">
            <v>und</v>
          </cell>
          <cell r="F751">
            <v>726.46</v>
          </cell>
        </row>
        <row r="752">
          <cell r="A752" t="str">
            <v>2 S 04 962 08</v>
          </cell>
          <cell r="B752" t="str">
            <v>Caixa de ligação e passagem - CLP 08</v>
          </cell>
          <cell r="E752" t="str">
            <v>und</v>
          </cell>
          <cell r="F752">
            <v>704.35</v>
          </cell>
        </row>
        <row r="753">
          <cell r="A753" t="str">
            <v>2 S 04 962 09</v>
          </cell>
          <cell r="B753" t="str">
            <v>Caixa de ligação e passagem - CLP 09</v>
          </cell>
          <cell r="E753" t="str">
            <v>und</v>
          </cell>
          <cell r="F753">
            <v>971.12</v>
          </cell>
        </row>
        <row r="754">
          <cell r="A754" t="str">
            <v>2 S 04 962 10</v>
          </cell>
          <cell r="B754" t="str">
            <v>Caixa de ligação e passagem - CLP 10</v>
          </cell>
          <cell r="E754" t="str">
            <v>und</v>
          </cell>
          <cell r="F754">
            <v>1206.74</v>
          </cell>
        </row>
        <row r="755">
          <cell r="A755" t="str">
            <v>2 S 04 962 11</v>
          </cell>
          <cell r="B755" t="str">
            <v>Caixa de ligação e passagem - CLP 11</v>
          </cell>
          <cell r="E755" t="str">
            <v>und</v>
          </cell>
          <cell r="F755">
            <v>1405.78</v>
          </cell>
        </row>
        <row r="756">
          <cell r="A756" t="str">
            <v>2 S 04 962 12</v>
          </cell>
          <cell r="B756" t="str">
            <v>Caixa de ligação e passagem - CLP 12</v>
          </cell>
          <cell r="E756" t="str">
            <v>und</v>
          </cell>
          <cell r="F756">
            <v>1709.41</v>
          </cell>
        </row>
        <row r="757">
          <cell r="A757" t="str">
            <v>2 S 04 962 13</v>
          </cell>
          <cell r="B757" t="str">
            <v>Caixa de ligação e passagem - CLP 13</v>
          </cell>
          <cell r="E757" t="str">
            <v>und</v>
          </cell>
          <cell r="F757">
            <v>845.41</v>
          </cell>
        </row>
        <row r="758">
          <cell r="A758" t="str">
            <v>2 S 04 962 14</v>
          </cell>
          <cell r="B758" t="str">
            <v>Caixa de ligação e passagem - CLP 14</v>
          </cell>
          <cell r="E758" t="str">
            <v>und</v>
          </cell>
          <cell r="F758">
            <v>826.46</v>
          </cell>
        </row>
        <row r="759">
          <cell r="A759" t="str">
            <v>2 S 04 962 15</v>
          </cell>
          <cell r="B759" t="str">
            <v>Caixa de ligação e passagem - CLP 15</v>
          </cell>
          <cell r="E759" t="str">
            <v>und</v>
          </cell>
          <cell r="F759">
            <v>1118.3900000000001</v>
          </cell>
        </row>
        <row r="760">
          <cell r="A760" t="str">
            <v>2 S 04 962 16</v>
          </cell>
          <cell r="B760" t="str">
            <v>Caixa de ligação e passagem - CLP 16</v>
          </cell>
          <cell r="E760" t="str">
            <v>und</v>
          </cell>
          <cell r="F760">
            <v>1369.08</v>
          </cell>
        </row>
        <row r="761">
          <cell r="A761" t="str">
            <v>2 S 04 962 17</v>
          </cell>
          <cell r="B761" t="str">
            <v>Caixa de ligação e passagem - CLP 17</v>
          </cell>
          <cell r="E761" t="str">
            <v>und</v>
          </cell>
          <cell r="F761">
            <v>1576.88</v>
          </cell>
        </row>
        <row r="762">
          <cell r="A762" t="str">
            <v>2 S 04 962 18</v>
          </cell>
          <cell r="B762" t="str">
            <v>Caixa de ligação e passagem - CLP 18</v>
          </cell>
          <cell r="E762" t="str">
            <v>und</v>
          </cell>
          <cell r="F762">
            <v>1899.96</v>
          </cell>
        </row>
        <row r="763">
          <cell r="A763" t="str">
            <v>2 S 04 963 01</v>
          </cell>
          <cell r="B763" t="str">
            <v>Poço de visita - PVI 01</v>
          </cell>
          <cell r="E763" t="str">
            <v>und</v>
          </cell>
          <cell r="F763">
            <v>817.12</v>
          </cell>
        </row>
        <row r="764">
          <cell r="A764" t="str">
            <v>2 S 04 963 02</v>
          </cell>
          <cell r="B764" t="str">
            <v>Poço de visita - PVI 02</v>
          </cell>
          <cell r="E764" t="str">
            <v>und</v>
          </cell>
          <cell r="F764">
            <v>792.86</v>
          </cell>
        </row>
        <row r="765">
          <cell r="A765" t="str">
            <v>2 S 04 963 03</v>
          </cell>
          <cell r="B765" t="str">
            <v>Poço de visita - PVI 03</v>
          </cell>
          <cell r="E765" t="str">
            <v>und</v>
          </cell>
          <cell r="F765">
            <v>944.03</v>
          </cell>
        </row>
        <row r="766">
          <cell r="A766" t="str">
            <v>2 S 04 963 04</v>
          </cell>
          <cell r="B766" t="str">
            <v>Poço de visita - PVI 04</v>
          </cell>
          <cell r="E766" t="str">
            <v>und</v>
          </cell>
          <cell r="F766">
            <v>1133.06</v>
          </cell>
        </row>
        <row r="767">
          <cell r="A767" t="str">
            <v>2 S 04 963 05</v>
          </cell>
          <cell r="B767" t="str">
            <v>Poço de visita - PVI 05</v>
          </cell>
          <cell r="E767" t="str">
            <v>und</v>
          </cell>
          <cell r="F767">
            <v>1324.59</v>
          </cell>
        </row>
        <row r="768">
          <cell r="A768" t="str">
            <v>2 S 04 963 06</v>
          </cell>
          <cell r="B768" t="str">
            <v>Poço de visita - PVI 06</v>
          </cell>
          <cell r="E768" t="str">
            <v>und</v>
          </cell>
          <cell r="F768">
            <v>1625.81</v>
          </cell>
        </row>
        <row r="769">
          <cell r="A769" t="str">
            <v>2 S 04 963 07</v>
          </cell>
          <cell r="B769" t="str">
            <v>Poço de visita - PVI 07</v>
          </cell>
          <cell r="E769" t="str">
            <v>und</v>
          </cell>
          <cell r="F769">
            <v>940.74</v>
          </cell>
        </row>
        <row r="770">
          <cell r="A770" t="str">
            <v>2 S 04 963 08</v>
          </cell>
          <cell r="B770" t="str">
            <v>Poço de visita - PVI 08</v>
          </cell>
          <cell r="E770" t="str">
            <v>und</v>
          </cell>
          <cell r="F770">
            <v>921.79</v>
          </cell>
        </row>
        <row r="771">
          <cell r="A771" t="str">
            <v>2 S 04 963 09</v>
          </cell>
          <cell r="B771" t="str">
            <v>Poço de visita - PVI 09</v>
          </cell>
          <cell r="E771" t="str">
            <v>und</v>
          </cell>
          <cell r="F771">
            <v>1086.21</v>
          </cell>
        </row>
        <row r="772">
          <cell r="A772" t="str">
            <v>2 S 04 963 10</v>
          </cell>
          <cell r="B772" t="str">
            <v>Poço de visita - PVI 10</v>
          </cell>
          <cell r="E772" t="str">
            <v>und</v>
          </cell>
          <cell r="F772">
            <v>1258.0999999999999</v>
          </cell>
        </row>
        <row r="773">
          <cell r="A773" t="str">
            <v>2 S 04 963 11</v>
          </cell>
          <cell r="B773" t="str">
            <v>Poço de visita - PVI 11</v>
          </cell>
          <cell r="E773" t="str">
            <v>und</v>
          </cell>
          <cell r="F773">
            <v>1483.06</v>
          </cell>
        </row>
        <row r="774">
          <cell r="A774" t="str">
            <v>2 S 04 963 12</v>
          </cell>
          <cell r="B774" t="str">
            <v>Poço de visita - PVI 12</v>
          </cell>
          <cell r="E774" t="str">
            <v>und</v>
          </cell>
          <cell r="F774">
            <v>1800.58</v>
          </cell>
        </row>
        <row r="775">
          <cell r="A775" t="str">
            <v>2 S 04 963 13</v>
          </cell>
          <cell r="B775" t="str">
            <v>Poço de visita - PVI 13</v>
          </cell>
          <cell r="E775" t="str">
            <v>und</v>
          </cell>
          <cell r="F775">
            <v>1117.4100000000001</v>
          </cell>
        </row>
        <row r="776">
          <cell r="A776" t="str">
            <v>2 S 04 963 14</v>
          </cell>
          <cell r="B776" t="str">
            <v>Poço de visita - PVI 14</v>
          </cell>
          <cell r="E776" t="str">
            <v>und</v>
          </cell>
          <cell r="F776">
            <v>1060.2</v>
          </cell>
        </row>
        <row r="777">
          <cell r="A777" t="str">
            <v>2 S 04 963 15</v>
          </cell>
          <cell r="B777" t="str">
            <v>Poço de visita - PVI 15</v>
          </cell>
          <cell r="E777" t="str">
            <v>und</v>
          </cell>
          <cell r="F777">
            <v>1241.01</v>
          </cell>
        </row>
        <row r="778">
          <cell r="A778" t="str">
            <v>2 S 04 963 16</v>
          </cell>
          <cell r="B778" t="str">
            <v>Poço de visita - PVI 16</v>
          </cell>
          <cell r="E778" t="str">
            <v>und</v>
          </cell>
          <cell r="F778">
            <v>1445.11</v>
          </cell>
        </row>
        <row r="779">
          <cell r="A779" t="str">
            <v>2 S 04 963 17</v>
          </cell>
          <cell r="B779" t="str">
            <v>Poço de visita - PVI 17</v>
          </cell>
          <cell r="E779" t="str">
            <v>und</v>
          </cell>
          <cell r="F779">
            <v>1654.16</v>
          </cell>
        </row>
        <row r="780">
          <cell r="A780" t="str">
            <v>2 S 04 963 18</v>
          </cell>
          <cell r="B780" t="str">
            <v>Poço de visita - PVI 18</v>
          </cell>
          <cell r="E780" t="str">
            <v>und</v>
          </cell>
          <cell r="F780">
            <v>1987.98</v>
          </cell>
        </row>
        <row r="781">
          <cell r="A781" t="str">
            <v>2 S 04 963 31</v>
          </cell>
          <cell r="B781" t="str">
            <v>Chaminé dos poços de visita - CPV 01</v>
          </cell>
          <cell r="E781" t="str">
            <v>und</v>
          </cell>
          <cell r="F781">
            <v>562.11</v>
          </cell>
        </row>
        <row r="782">
          <cell r="A782" t="str">
            <v>2 S 04 963 32</v>
          </cell>
          <cell r="B782" t="str">
            <v>Chaminé dos poços de visita - CPV 02</v>
          </cell>
          <cell r="E782" t="str">
            <v>und</v>
          </cell>
          <cell r="F782">
            <v>645.38</v>
          </cell>
        </row>
        <row r="783">
          <cell r="A783" t="str">
            <v>2 S 04 963 33</v>
          </cell>
          <cell r="B783" t="str">
            <v>Chaminé dos poços de visita - CPV 03</v>
          </cell>
          <cell r="E783" t="str">
            <v>und</v>
          </cell>
          <cell r="F783">
            <v>724.79</v>
          </cell>
        </row>
        <row r="784">
          <cell r="A784" t="str">
            <v>2 S 04 963 34</v>
          </cell>
          <cell r="B784" t="str">
            <v>Chaminé dos poços de visita - CPV 04</v>
          </cell>
          <cell r="E784" t="str">
            <v>und</v>
          </cell>
          <cell r="F784">
            <v>808.65</v>
          </cell>
        </row>
        <row r="785">
          <cell r="A785" t="str">
            <v>2 S 04 963 35</v>
          </cell>
          <cell r="B785" t="str">
            <v>Chaminé dos poços de visita - CPV 05</v>
          </cell>
          <cell r="E785" t="str">
            <v>und</v>
          </cell>
          <cell r="F785">
            <v>888.46</v>
          </cell>
        </row>
        <row r="786">
          <cell r="A786" t="str">
            <v>2 S 04 963 36</v>
          </cell>
          <cell r="B786" t="str">
            <v>Chaminé dos poços de visita - CPV 06</v>
          </cell>
          <cell r="E786" t="str">
            <v>und</v>
          </cell>
          <cell r="F786">
            <v>971.33</v>
          </cell>
        </row>
        <row r="787">
          <cell r="A787" t="str">
            <v>2 S 04 963 37</v>
          </cell>
          <cell r="B787" t="str">
            <v>Chaminé dos poços de visita - CPV 07</v>
          </cell>
          <cell r="E787" t="str">
            <v>und</v>
          </cell>
          <cell r="F787">
            <v>1051.33</v>
          </cell>
        </row>
        <row r="788">
          <cell r="A788" t="str">
            <v>2 S 04 964 01</v>
          </cell>
          <cell r="B788" t="str">
            <v>Tubulação de drenagem urbana - D=0,40 m s/ berço</v>
          </cell>
          <cell r="E788" t="str">
            <v>m</v>
          </cell>
          <cell r="F788">
            <v>68.849999999999994</v>
          </cell>
        </row>
        <row r="789">
          <cell r="A789" t="str">
            <v>2 S 04 964 02</v>
          </cell>
          <cell r="B789" t="str">
            <v>Tubulação de drenagem urbana - D=0,60 m s/ berço</v>
          </cell>
          <cell r="E789" t="str">
            <v>m</v>
          </cell>
          <cell r="F789">
            <v>160.61000000000001</v>
          </cell>
        </row>
        <row r="790">
          <cell r="A790" t="str">
            <v>2 S 04 964 03</v>
          </cell>
          <cell r="B790" t="str">
            <v>Tubulação de drenagem urbana - D=0,80 m s/ berço</v>
          </cell>
          <cell r="E790" t="str">
            <v>m</v>
          </cell>
          <cell r="F790">
            <v>226.37</v>
          </cell>
        </row>
        <row r="791">
          <cell r="A791" t="str">
            <v>2 S 04 964 04</v>
          </cell>
          <cell r="B791" t="str">
            <v>Tubulação de drenagem urbana - D=1,00 m s/ berço</v>
          </cell>
          <cell r="E791" t="str">
            <v>m</v>
          </cell>
          <cell r="F791">
            <v>326.72000000000003</v>
          </cell>
        </row>
        <row r="792">
          <cell r="A792" t="str">
            <v>2 S 04 964 05</v>
          </cell>
          <cell r="B792" t="str">
            <v>Tubulação de drenagem urbana - D=1,20 m s/ berço</v>
          </cell>
          <cell r="E792" t="str">
            <v>m</v>
          </cell>
          <cell r="F792">
            <v>441.13</v>
          </cell>
        </row>
        <row r="793">
          <cell r="A793" t="str">
            <v>2 S 04 964 06</v>
          </cell>
          <cell r="B793" t="str">
            <v>Tubulação de drenagem urbana - D=1,50 m s/ berço</v>
          </cell>
          <cell r="E793" t="str">
            <v>m</v>
          </cell>
          <cell r="F793">
            <v>661.36</v>
          </cell>
        </row>
        <row r="794">
          <cell r="A794" t="str">
            <v>2 S 04 990 01</v>
          </cell>
          <cell r="B794" t="str">
            <v>Transposição de segmento de sarjetas - TSS 01</v>
          </cell>
          <cell r="E794" t="str">
            <v>m</v>
          </cell>
          <cell r="F794">
            <v>101.81</v>
          </cell>
        </row>
        <row r="795">
          <cell r="A795" t="str">
            <v>2 S 04 990 02</v>
          </cell>
          <cell r="B795" t="str">
            <v>Transposição de segmento de sarjetas - TSS 02</v>
          </cell>
          <cell r="E795" t="str">
            <v>m</v>
          </cell>
          <cell r="F795">
            <v>123.46</v>
          </cell>
        </row>
        <row r="796">
          <cell r="A796" t="str">
            <v>2 S 04 990 03</v>
          </cell>
          <cell r="B796" t="str">
            <v>Transposição de segmento de sarjetas - TSS 03</v>
          </cell>
          <cell r="E796" t="str">
            <v>m</v>
          </cell>
          <cell r="F796">
            <v>181.44</v>
          </cell>
        </row>
        <row r="797">
          <cell r="A797" t="str">
            <v>2 S 04 990 04</v>
          </cell>
          <cell r="B797" t="str">
            <v>Transposição de segmento de sarjetas - TSS 04</v>
          </cell>
          <cell r="E797" t="str">
            <v>m</v>
          </cell>
          <cell r="F797">
            <v>157.61000000000001</v>
          </cell>
        </row>
        <row r="798">
          <cell r="A798" t="str">
            <v>2 S 04 990 05</v>
          </cell>
          <cell r="B798" t="str">
            <v>Transposição de segmento de sarjetas - TSS 05</v>
          </cell>
          <cell r="E798" t="str">
            <v>m</v>
          </cell>
          <cell r="F798">
            <v>141.74</v>
          </cell>
        </row>
        <row r="799">
          <cell r="A799" t="str">
            <v>2 S 04 990 06</v>
          </cell>
          <cell r="B799" t="str">
            <v>Transposição de segmento de sarjetas - TSS 06</v>
          </cell>
          <cell r="E799" t="str">
            <v>m</v>
          </cell>
          <cell r="F799">
            <v>133.72999999999999</v>
          </cell>
        </row>
        <row r="800">
          <cell r="A800" t="str">
            <v>2 S 04 991 01</v>
          </cell>
          <cell r="B800" t="str">
            <v>Tampa concr. p/caixa colet. (4 nervuras) - TCC 01</v>
          </cell>
          <cell r="E800" t="str">
            <v>und</v>
          </cell>
          <cell r="F800">
            <v>91.29</v>
          </cell>
        </row>
        <row r="801">
          <cell r="A801" t="str">
            <v>2 S 04 991 02</v>
          </cell>
          <cell r="B801" t="str">
            <v>Tampa de ferro p/ caixa coletora - TCC 02</v>
          </cell>
          <cell r="E801" t="str">
            <v>und</v>
          </cell>
          <cell r="F801">
            <v>194.39</v>
          </cell>
        </row>
        <row r="802">
          <cell r="A802" t="str">
            <v>2 S 04 999 03</v>
          </cell>
          <cell r="B802" t="str">
            <v>Escoramento de bueiros celulares</v>
          </cell>
          <cell r="E802" t="str">
            <v>m3</v>
          </cell>
          <cell r="F802">
            <v>30.27</v>
          </cell>
        </row>
        <row r="803">
          <cell r="A803" t="str">
            <v>2 S 04 999 06</v>
          </cell>
          <cell r="B803" t="str">
            <v>Solo local / selo de argila apiloado</v>
          </cell>
          <cell r="E803" t="str">
            <v>m3</v>
          </cell>
          <cell r="F803">
            <v>10.119999999999999</v>
          </cell>
        </row>
        <row r="804">
          <cell r="A804" t="str">
            <v>2 S 04 999 07</v>
          </cell>
          <cell r="B804" t="str">
            <v>Lastro de brita</v>
          </cell>
          <cell r="E804" t="str">
            <v>m3</v>
          </cell>
          <cell r="F804">
            <v>32.03</v>
          </cell>
        </row>
        <row r="805">
          <cell r="A805" t="str">
            <v>2 S 05 000 06</v>
          </cell>
          <cell r="B805" t="str">
            <v>Calha metálica semi-circular D=0,40 m</v>
          </cell>
          <cell r="E805" t="str">
            <v>m</v>
          </cell>
          <cell r="F805">
            <v>125.07</v>
          </cell>
        </row>
        <row r="806">
          <cell r="A806" t="str">
            <v>2 S 05 000 09</v>
          </cell>
          <cell r="B806" t="str">
            <v>Dentes para bueiros simples D=0,60 m</v>
          </cell>
          <cell r="E806" t="str">
            <v>und</v>
          </cell>
          <cell r="F806">
            <v>35.590000000000003</v>
          </cell>
        </row>
        <row r="807">
          <cell r="A807" t="str">
            <v>2 S 05 000 10</v>
          </cell>
          <cell r="B807" t="str">
            <v>Dentes para bueiros simples D=0,80 m</v>
          </cell>
          <cell r="E807" t="str">
            <v>und</v>
          </cell>
          <cell r="F807">
            <v>44.28</v>
          </cell>
        </row>
        <row r="808">
          <cell r="A808" t="str">
            <v>2 S 05 000 11</v>
          </cell>
          <cell r="B808" t="str">
            <v>Dentes para bueiros simples D=1,00 m</v>
          </cell>
          <cell r="E808" t="str">
            <v>und</v>
          </cell>
          <cell r="F808">
            <v>52.64</v>
          </cell>
        </row>
        <row r="809">
          <cell r="A809" t="str">
            <v>2 S 05 000 12</v>
          </cell>
          <cell r="B809" t="str">
            <v>Dentes para bueiros simples D=1,20 m</v>
          </cell>
          <cell r="E809" t="str">
            <v>und</v>
          </cell>
          <cell r="F809">
            <v>59.73</v>
          </cell>
        </row>
        <row r="810">
          <cell r="A810" t="str">
            <v>2 S 05 000 13</v>
          </cell>
          <cell r="B810" t="str">
            <v>Dentes para bueiros simples D=1,50 m</v>
          </cell>
          <cell r="E810" t="str">
            <v>und</v>
          </cell>
          <cell r="F810">
            <v>75.87</v>
          </cell>
        </row>
        <row r="811">
          <cell r="A811" t="str">
            <v>2 S 05 000 14</v>
          </cell>
          <cell r="B811" t="str">
            <v>Dentes para bueiros duplos D=1,00 m</v>
          </cell>
          <cell r="E811" t="str">
            <v>und</v>
          </cell>
          <cell r="F811">
            <v>105.47</v>
          </cell>
        </row>
        <row r="812">
          <cell r="A812" t="str">
            <v>2 S 05 000 15</v>
          </cell>
          <cell r="B812" t="str">
            <v>Dentes para bueiros duplos D=1,20 m</v>
          </cell>
          <cell r="E812" t="str">
            <v>und</v>
          </cell>
          <cell r="F812">
            <v>119.28</v>
          </cell>
        </row>
        <row r="813">
          <cell r="A813" t="str">
            <v>2 S 05 000 16</v>
          </cell>
          <cell r="B813" t="str">
            <v>Dentes para bueiros duplos D=1,50 m</v>
          </cell>
          <cell r="E813" t="str">
            <v>und</v>
          </cell>
          <cell r="F813">
            <v>147.33000000000001</v>
          </cell>
        </row>
        <row r="814">
          <cell r="A814" t="str">
            <v>2 S 05 000 17</v>
          </cell>
          <cell r="B814" t="str">
            <v>Dentes para bueiros triplos D=1,00 m</v>
          </cell>
          <cell r="E814" t="str">
            <v>und</v>
          </cell>
          <cell r="F814">
            <v>154.47999999999999</v>
          </cell>
        </row>
        <row r="815">
          <cell r="A815" t="str">
            <v>2 S 05 000 18</v>
          </cell>
          <cell r="B815" t="str">
            <v>Dentes para bueiros triplos D=1,20</v>
          </cell>
          <cell r="E815" t="str">
            <v>und</v>
          </cell>
          <cell r="F815">
            <v>179.01</v>
          </cell>
        </row>
        <row r="816">
          <cell r="A816" t="str">
            <v>2 S 05 000 19</v>
          </cell>
          <cell r="B816" t="str">
            <v>Dentes para bueiros triplos D=1,50 m</v>
          </cell>
          <cell r="E816" t="str">
            <v>und</v>
          </cell>
          <cell r="F816">
            <v>218.2</v>
          </cell>
        </row>
        <row r="817">
          <cell r="A817" t="str">
            <v>2 S 05 100 00</v>
          </cell>
          <cell r="B817" t="str">
            <v>Enleivamento</v>
          </cell>
          <cell r="E817" t="str">
            <v>m2</v>
          </cell>
          <cell r="F817">
            <v>3.92</v>
          </cell>
        </row>
        <row r="818">
          <cell r="A818" t="str">
            <v>2 S 05 102 00</v>
          </cell>
          <cell r="B818" t="str">
            <v>Hidrossemeadura</v>
          </cell>
          <cell r="E818" t="str">
            <v>m2</v>
          </cell>
          <cell r="F818">
            <v>0.86</v>
          </cell>
        </row>
        <row r="819">
          <cell r="A819" t="str">
            <v>2 S 05 300 01</v>
          </cell>
          <cell r="B819" t="str">
            <v>Alvenaria de pedra arrumada</v>
          </cell>
          <cell r="E819" t="str">
            <v>m3</v>
          </cell>
          <cell r="F819">
            <v>56.22</v>
          </cell>
        </row>
        <row r="820">
          <cell r="A820" t="str">
            <v>2 S 05 300 02</v>
          </cell>
          <cell r="B820" t="str">
            <v>Enrocamento de pedra jogada</v>
          </cell>
          <cell r="E820" t="str">
            <v>m3</v>
          </cell>
          <cell r="F820">
            <v>32.03</v>
          </cell>
        </row>
        <row r="821">
          <cell r="A821" t="str">
            <v>2 S 05 301 00</v>
          </cell>
          <cell r="B821" t="str">
            <v>Alvenaria de pedra argamassada</v>
          </cell>
          <cell r="E821" t="str">
            <v>m3</v>
          </cell>
          <cell r="F821">
            <v>139.43</v>
          </cell>
        </row>
        <row r="822">
          <cell r="A822" t="str">
            <v>2 S 05 301 01</v>
          </cell>
          <cell r="B822" t="str">
            <v>Alvenaria tijolos de 20 cm de espessura</v>
          </cell>
          <cell r="E822" t="str">
            <v>m2</v>
          </cell>
          <cell r="F822">
            <v>33.17</v>
          </cell>
        </row>
        <row r="823">
          <cell r="A823" t="str">
            <v>2 S 05 302 01</v>
          </cell>
          <cell r="B823" t="str">
            <v>Muro gabião tipo caixa</v>
          </cell>
          <cell r="E823" t="str">
            <v>m3</v>
          </cell>
          <cell r="F823">
            <v>138.34</v>
          </cell>
        </row>
        <row r="824">
          <cell r="A824" t="str">
            <v>2 S 05 303 01</v>
          </cell>
          <cell r="B824" t="str">
            <v>Terra armada - ECE - greide 0,0&lt;h&lt;6,00m</v>
          </cell>
          <cell r="E824" t="str">
            <v>m2</v>
          </cell>
          <cell r="F824">
            <v>196.56</v>
          </cell>
        </row>
        <row r="825">
          <cell r="A825" t="str">
            <v>2 S 05 303 02</v>
          </cell>
          <cell r="B825" t="str">
            <v>Terra armada - ECE - greide 6,0&lt;h&lt;9,00m</v>
          </cell>
          <cell r="E825" t="str">
            <v>m2</v>
          </cell>
          <cell r="F825">
            <v>220.52</v>
          </cell>
        </row>
        <row r="826">
          <cell r="A826" t="str">
            <v>2 S 05 303 03</v>
          </cell>
          <cell r="B826" t="str">
            <v>Terra armada - ECE - greide 9,0&lt;h&lt;12,00m</v>
          </cell>
          <cell r="E826" t="str">
            <v>m2</v>
          </cell>
          <cell r="F826">
            <v>244.38</v>
          </cell>
        </row>
        <row r="827">
          <cell r="A827" t="str">
            <v>2 S 05 303 04</v>
          </cell>
          <cell r="B827" t="str">
            <v>Terra armada - ECE - pé de talude 0,0&lt;h&lt;6,00m</v>
          </cell>
          <cell r="E827" t="str">
            <v>m2</v>
          </cell>
          <cell r="F827">
            <v>231.72</v>
          </cell>
        </row>
        <row r="828">
          <cell r="A828" t="str">
            <v>2 S 05 303 05</v>
          </cell>
          <cell r="B828" t="str">
            <v>Terra armada - ECE - pé de talude 6,0&lt;h&lt;9,00m</v>
          </cell>
          <cell r="E828" t="str">
            <v>m2</v>
          </cell>
          <cell r="F828">
            <v>260.49</v>
          </cell>
        </row>
        <row r="829">
          <cell r="A829" t="str">
            <v>2 S 05 303 06</v>
          </cell>
          <cell r="B829" t="str">
            <v>Terra armada - ECE - pé de talude 9,0&lt;h&lt;12,00m</v>
          </cell>
          <cell r="E829" t="str">
            <v>m2</v>
          </cell>
          <cell r="F829">
            <v>287.66000000000003</v>
          </cell>
        </row>
        <row r="830">
          <cell r="A830" t="str">
            <v>2 S 05 303 07</v>
          </cell>
          <cell r="B830" t="str">
            <v>Terra armada - ECE - encontro portante 0,0&lt;h&lt;6,00m</v>
          </cell>
          <cell r="E830" t="str">
            <v>m2</v>
          </cell>
          <cell r="F830">
            <v>421.92</v>
          </cell>
        </row>
        <row r="831">
          <cell r="A831" t="str">
            <v>2 S 05 303 08</v>
          </cell>
          <cell r="B831" t="str">
            <v>Terra armada - ECE - encontro portante 6,0&lt;h&lt;9,00m</v>
          </cell>
          <cell r="E831" t="str">
            <v>m2</v>
          </cell>
          <cell r="F831">
            <v>562.24</v>
          </cell>
        </row>
        <row r="832">
          <cell r="A832" t="str">
            <v>2 S 05 303 09</v>
          </cell>
          <cell r="B832" t="str">
            <v>Escamas de concreto armado para terra armada</v>
          </cell>
          <cell r="E832" t="str">
            <v>m3</v>
          </cell>
          <cell r="F832">
            <v>535.33000000000004</v>
          </cell>
        </row>
        <row r="833">
          <cell r="A833" t="str">
            <v>2 S 05 303 10</v>
          </cell>
          <cell r="B833" t="str">
            <v>Concr. soleira e arremates de maciço terra armada</v>
          </cell>
          <cell r="E833" t="str">
            <v>m3</v>
          </cell>
          <cell r="F833">
            <v>254.14</v>
          </cell>
        </row>
        <row r="834">
          <cell r="A834" t="str">
            <v>2 S 05 303 11</v>
          </cell>
          <cell r="B834" t="str">
            <v>Montagem de maciço terra armada</v>
          </cell>
          <cell r="E834" t="str">
            <v>m2</v>
          </cell>
          <cell r="F834">
            <v>63.72</v>
          </cell>
        </row>
        <row r="835">
          <cell r="A835" t="str">
            <v>2 S 05 340 01</v>
          </cell>
          <cell r="B835" t="str">
            <v>Execução cortina atirantada conc.armado fck=15 MPa</v>
          </cell>
          <cell r="E835" t="str">
            <v>m2</v>
          </cell>
          <cell r="F835">
            <v>882.36</v>
          </cell>
        </row>
        <row r="836">
          <cell r="A836" t="str">
            <v>2 S 05 900 01</v>
          </cell>
          <cell r="B836" t="str">
            <v>Tirante protendido p/ cort. aço st 85/105 D= 32mm</v>
          </cell>
          <cell r="E836" t="str">
            <v>m</v>
          </cell>
          <cell r="F836">
            <v>86.05</v>
          </cell>
        </row>
        <row r="837">
          <cell r="A837" t="str">
            <v>2 S 06 210 01</v>
          </cell>
          <cell r="B837" t="str">
            <v>Pórtico metálico</v>
          </cell>
          <cell r="E837" t="str">
            <v>und</v>
          </cell>
          <cell r="F837">
            <v>40044.01</v>
          </cell>
        </row>
        <row r="838">
          <cell r="A838" t="str">
            <v>2 S 06 400 01</v>
          </cell>
          <cell r="B838" t="str">
            <v>Cerca arame farp. c/ mourão concr. seção quadrada</v>
          </cell>
          <cell r="E838" t="str">
            <v>m</v>
          </cell>
          <cell r="F838">
            <v>15.13</v>
          </cell>
        </row>
        <row r="839">
          <cell r="A839" t="str">
            <v>2 S 06 400 02</v>
          </cell>
          <cell r="B839" t="str">
            <v>Cerca arame farp. c/ mourão concr. seção triang.</v>
          </cell>
          <cell r="E839" t="str">
            <v>m</v>
          </cell>
          <cell r="F839">
            <v>11.7</v>
          </cell>
        </row>
        <row r="840">
          <cell r="A840" t="str">
            <v>2 S 06 410 00</v>
          </cell>
          <cell r="B840" t="str">
            <v>Cercas de arame farpado com suportes de madeira</v>
          </cell>
          <cell r="E840" t="str">
            <v>m</v>
          </cell>
          <cell r="F840">
            <v>7.83</v>
          </cell>
        </row>
        <row r="841">
          <cell r="A841" t="str">
            <v>2 S 09 001 05</v>
          </cell>
          <cell r="B841" t="str">
            <v>Transporte local em rodov. não pav. (const.)</v>
          </cell>
          <cell r="E841" t="str">
            <v>tkm</v>
          </cell>
          <cell r="F841">
            <v>0.47</v>
          </cell>
        </row>
        <row r="842">
          <cell r="A842" t="str">
            <v>2 S 09 001 40</v>
          </cell>
          <cell r="B842" t="str">
            <v>Transporte local c/ carroceria em rodovia não pav.</v>
          </cell>
          <cell r="E842" t="str">
            <v>tkm</v>
          </cell>
          <cell r="F842">
            <v>0.53</v>
          </cell>
        </row>
        <row r="843">
          <cell r="A843" t="str">
            <v>2 S 09 001 90</v>
          </cell>
          <cell r="B843" t="str">
            <v>Transporte comercial c/ carr. rodov. não pav.</v>
          </cell>
          <cell r="E843" t="str">
            <v>tkm</v>
          </cell>
          <cell r="F843">
            <v>0.36</v>
          </cell>
        </row>
        <row r="844">
          <cell r="A844" t="str">
            <v>2 S 09 002 05</v>
          </cell>
          <cell r="B844" t="str">
            <v>Transporte local em rodov. pavim. (const.)</v>
          </cell>
          <cell r="E844" t="str">
            <v>tkm</v>
          </cell>
          <cell r="F844">
            <v>0.36</v>
          </cell>
        </row>
        <row r="845">
          <cell r="A845" t="str">
            <v>2 S 09 002 40</v>
          </cell>
          <cell r="B845" t="str">
            <v>Transporte local c/ carroceria em rodov. pavim.</v>
          </cell>
          <cell r="E845" t="str">
            <v>tkm</v>
          </cell>
          <cell r="F845">
            <v>0.4</v>
          </cell>
        </row>
        <row r="846">
          <cell r="A846" t="str">
            <v>2 S 09 002 90</v>
          </cell>
          <cell r="B846" t="str">
            <v>Transporte comerc. c/ carr. rodov. pavim.</v>
          </cell>
          <cell r="E846" t="str">
            <v>tkm</v>
          </cell>
          <cell r="F846">
            <v>0.24</v>
          </cell>
        </row>
        <row r="847">
          <cell r="B847" t="str">
            <v>Conservação</v>
          </cell>
        </row>
        <row r="848">
          <cell r="A848" t="str">
            <v>3 S 01 200 00</v>
          </cell>
          <cell r="B848" t="str">
            <v>Escavação e carga mat. jazida (consv)</v>
          </cell>
          <cell r="E848" t="str">
            <v>m3</v>
          </cell>
          <cell r="F848">
            <v>6.81</v>
          </cell>
        </row>
        <row r="849">
          <cell r="A849" t="str">
            <v>3 S 01 401 00</v>
          </cell>
          <cell r="B849" t="str">
            <v>Recomposição de revestimento primário</v>
          </cell>
          <cell r="E849" t="str">
            <v>m3</v>
          </cell>
          <cell r="F849">
            <v>10.57</v>
          </cell>
        </row>
        <row r="850">
          <cell r="A850" t="str">
            <v>3 S 01 930 00</v>
          </cell>
          <cell r="B850" t="str">
            <v>Regularização mecânica da faixa de domínio</v>
          </cell>
          <cell r="E850" t="str">
            <v>m2</v>
          </cell>
          <cell r="F850">
            <v>0.15</v>
          </cell>
        </row>
        <row r="851">
          <cell r="A851" t="str">
            <v>3 S 02 200 00</v>
          </cell>
          <cell r="B851" t="str">
            <v>Solo p/ base de remendo profundo</v>
          </cell>
          <cell r="E851" t="str">
            <v>m3</v>
          </cell>
          <cell r="F851">
            <v>7.84</v>
          </cell>
        </row>
        <row r="852">
          <cell r="A852" t="str">
            <v>3 S 02 200 01</v>
          </cell>
          <cell r="B852" t="str">
            <v>Recomposição de camada granular do pavimento</v>
          </cell>
          <cell r="E852" t="str">
            <v>m3</v>
          </cell>
          <cell r="F852">
            <v>12.57</v>
          </cell>
        </row>
        <row r="853">
          <cell r="A853" t="str">
            <v>3 S 02 220 00</v>
          </cell>
          <cell r="B853" t="str">
            <v>Solo brita p/ base de rem. profundo</v>
          </cell>
          <cell r="E853" t="str">
            <v>m3</v>
          </cell>
          <cell r="F853">
            <v>19.899999999999999</v>
          </cell>
        </row>
        <row r="854">
          <cell r="A854" t="str">
            <v>3 S 02 230 00</v>
          </cell>
          <cell r="B854" t="str">
            <v>Brita para base de remendo profundo</v>
          </cell>
          <cell r="E854" t="str">
            <v>m3</v>
          </cell>
          <cell r="F854">
            <v>45.27</v>
          </cell>
        </row>
        <row r="855">
          <cell r="A855" t="str">
            <v>3 S 02 241 00</v>
          </cell>
          <cell r="B855" t="str">
            <v>Solo melhorado c/ cimento p/ base rem. profundo</v>
          </cell>
          <cell r="E855" t="str">
            <v>m3</v>
          </cell>
          <cell r="F855">
            <v>39.04</v>
          </cell>
        </row>
        <row r="856">
          <cell r="A856" t="str">
            <v>3 S 02 300 00</v>
          </cell>
          <cell r="B856" t="str">
            <v>Imprimação</v>
          </cell>
          <cell r="E856" t="str">
            <v>m2</v>
          </cell>
          <cell r="F856">
            <v>0.14000000000000001</v>
          </cell>
        </row>
        <row r="857">
          <cell r="A857" t="str">
            <v>3 S 02 400 00</v>
          </cell>
          <cell r="B857" t="str">
            <v>Pintura de ligação</v>
          </cell>
          <cell r="E857" t="str">
            <v>m2</v>
          </cell>
          <cell r="F857">
            <v>0.1</v>
          </cell>
        </row>
        <row r="858">
          <cell r="A858" t="str">
            <v>3 S 02 500 00</v>
          </cell>
          <cell r="B858" t="str">
            <v>Capa selante com pedrisco</v>
          </cell>
          <cell r="E858" t="str">
            <v>m2</v>
          </cell>
          <cell r="F858">
            <v>0.41</v>
          </cell>
        </row>
        <row r="859">
          <cell r="A859" t="str">
            <v>3 S 02 500 01</v>
          </cell>
          <cell r="B859" t="str">
            <v>Capa selante com areia</v>
          </cell>
          <cell r="E859" t="str">
            <v>m2</v>
          </cell>
          <cell r="F859">
            <v>0.21</v>
          </cell>
        </row>
        <row r="860">
          <cell r="A860" t="str">
            <v>3 S 02 500 02</v>
          </cell>
          <cell r="B860" t="str">
            <v>Tratamento superficial simples com CAP</v>
          </cell>
          <cell r="E860" t="str">
            <v>m2</v>
          </cell>
          <cell r="F860">
            <v>0.56999999999999995</v>
          </cell>
        </row>
        <row r="861">
          <cell r="A861" t="str">
            <v>3 S 02 500 03</v>
          </cell>
          <cell r="B861" t="str">
            <v>Tratamento superficial simples com emulsão</v>
          </cell>
          <cell r="E861" t="str">
            <v>m2</v>
          </cell>
          <cell r="F861">
            <v>0.54</v>
          </cell>
        </row>
        <row r="862">
          <cell r="A862" t="str">
            <v>3 S 02 500 04</v>
          </cell>
          <cell r="B862" t="str">
            <v>Tratamento superficial simples c/ banho diluído</v>
          </cell>
          <cell r="E862" t="str">
            <v>m2</v>
          </cell>
          <cell r="F862">
            <v>0.61</v>
          </cell>
        </row>
        <row r="863">
          <cell r="A863" t="str">
            <v>3 S 02 501 00</v>
          </cell>
          <cell r="B863" t="str">
            <v>Tratamento superficial duplo c/ CAP</v>
          </cell>
          <cell r="E863" t="str">
            <v>m2</v>
          </cell>
          <cell r="F863">
            <v>1.72</v>
          </cell>
        </row>
        <row r="864">
          <cell r="A864" t="str">
            <v>3 S 02 501 01</v>
          </cell>
          <cell r="B864" t="str">
            <v>Tratamento superficial duplo com emulsão</v>
          </cell>
          <cell r="E864" t="str">
            <v>m2</v>
          </cell>
          <cell r="F864">
            <v>1.7</v>
          </cell>
        </row>
        <row r="865">
          <cell r="A865" t="str">
            <v>3 S 02 501 02</v>
          </cell>
          <cell r="B865" t="str">
            <v>Tratamento superficial duplo com banho diluído</v>
          </cell>
          <cell r="E865" t="str">
            <v>m2</v>
          </cell>
          <cell r="F865">
            <v>1.86</v>
          </cell>
        </row>
        <row r="866">
          <cell r="A866" t="str">
            <v>3 S 02 502 00</v>
          </cell>
          <cell r="B866" t="str">
            <v>Tratamento superficial triplo com c.a.p.</v>
          </cell>
          <cell r="E866" t="str">
            <v>m2</v>
          </cell>
          <cell r="F866">
            <v>2.44</v>
          </cell>
        </row>
        <row r="867">
          <cell r="A867" t="str">
            <v>3 S 02 502 01</v>
          </cell>
          <cell r="B867" t="str">
            <v>Tratamento superficial triplo com emulsão</v>
          </cell>
          <cell r="E867" t="str">
            <v>m2</v>
          </cell>
          <cell r="F867">
            <v>2.4700000000000002</v>
          </cell>
        </row>
        <row r="868">
          <cell r="A868" t="str">
            <v>3 S 02 502 02</v>
          </cell>
          <cell r="B868" t="str">
            <v>Tratamento superficial triplo com banho diluído</v>
          </cell>
          <cell r="E868" t="str">
            <v>m2</v>
          </cell>
          <cell r="F868">
            <v>2.64</v>
          </cell>
        </row>
        <row r="869">
          <cell r="A869" t="str">
            <v>3 S 02 510 00</v>
          </cell>
          <cell r="B869" t="str">
            <v>Lama asfáltica fina (granulometrias I e II )</v>
          </cell>
          <cell r="E869" t="str">
            <v>m2</v>
          </cell>
          <cell r="F869">
            <v>0.59</v>
          </cell>
        </row>
        <row r="870">
          <cell r="A870" t="str">
            <v>3 S 02 510 01</v>
          </cell>
          <cell r="B870" t="str">
            <v>Lama asfáltica grossa (granulometrias III e IV)</v>
          </cell>
          <cell r="E870" t="str">
            <v>m2</v>
          </cell>
          <cell r="F870">
            <v>1.07</v>
          </cell>
        </row>
        <row r="871">
          <cell r="A871" t="str">
            <v>3 S 02 520 00</v>
          </cell>
          <cell r="B871" t="str">
            <v>Mistura areia-asfalto em betoneira</v>
          </cell>
          <cell r="E871" t="str">
            <v>m3</v>
          </cell>
          <cell r="F871">
            <v>29.78</v>
          </cell>
        </row>
        <row r="872">
          <cell r="A872" t="str">
            <v>3 S 02 520 01</v>
          </cell>
          <cell r="B872" t="str">
            <v>Mistura areia-asfalto usinada a frio</v>
          </cell>
          <cell r="E872" t="str">
            <v>m3</v>
          </cell>
          <cell r="F872">
            <v>19.96</v>
          </cell>
        </row>
        <row r="873">
          <cell r="A873" t="str">
            <v>3 S 02 520 02</v>
          </cell>
          <cell r="B873" t="str">
            <v>Rec.do rev. com areia asfalto a frio</v>
          </cell>
          <cell r="E873" t="str">
            <v>m3</v>
          </cell>
          <cell r="F873">
            <v>23.8</v>
          </cell>
        </row>
        <row r="874">
          <cell r="A874" t="str">
            <v>3 S 02 521 00</v>
          </cell>
          <cell r="B874" t="str">
            <v>Mistura areia-asfalto usinada a quente</v>
          </cell>
          <cell r="E874" t="str">
            <v>m3</v>
          </cell>
          <cell r="F874">
            <v>65.11</v>
          </cell>
        </row>
        <row r="875">
          <cell r="A875" t="str">
            <v>3 S 02 521 01</v>
          </cell>
          <cell r="B875" t="str">
            <v>Rec. do rev. com areia asfalto a quente</v>
          </cell>
          <cell r="E875" t="str">
            <v>m3</v>
          </cell>
          <cell r="F875">
            <v>16.22</v>
          </cell>
        </row>
        <row r="876">
          <cell r="A876" t="str">
            <v>3 S 02 530 00</v>
          </cell>
          <cell r="B876" t="str">
            <v>Mistura betuminosa em betoneira</v>
          </cell>
          <cell r="E876" t="str">
            <v>m3</v>
          </cell>
          <cell r="F876">
            <v>43.5</v>
          </cell>
        </row>
        <row r="877">
          <cell r="A877" t="str">
            <v>3 S 02 530 01</v>
          </cell>
          <cell r="B877" t="str">
            <v>Mistura betuminosa usinada a frio</v>
          </cell>
          <cell r="E877" t="str">
            <v>m3</v>
          </cell>
          <cell r="F877">
            <v>42.13</v>
          </cell>
        </row>
        <row r="878">
          <cell r="A878" t="str">
            <v>3 S 02 530 02</v>
          </cell>
          <cell r="B878" t="str">
            <v>Rec.do rev. com mistura betuminosa a frio</v>
          </cell>
          <cell r="E878" t="str">
            <v>m3</v>
          </cell>
          <cell r="F878">
            <v>26.99</v>
          </cell>
        </row>
        <row r="879">
          <cell r="A879" t="str">
            <v>3 S 02 540 00</v>
          </cell>
          <cell r="B879" t="str">
            <v>Mistura betuminosa usinada a quente</v>
          </cell>
          <cell r="E879" t="str">
            <v>m3</v>
          </cell>
          <cell r="F879">
            <v>84.21</v>
          </cell>
        </row>
        <row r="880">
          <cell r="A880" t="str">
            <v>3 S 02 540 01</v>
          </cell>
          <cell r="B880" t="str">
            <v>Rec.do rev.com mistura betuminosa a quente</v>
          </cell>
          <cell r="E880" t="str">
            <v>m3</v>
          </cell>
          <cell r="F880">
            <v>18.84</v>
          </cell>
        </row>
        <row r="881">
          <cell r="A881" t="str">
            <v>3 S 02 601 00</v>
          </cell>
          <cell r="B881" t="str">
            <v>Recomposição de placa de concreto</v>
          </cell>
          <cell r="E881" t="str">
            <v>m3</v>
          </cell>
          <cell r="F881">
            <v>243.59</v>
          </cell>
        </row>
        <row r="882">
          <cell r="A882" t="str">
            <v>3 S 02 900 00</v>
          </cell>
          <cell r="B882" t="str">
            <v>Remoção mecanizada de revestimento betuminoso</v>
          </cell>
          <cell r="E882" t="str">
            <v>m3</v>
          </cell>
          <cell r="F882">
            <v>6.65</v>
          </cell>
        </row>
        <row r="883">
          <cell r="A883" t="str">
            <v>3 S 02 901 00</v>
          </cell>
          <cell r="B883" t="str">
            <v>Remoção manual de revestimento betuminoso</v>
          </cell>
          <cell r="E883" t="str">
            <v>m3</v>
          </cell>
          <cell r="F883">
            <v>110.91</v>
          </cell>
        </row>
        <row r="884">
          <cell r="A884" t="str">
            <v>3 S 02 902 00</v>
          </cell>
          <cell r="B884" t="str">
            <v>Remoção mecanizada da camada granular do pavimento</v>
          </cell>
          <cell r="E884" t="str">
            <v>m3</v>
          </cell>
          <cell r="F884">
            <v>4.24</v>
          </cell>
        </row>
        <row r="885">
          <cell r="A885" t="str">
            <v>3 S 02 903 00</v>
          </cell>
          <cell r="B885" t="str">
            <v>Remoção manual da camada granular do pavimento</v>
          </cell>
          <cell r="E885" t="str">
            <v>m3</v>
          </cell>
          <cell r="F885">
            <v>58.52</v>
          </cell>
        </row>
        <row r="886">
          <cell r="A886" t="str">
            <v>3 S 02 999 00</v>
          </cell>
          <cell r="B886" t="str">
            <v>Peneiramento</v>
          </cell>
          <cell r="E886" t="str">
            <v>m3</v>
          </cell>
          <cell r="F886">
            <v>6.98</v>
          </cell>
        </row>
        <row r="887">
          <cell r="A887" t="str">
            <v>3 S 03 310 00</v>
          </cell>
          <cell r="B887" t="str">
            <v>Concreto ciclópico</v>
          </cell>
          <cell r="E887" t="str">
            <v>m3</v>
          </cell>
          <cell r="F887">
            <v>187.34</v>
          </cell>
        </row>
        <row r="888">
          <cell r="A888" t="str">
            <v>3 S 03 329 00</v>
          </cell>
          <cell r="B888" t="str">
            <v>Concreto de cimento (confecção e lançamento)</v>
          </cell>
          <cell r="E888" t="str">
            <v>m3</v>
          </cell>
          <cell r="F888">
            <v>234.67</v>
          </cell>
        </row>
        <row r="889">
          <cell r="A889" t="str">
            <v>3 S 03 329 01</v>
          </cell>
          <cell r="B889" t="str">
            <v>Concreto de cimento(confecção manual e lançamento)</v>
          </cell>
          <cell r="E889" t="str">
            <v>m3</v>
          </cell>
          <cell r="F889">
            <v>274.27</v>
          </cell>
        </row>
        <row r="890">
          <cell r="A890" t="str">
            <v>3 S 03 340 02</v>
          </cell>
          <cell r="B890" t="str">
            <v>Argamassa cimento areia 1-6</v>
          </cell>
          <cell r="E890" t="str">
            <v>m3</v>
          </cell>
          <cell r="F890">
            <v>200.78</v>
          </cell>
        </row>
        <row r="891">
          <cell r="A891" t="str">
            <v>3 S 03 340 03</v>
          </cell>
          <cell r="B891" t="str">
            <v>Argamassa cimento solo 1:10</v>
          </cell>
          <cell r="E891" t="str">
            <v>m3</v>
          </cell>
          <cell r="F891">
            <v>127.58</v>
          </cell>
        </row>
        <row r="892">
          <cell r="A892" t="str">
            <v>3 S 03 353 00</v>
          </cell>
          <cell r="B892" t="str">
            <v>Dobragem e colocação de armadura</v>
          </cell>
          <cell r="E892" t="str">
            <v>kg</v>
          </cell>
          <cell r="F892">
            <v>4.55</v>
          </cell>
        </row>
        <row r="893">
          <cell r="A893" t="str">
            <v>3 S 03 370 00</v>
          </cell>
          <cell r="B893" t="str">
            <v>Forma comum de madeira</v>
          </cell>
          <cell r="E893" t="str">
            <v>m2</v>
          </cell>
          <cell r="F893">
            <v>30.84</v>
          </cell>
        </row>
        <row r="894">
          <cell r="A894" t="str">
            <v>3 S 03 940 01</v>
          </cell>
          <cell r="B894" t="str">
            <v>Reaterro e compactação p/ bueiro</v>
          </cell>
          <cell r="E894" t="str">
            <v>m3</v>
          </cell>
          <cell r="F894">
            <v>16.04</v>
          </cell>
        </row>
        <row r="895">
          <cell r="A895" t="str">
            <v>3 S 03 940 02</v>
          </cell>
          <cell r="B895" t="str">
            <v>Reaterro apiloado</v>
          </cell>
          <cell r="E895" t="str">
            <v>m3</v>
          </cell>
          <cell r="F895">
            <v>10.5</v>
          </cell>
        </row>
        <row r="896">
          <cell r="A896" t="str">
            <v>3 S 03 950 00</v>
          </cell>
          <cell r="B896" t="str">
            <v>Limpeza de ponte</v>
          </cell>
          <cell r="E896" t="str">
            <v>m</v>
          </cell>
          <cell r="F896">
            <v>2.5299999999999998</v>
          </cell>
        </row>
        <row r="897">
          <cell r="A897" t="str">
            <v>3 S 04 000 00</v>
          </cell>
          <cell r="B897" t="str">
            <v>Escavação manual em material de 1a categoria</v>
          </cell>
          <cell r="E897" t="str">
            <v>m3</v>
          </cell>
          <cell r="F897">
            <v>18.95</v>
          </cell>
        </row>
        <row r="898">
          <cell r="A898" t="str">
            <v>3 S 04 000 01</v>
          </cell>
          <cell r="B898" t="str">
            <v>Escavação manual em material de 2a categoria</v>
          </cell>
          <cell r="E898" t="str">
            <v>m3</v>
          </cell>
          <cell r="F898">
            <v>25.27</v>
          </cell>
        </row>
        <row r="899">
          <cell r="A899" t="str">
            <v>3 S 04 001 00</v>
          </cell>
          <cell r="B899" t="str">
            <v>Escavação mecaniz. de vala em mater. de 1a cat.</v>
          </cell>
          <cell r="E899" t="str">
            <v>m3</v>
          </cell>
          <cell r="F899">
            <v>4.37</v>
          </cell>
        </row>
        <row r="900">
          <cell r="A900" t="str">
            <v>3 S 04 010 00</v>
          </cell>
          <cell r="B900" t="str">
            <v>Escavação mecaniz.de vala em material de 2a cat.</v>
          </cell>
          <cell r="E900" t="str">
            <v>m3</v>
          </cell>
          <cell r="F900">
            <v>5.46</v>
          </cell>
        </row>
        <row r="901">
          <cell r="A901" t="str">
            <v>3 S 04 020 00</v>
          </cell>
          <cell r="B901" t="str">
            <v>Escavação e carga de material de 3a cat. em valas</v>
          </cell>
          <cell r="E901" t="str">
            <v>m3</v>
          </cell>
          <cell r="F901">
            <v>52.49</v>
          </cell>
        </row>
        <row r="902">
          <cell r="A902" t="str">
            <v>3 S 04 300 16</v>
          </cell>
          <cell r="B902" t="str">
            <v>Bueiro met. chapa múltipla D=1,60m galv.</v>
          </cell>
          <cell r="E902" t="str">
            <v>m</v>
          </cell>
          <cell r="F902">
            <v>1036.74</v>
          </cell>
        </row>
        <row r="903">
          <cell r="A903" t="str">
            <v>3 S 04 300 20</v>
          </cell>
          <cell r="B903" t="str">
            <v>Bueiro met. chapa múltipla D=2,00m galv.</v>
          </cell>
          <cell r="E903" t="str">
            <v>m</v>
          </cell>
          <cell r="F903">
            <v>1285.8</v>
          </cell>
        </row>
        <row r="904">
          <cell r="A904" t="str">
            <v>3 S 04 301 16</v>
          </cell>
          <cell r="B904" t="str">
            <v>Bueiro met.chapas múlt. D=1,60 m rev. epoxy</v>
          </cell>
          <cell r="E904" t="str">
            <v>m</v>
          </cell>
          <cell r="F904">
            <v>1085.56</v>
          </cell>
        </row>
        <row r="905">
          <cell r="A905" t="str">
            <v>3 S 04 301 20</v>
          </cell>
          <cell r="B905" t="str">
            <v>Bueiro met. chapas múlt. D=2,00 m rev. epoxy</v>
          </cell>
          <cell r="E905" t="str">
            <v>m</v>
          </cell>
          <cell r="F905">
            <v>1346.44</v>
          </cell>
        </row>
        <row r="906">
          <cell r="A906" t="str">
            <v>3 S 04 310 16</v>
          </cell>
          <cell r="B906" t="str">
            <v>Bueiro met. s/interrupção tráf. D=1,60 m galv.</v>
          </cell>
          <cell r="E906" t="str">
            <v>m</v>
          </cell>
          <cell r="F906">
            <v>1958.05</v>
          </cell>
        </row>
        <row r="907">
          <cell r="A907" t="str">
            <v>3 S 04 310 20</v>
          </cell>
          <cell r="B907" t="str">
            <v>Bueiro met. s/interrupção tráf. D=2,00 m galv.</v>
          </cell>
          <cell r="E907" t="str">
            <v>m</v>
          </cell>
          <cell r="F907">
            <v>2435.4499999999998</v>
          </cell>
        </row>
        <row r="908">
          <cell r="A908" t="str">
            <v>3 S 04 311 16</v>
          </cell>
          <cell r="B908" t="str">
            <v>Bueiro met.s/interrupção tráf. D=1,60 m rev. epoxy</v>
          </cell>
          <cell r="E908" t="str">
            <v>m</v>
          </cell>
          <cell r="F908">
            <v>2031.03</v>
          </cell>
        </row>
        <row r="909">
          <cell r="A909" t="str">
            <v>3 S 04 311 20</v>
          </cell>
          <cell r="B909" t="str">
            <v>Bueiro met.s/interrupção tráf. D=2,00 m rev. epoxy</v>
          </cell>
          <cell r="E909" t="str">
            <v>m</v>
          </cell>
          <cell r="F909">
            <v>2442.35</v>
          </cell>
        </row>
        <row r="910">
          <cell r="A910" t="str">
            <v>3 S 04 590 00</v>
          </cell>
          <cell r="B910" t="str">
            <v>Assentamento de dreno profundo</v>
          </cell>
          <cell r="E910" t="str">
            <v>m</v>
          </cell>
          <cell r="F910">
            <v>40.96</v>
          </cell>
        </row>
        <row r="911">
          <cell r="A911" t="str">
            <v>3 S 04 999 08</v>
          </cell>
          <cell r="B911" t="str">
            <v>Selo de argila apiloado com solo local</v>
          </cell>
          <cell r="E911" t="str">
            <v>m3</v>
          </cell>
          <cell r="F911">
            <v>10.5</v>
          </cell>
        </row>
        <row r="912">
          <cell r="A912" t="str">
            <v>3 S 05 000 00</v>
          </cell>
          <cell r="B912" t="str">
            <v>Enrocamento de pedra arrumada</v>
          </cell>
          <cell r="E912" t="str">
            <v>m3</v>
          </cell>
          <cell r="F912">
            <v>73.02</v>
          </cell>
        </row>
        <row r="913">
          <cell r="A913" t="str">
            <v>3 S 05 001 00</v>
          </cell>
          <cell r="B913" t="str">
            <v>Enrocamento de pedra jogada</v>
          </cell>
          <cell r="E913" t="str">
            <v>m3</v>
          </cell>
          <cell r="F913">
            <v>48.23</v>
          </cell>
        </row>
        <row r="914">
          <cell r="A914" t="str">
            <v>3 S 05 101 01</v>
          </cell>
          <cell r="B914" t="str">
            <v>Revestimento vegetal com mudas</v>
          </cell>
          <cell r="E914" t="str">
            <v>m2</v>
          </cell>
          <cell r="F914">
            <v>3.47</v>
          </cell>
        </row>
        <row r="915">
          <cell r="A915" t="str">
            <v>3 S 05 101 02</v>
          </cell>
          <cell r="B915" t="str">
            <v>Revestimento vegetal com grama em leivas</v>
          </cell>
          <cell r="E915" t="str">
            <v>m2</v>
          </cell>
          <cell r="F915">
            <v>3.7</v>
          </cell>
        </row>
        <row r="916">
          <cell r="A916" t="str">
            <v>3 S 08 001 00</v>
          </cell>
          <cell r="B916" t="str">
            <v>Reconformação da plataforma</v>
          </cell>
          <cell r="E916" t="str">
            <v>ha</v>
          </cell>
          <cell r="F916">
            <v>120.63</v>
          </cell>
        </row>
        <row r="917">
          <cell r="A917" t="str">
            <v>3 S 08 100 00</v>
          </cell>
          <cell r="B917" t="str">
            <v>Tapa buraco</v>
          </cell>
          <cell r="E917" t="str">
            <v>m3</v>
          </cell>
          <cell r="F917">
            <v>110.38</v>
          </cell>
        </row>
        <row r="918">
          <cell r="A918" t="str">
            <v>3 S 08 101 01</v>
          </cell>
          <cell r="B918" t="str">
            <v>Remendo profundo com demolição manual</v>
          </cell>
          <cell r="E918" t="str">
            <v>m3</v>
          </cell>
          <cell r="F918">
            <v>129.85</v>
          </cell>
        </row>
        <row r="919">
          <cell r="A919" t="str">
            <v>3 S 08 101 02</v>
          </cell>
          <cell r="B919" t="str">
            <v>Remendo profundo com demolição mecanizada</v>
          </cell>
          <cell r="E919" t="str">
            <v>m3</v>
          </cell>
          <cell r="F919">
            <v>94.79</v>
          </cell>
        </row>
        <row r="920">
          <cell r="A920" t="str">
            <v>3 S 08 102 00</v>
          </cell>
          <cell r="B920" t="str">
            <v>Limpeza ench. juntas pav. concr. a quente (consv)</v>
          </cell>
          <cell r="E920" t="str">
            <v>m</v>
          </cell>
          <cell r="F920">
            <v>1.54</v>
          </cell>
        </row>
        <row r="921">
          <cell r="A921" t="str">
            <v>3 S 08 102 01</v>
          </cell>
          <cell r="B921" t="str">
            <v>Limpeza ench. juntas pav. concr. a frio (consv)</v>
          </cell>
          <cell r="E921" t="str">
            <v>m</v>
          </cell>
          <cell r="F921">
            <v>1.23</v>
          </cell>
        </row>
        <row r="922">
          <cell r="A922" t="str">
            <v>3 S 08 103 00</v>
          </cell>
          <cell r="B922" t="str">
            <v>Selagem de trinca</v>
          </cell>
          <cell r="E922" t="str">
            <v>l</v>
          </cell>
          <cell r="F922">
            <v>0.96</v>
          </cell>
        </row>
        <row r="923">
          <cell r="A923" t="str">
            <v>3 S 08 104 01</v>
          </cell>
          <cell r="B923" t="str">
            <v>Combate à exsudação com areia</v>
          </cell>
          <cell r="E923" t="str">
            <v>m2</v>
          </cell>
          <cell r="F923">
            <v>0.32</v>
          </cell>
        </row>
        <row r="924">
          <cell r="A924" t="str">
            <v>3 S 08 104 02</v>
          </cell>
          <cell r="B924" t="str">
            <v>Combate à exsudação com pedrisco</v>
          </cell>
          <cell r="E924" t="str">
            <v>m2</v>
          </cell>
          <cell r="F924">
            <v>0.39</v>
          </cell>
        </row>
        <row r="925">
          <cell r="A925" t="str">
            <v>3 S 08 109 00</v>
          </cell>
          <cell r="B925" t="str">
            <v>Correção de defeitos com mistura betuminosa</v>
          </cell>
          <cell r="E925" t="str">
            <v>m3</v>
          </cell>
          <cell r="F925">
            <v>69.45</v>
          </cell>
        </row>
        <row r="926">
          <cell r="A926" t="str">
            <v>3 S 08 109 12</v>
          </cell>
          <cell r="B926" t="str">
            <v>Correção de defeitos por fresagem descontínua</v>
          </cell>
          <cell r="E926" t="str">
            <v>m3</v>
          </cell>
          <cell r="F926">
            <v>152.65</v>
          </cell>
        </row>
        <row r="927">
          <cell r="A927" t="str">
            <v>3 S 08 110 00</v>
          </cell>
          <cell r="B927" t="str">
            <v>Correção de defeitos por penetração</v>
          </cell>
          <cell r="E927" t="str">
            <v>m2</v>
          </cell>
          <cell r="F927">
            <v>7.66</v>
          </cell>
        </row>
        <row r="928">
          <cell r="A928" t="str">
            <v>3 S 08 200 00</v>
          </cell>
          <cell r="B928" t="str">
            <v>Recomp. de guarda corpo</v>
          </cell>
          <cell r="E928" t="str">
            <v>m</v>
          </cell>
          <cell r="F928">
            <v>67</v>
          </cell>
        </row>
        <row r="929">
          <cell r="A929" t="str">
            <v>3 S 08 200 01</v>
          </cell>
          <cell r="B929" t="str">
            <v>Recomposição de sarjeta em alvenaria de tijolo</v>
          </cell>
          <cell r="E929" t="str">
            <v>m2</v>
          </cell>
          <cell r="F929">
            <v>30.01</v>
          </cell>
        </row>
        <row r="930">
          <cell r="A930" t="str">
            <v>3 S 08 300 01</v>
          </cell>
          <cell r="B930" t="str">
            <v>Limpeza de sarjeta e meio fio</v>
          </cell>
          <cell r="E930" t="str">
            <v>m</v>
          </cell>
          <cell r="F930">
            <v>0.21</v>
          </cell>
        </row>
        <row r="931">
          <cell r="A931" t="str">
            <v>3 S 08 301 01</v>
          </cell>
          <cell r="B931" t="str">
            <v>Limpeza de valeta de corte</v>
          </cell>
          <cell r="E931" t="str">
            <v>m</v>
          </cell>
          <cell r="F931">
            <v>0.32</v>
          </cell>
        </row>
        <row r="932">
          <cell r="A932" t="str">
            <v>3 S 08 301 02</v>
          </cell>
          <cell r="B932" t="str">
            <v>Limpeza de vala de drenagem</v>
          </cell>
          <cell r="E932" t="str">
            <v>m</v>
          </cell>
          <cell r="F932">
            <v>1.28</v>
          </cell>
        </row>
        <row r="933">
          <cell r="A933" t="str">
            <v>3 S 08 301 03</v>
          </cell>
          <cell r="B933" t="str">
            <v>Limpeza de descida d'água</v>
          </cell>
          <cell r="E933" t="str">
            <v>m</v>
          </cell>
          <cell r="F933">
            <v>0.42</v>
          </cell>
        </row>
        <row r="934">
          <cell r="A934" t="str">
            <v>3 S 08 302 01</v>
          </cell>
          <cell r="B934" t="str">
            <v>Limpeza de bueiro</v>
          </cell>
          <cell r="E934" t="str">
            <v>m3</v>
          </cell>
          <cell r="F934">
            <v>6.98</v>
          </cell>
        </row>
        <row r="935">
          <cell r="A935" t="str">
            <v>3 S 08 302 02</v>
          </cell>
          <cell r="B935" t="str">
            <v>Desobstrução de bueiro</v>
          </cell>
          <cell r="E935" t="str">
            <v>m3</v>
          </cell>
          <cell r="F935">
            <v>20.37</v>
          </cell>
        </row>
        <row r="936">
          <cell r="A936" t="str">
            <v>3 S 08 302 03</v>
          </cell>
          <cell r="B936" t="str">
            <v>Assentamento de tubo D=0,60 m</v>
          </cell>
          <cell r="E936" t="str">
            <v>m</v>
          </cell>
          <cell r="F936">
            <v>138.94</v>
          </cell>
        </row>
        <row r="937">
          <cell r="A937" t="str">
            <v>3 S 08 302 04</v>
          </cell>
          <cell r="B937" t="str">
            <v>Assentamento de tubo D=0,80 m</v>
          </cell>
          <cell r="E937" t="str">
            <v>m</v>
          </cell>
          <cell r="F937">
            <v>210.07</v>
          </cell>
        </row>
        <row r="938">
          <cell r="A938" t="str">
            <v>3 S 08 302 05</v>
          </cell>
          <cell r="B938" t="str">
            <v>Assentamento de tubo D=1,0 m</v>
          </cell>
          <cell r="E938" t="str">
            <v>m</v>
          </cell>
          <cell r="F938">
            <v>309.63</v>
          </cell>
        </row>
        <row r="939">
          <cell r="A939" t="str">
            <v>3 S 08 302 06</v>
          </cell>
          <cell r="B939" t="str">
            <v>Assentamento de tubo D=1,20 m</v>
          </cell>
          <cell r="E939" t="str">
            <v>m</v>
          </cell>
          <cell r="F939">
            <v>446.58</v>
          </cell>
        </row>
        <row r="940">
          <cell r="A940" t="str">
            <v>3 S 08 400 00</v>
          </cell>
          <cell r="B940" t="str">
            <v>Limpeza de placa de sinalização</v>
          </cell>
          <cell r="E940" t="str">
            <v>m2</v>
          </cell>
          <cell r="F940">
            <v>3.06</v>
          </cell>
        </row>
        <row r="941">
          <cell r="A941" t="str">
            <v>3 S 08 400 01</v>
          </cell>
          <cell r="B941" t="str">
            <v>Recomposição placa de sinalização</v>
          </cell>
          <cell r="E941" t="str">
            <v>m2</v>
          </cell>
          <cell r="F941">
            <v>12.73</v>
          </cell>
        </row>
        <row r="942">
          <cell r="A942" t="str">
            <v>3 S 08 400 02</v>
          </cell>
          <cell r="B942" t="str">
            <v>Substituição de balizador</v>
          </cell>
          <cell r="E942" t="str">
            <v>un</v>
          </cell>
          <cell r="F942">
            <v>15.52</v>
          </cell>
        </row>
        <row r="943">
          <cell r="A943" t="str">
            <v>3 S 08 401 00</v>
          </cell>
          <cell r="B943" t="str">
            <v>Recomposição de defensa metálica</v>
          </cell>
          <cell r="E943" t="str">
            <v>m</v>
          </cell>
          <cell r="F943">
            <v>127.92</v>
          </cell>
        </row>
        <row r="944">
          <cell r="A944" t="str">
            <v>3 S 08 402 00</v>
          </cell>
          <cell r="B944" t="str">
            <v>Caiação</v>
          </cell>
          <cell r="E944" t="str">
            <v>m2</v>
          </cell>
          <cell r="F944">
            <v>0.97</v>
          </cell>
        </row>
        <row r="945">
          <cell r="A945" t="str">
            <v>3 S 08 403 00</v>
          </cell>
          <cell r="B945" t="str">
            <v>Renovação de sinalização horizontal</v>
          </cell>
          <cell r="E945" t="str">
            <v>m2</v>
          </cell>
          <cell r="F945">
            <v>19.87</v>
          </cell>
        </row>
        <row r="946">
          <cell r="A946" t="str">
            <v>3 S 08 404 00</v>
          </cell>
          <cell r="B946" t="str">
            <v>Recomp. tot. cerca c/ mourão de conc. secção quad.</v>
          </cell>
          <cell r="E946" t="str">
            <v>m</v>
          </cell>
          <cell r="F946">
            <v>14.72</v>
          </cell>
        </row>
        <row r="947">
          <cell r="A947" t="str">
            <v>3 S 08 404 01</v>
          </cell>
          <cell r="B947" t="str">
            <v>Recomp. parc. cerca de conc. seção quad. - mourão</v>
          </cell>
          <cell r="E947" t="str">
            <v>m</v>
          </cell>
          <cell r="F947">
            <v>12.62</v>
          </cell>
        </row>
        <row r="948">
          <cell r="A948" t="str">
            <v>3 S 08 404 02</v>
          </cell>
          <cell r="B948" t="str">
            <v>Recomp. parc. cerca c/ mourão de concr.-arame</v>
          </cell>
          <cell r="E948" t="str">
            <v>m</v>
          </cell>
          <cell r="F948">
            <v>2.71</v>
          </cell>
        </row>
        <row r="949">
          <cell r="A949" t="str">
            <v>3 S 08 404 03</v>
          </cell>
          <cell r="B949" t="str">
            <v>Recomp. tot. cerca c/ mourão concr. seção triang.</v>
          </cell>
          <cell r="E949" t="str">
            <v>m</v>
          </cell>
          <cell r="F949">
            <v>12.13</v>
          </cell>
        </row>
        <row r="950">
          <cell r="A950" t="str">
            <v>3 S 08 404 04</v>
          </cell>
          <cell r="B950" t="str">
            <v>Recomp. parc. cerca c/ mourão concr. seção triang.</v>
          </cell>
          <cell r="E950" t="str">
            <v>m</v>
          </cell>
          <cell r="F950">
            <v>10.34</v>
          </cell>
        </row>
        <row r="951">
          <cell r="A951" t="str">
            <v>3 S 08 414 00</v>
          </cell>
          <cell r="B951" t="str">
            <v>Recomposição total de cerca com mourão de madeira</v>
          </cell>
          <cell r="E951" t="str">
            <v>m</v>
          </cell>
          <cell r="F951">
            <v>6.84</v>
          </cell>
        </row>
        <row r="952">
          <cell r="A952" t="str">
            <v>3 S 08 414 01</v>
          </cell>
          <cell r="B952" t="str">
            <v>Recomposição parcial cerca de madeira - mourão</v>
          </cell>
          <cell r="E952" t="str">
            <v>m</v>
          </cell>
          <cell r="F952">
            <v>5.64</v>
          </cell>
        </row>
        <row r="953">
          <cell r="A953" t="str">
            <v>3 S 08 414 02</v>
          </cell>
          <cell r="B953" t="str">
            <v>Recomp. parcial cerca c/ mourão de madeira - arame</v>
          </cell>
          <cell r="E953" t="str">
            <v>m</v>
          </cell>
          <cell r="F953">
            <v>2.0699999999999998</v>
          </cell>
        </row>
        <row r="954">
          <cell r="A954" t="str">
            <v>3 S 08 500 00</v>
          </cell>
          <cell r="B954" t="str">
            <v>Recomposição manual de aterro</v>
          </cell>
          <cell r="E954" t="str">
            <v>m3</v>
          </cell>
          <cell r="F954">
            <v>52</v>
          </cell>
        </row>
        <row r="955">
          <cell r="A955" t="str">
            <v>3 S 08 501 00</v>
          </cell>
          <cell r="B955" t="str">
            <v>Recomposição mecanizada de aterro</v>
          </cell>
          <cell r="E955" t="str">
            <v>m3</v>
          </cell>
          <cell r="F955">
            <v>15.04</v>
          </cell>
        </row>
        <row r="956">
          <cell r="A956" t="str">
            <v>3 S 08 510 00</v>
          </cell>
          <cell r="B956" t="str">
            <v>Remoção manual de barreira em solo</v>
          </cell>
          <cell r="E956" t="str">
            <v>m3</v>
          </cell>
          <cell r="F956">
            <v>13</v>
          </cell>
        </row>
        <row r="957">
          <cell r="A957" t="str">
            <v>3 S 08 510 01</v>
          </cell>
          <cell r="B957" t="str">
            <v>Remoção manual de barreira em rocha</v>
          </cell>
          <cell r="E957" t="str">
            <v>m3</v>
          </cell>
          <cell r="F957">
            <v>16.260000000000002</v>
          </cell>
        </row>
        <row r="958">
          <cell r="A958" t="str">
            <v>3 S 08 511 00</v>
          </cell>
          <cell r="B958" t="str">
            <v>Remoção mecanizada de barreira - solo</v>
          </cell>
          <cell r="E958" t="str">
            <v>m3</v>
          </cell>
          <cell r="F958">
            <v>3.23</v>
          </cell>
        </row>
        <row r="959">
          <cell r="A959" t="str">
            <v>3 S 08 512 00</v>
          </cell>
          <cell r="B959" t="str">
            <v>Remoção mecanizada de barreira - rocha</v>
          </cell>
          <cell r="E959" t="str">
            <v>m3</v>
          </cell>
          <cell r="F959">
            <v>4.95</v>
          </cell>
        </row>
        <row r="960">
          <cell r="A960" t="str">
            <v>3 S 08 513 00</v>
          </cell>
          <cell r="B960" t="str">
            <v>Remoção de matacões</v>
          </cell>
          <cell r="E960" t="str">
            <v>m3</v>
          </cell>
          <cell r="F960">
            <v>43.7</v>
          </cell>
        </row>
        <row r="961">
          <cell r="A961" t="str">
            <v>3 S 08 900 00</v>
          </cell>
          <cell r="B961" t="str">
            <v>Roçada manual</v>
          </cell>
          <cell r="E961" t="str">
            <v>ha</v>
          </cell>
          <cell r="F961">
            <v>581.79999999999995</v>
          </cell>
        </row>
        <row r="962">
          <cell r="A962" t="str">
            <v>3 S 08 900 01</v>
          </cell>
          <cell r="B962" t="str">
            <v>Roçada de capim colonião</v>
          </cell>
          <cell r="E962" t="str">
            <v>ha</v>
          </cell>
          <cell r="F962">
            <v>1396.33</v>
          </cell>
        </row>
        <row r="963">
          <cell r="A963" t="str">
            <v>3 S 08 901 00</v>
          </cell>
          <cell r="B963" t="str">
            <v>Roçada mecanizada</v>
          </cell>
          <cell r="E963" t="str">
            <v>ha</v>
          </cell>
          <cell r="F963">
            <v>189.77</v>
          </cell>
        </row>
        <row r="964">
          <cell r="A964" t="str">
            <v>3 S 08 901 01</v>
          </cell>
          <cell r="B964" t="str">
            <v>Corte e limpeza de áreas gramadas</v>
          </cell>
          <cell r="E964" t="str">
            <v>m2</v>
          </cell>
          <cell r="F964">
            <v>0.06</v>
          </cell>
        </row>
        <row r="965">
          <cell r="A965" t="str">
            <v>3 S 08 910 00</v>
          </cell>
          <cell r="B965" t="str">
            <v>Capina manual</v>
          </cell>
          <cell r="E965" t="str">
            <v>m2</v>
          </cell>
          <cell r="F965">
            <v>0.23</v>
          </cell>
        </row>
        <row r="966">
          <cell r="A966" t="str">
            <v>3 S 09 001 00</v>
          </cell>
          <cell r="B966" t="str">
            <v>Transporte local c/ basc. 5m3 em rodov. não pav.</v>
          </cell>
          <cell r="E966" t="str">
            <v>tkm</v>
          </cell>
          <cell r="F966">
            <v>0.54</v>
          </cell>
        </row>
        <row r="967">
          <cell r="A967" t="str">
            <v>3 S 09 001 06</v>
          </cell>
          <cell r="B967" t="str">
            <v>Transporte local c/ basc. 10m3 em rodov. não pav.</v>
          </cell>
          <cell r="E967" t="str">
            <v>tkm</v>
          </cell>
          <cell r="F967">
            <v>0.55000000000000004</v>
          </cell>
        </row>
        <row r="968">
          <cell r="A968" t="str">
            <v>3 S 09 001 41</v>
          </cell>
          <cell r="B968" t="str">
            <v>Transp. local c/ carroceria 4t em rodov. não pav.</v>
          </cell>
          <cell r="E968" t="str">
            <v>tkm</v>
          </cell>
          <cell r="F968">
            <v>0.78</v>
          </cell>
        </row>
        <row r="969">
          <cell r="A969" t="str">
            <v>3 S 09 001 90</v>
          </cell>
          <cell r="B969" t="str">
            <v>Transporte comercial c/ carroc. rodov. não pav.</v>
          </cell>
          <cell r="E969" t="str">
            <v>tkm</v>
          </cell>
          <cell r="F969">
            <v>0.36</v>
          </cell>
        </row>
        <row r="970">
          <cell r="A970" t="str">
            <v>3 S 09 002 00</v>
          </cell>
          <cell r="B970" t="str">
            <v>Transporte local basc. 5m3 em rodov. pav.</v>
          </cell>
          <cell r="E970" t="str">
            <v>tkm</v>
          </cell>
          <cell r="F970">
            <v>0.43</v>
          </cell>
        </row>
        <row r="971">
          <cell r="A971" t="str">
            <v>3 S 09 002 03</v>
          </cell>
          <cell r="B971" t="str">
            <v>Transporte local de material para remendos</v>
          </cell>
          <cell r="E971" t="str">
            <v>tkm</v>
          </cell>
          <cell r="F971">
            <v>0.64</v>
          </cell>
        </row>
        <row r="972">
          <cell r="A972" t="str">
            <v>3 S 09 002 06</v>
          </cell>
          <cell r="B972" t="str">
            <v>Transporte local c/ basc. 10m3 em rodov. pav.</v>
          </cell>
          <cell r="E972" t="str">
            <v>tkm</v>
          </cell>
          <cell r="F972">
            <v>0.41</v>
          </cell>
        </row>
        <row r="973">
          <cell r="A973" t="str">
            <v>3 S 09 002 41</v>
          </cell>
          <cell r="B973" t="str">
            <v>Transp. local c/ carroceria 4t em rodov. pav.</v>
          </cell>
          <cell r="E973" t="str">
            <v>tkm</v>
          </cell>
          <cell r="F973">
            <v>0.6</v>
          </cell>
        </row>
        <row r="974">
          <cell r="A974" t="str">
            <v>3 S 09 002 90</v>
          </cell>
          <cell r="B974" t="str">
            <v>Transporte comercial c/ carroceria rodov. pav.</v>
          </cell>
          <cell r="E974" t="str">
            <v>tkm</v>
          </cell>
          <cell r="F974">
            <v>0.24</v>
          </cell>
        </row>
        <row r="975">
          <cell r="A975" t="str">
            <v>3 S 09 102 00</v>
          </cell>
          <cell r="B975" t="str">
            <v>Transporte local material betuminoso</v>
          </cell>
          <cell r="E975" t="str">
            <v>tkm</v>
          </cell>
          <cell r="F975">
            <v>1.03</v>
          </cell>
        </row>
        <row r="976">
          <cell r="A976" t="str">
            <v>3 S 09 201 70</v>
          </cell>
          <cell r="B976" t="str">
            <v>Transp. local água c/ cam. tanque rodov. não pav.</v>
          </cell>
          <cell r="E976" t="str">
            <v>tkm</v>
          </cell>
          <cell r="F976">
            <v>1.07</v>
          </cell>
        </row>
        <row r="977">
          <cell r="A977" t="str">
            <v>3 S 09 202 70</v>
          </cell>
          <cell r="B977" t="str">
            <v>Transp. local água c/ cam. tanque em rodov. pav.</v>
          </cell>
          <cell r="E977" t="str">
            <v>tkm</v>
          </cell>
          <cell r="F977">
            <v>0.84</v>
          </cell>
        </row>
        <row r="978">
          <cell r="B978" t="str">
            <v>Sinalização</v>
          </cell>
        </row>
        <row r="979">
          <cell r="A979" t="str">
            <v>4 S 03 300 01</v>
          </cell>
          <cell r="B979" t="str">
            <v>Confecção e lanç. de concreto magro em betoneira</v>
          </cell>
          <cell r="E979" t="str">
            <v>m3</v>
          </cell>
          <cell r="F979">
            <v>182.92</v>
          </cell>
        </row>
        <row r="980">
          <cell r="A980" t="str">
            <v>4 S 03 323 01</v>
          </cell>
          <cell r="B980" t="str">
            <v>Conc.estr.fck=22 MPa contr.raz.uso ger.conf.e lanç</v>
          </cell>
          <cell r="E980" t="str">
            <v>m3</v>
          </cell>
          <cell r="F980">
            <v>291.39</v>
          </cell>
        </row>
        <row r="981">
          <cell r="A981" t="str">
            <v>4 S 03 353 00</v>
          </cell>
          <cell r="B981" t="str">
            <v>Fornecimento, preparo colocação aço CA-50</v>
          </cell>
          <cell r="E981" t="str">
            <v>kg</v>
          </cell>
          <cell r="F981">
            <v>4.8</v>
          </cell>
        </row>
        <row r="982">
          <cell r="A982" t="str">
            <v>4 S 03 370 00</v>
          </cell>
          <cell r="B982" t="str">
            <v>Forma comum de madeira</v>
          </cell>
          <cell r="E982" t="str">
            <v>m2</v>
          </cell>
          <cell r="F982">
            <v>30.84</v>
          </cell>
        </row>
        <row r="983">
          <cell r="A983" t="str">
            <v>4 S 06 000 01</v>
          </cell>
          <cell r="B983" t="str">
            <v>Defensa maleável simples (forn./ impl.)</v>
          </cell>
          <cell r="E983" t="str">
            <v>m</v>
          </cell>
          <cell r="F983">
            <v>183.82</v>
          </cell>
        </row>
        <row r="984">
          <cell r="A984" t="str">
            <v>4 S 06 000 02</v>
          </cell>
          <cell r="B984" t="str">
            <v>Ancoragem de defensa maleável simples (forn/ impl)</v>
          </cell>
          <cell r="E984" t="str">
            <v>m</v>
          </cell>
          <cell r="F984">
            <v>201.4</v>
          </cell>
        </row>
        <row r="985">
          <cell r="A985" t="str">
            <v>4 S 06 000 11</v>
          </cell>
          <cell r="B985" t="str">
            <v>Defensa maleável dupla (forn./ impl.)</v>
          </cell>
          <cell r="E985" t="str">
            <v>m</v>
          </cell>
          <cell r="F985">
            <v>228.84</v>
          </cell>
        </row>
        <row r="986">
          <cell r="A986" t="str">
            <v>4 S 06 000 12</v>
          </cell>
          <cell r="B986" t="str">
            <v>Ancoragem de defensa maleável dupla (forn./ impl.)</v>
          </cell>
          <cell r="E986" t="str">
            <v>m</v>
          </cell>
          <cell r="F986">
            <v>249.65</v>
          </cell>
        </row>
        <row r="987">
          <cell r="A987" t="str">
            <v>4 S 06 010 01</v>
          </cell>
          <cell r="B987" t="str">
            <v>Defensa semi-maleável simples (forn./ impl.)</v>
          </cell>
          <cell r="E987" t="str">
            <v>m</v>
          </cell>
          <cell r="F987">
            <v>127.24</v>
          </cell>
        </row>
        <row r="988">
          <cell r="A988" t="str">
            <v>4 S 06 010 02</v>
          </cell>
          <cell r="B988" t="str">
            <v>Ancoragem defensa semi-maleável simples (forn/imp)</v>
          </cell>
          <cell r="E988" t="str">
            <v>m</v>
          </cell>
          <cell r="F988">
            <v>139.97</v>
          </cell>
        </row>
        <row r="989">
          <cell r="A989" t="str">
            <v>4 S 06 010 11</v>
          </cell>
          <cell r="B989" t="str">
            <v>Defensa semi-maleável dupla (forn./ impl.)</v>
          </cell>
          <cell r="E989" t="str">
            <v>m</v>
          </cell>
          <cell r="F989">
            <v>217.45</v>
          </cell>
        </row>
        <row r="990">
          <cell r="A990" t="str">
            <v>4 S 06 010 12</v>
          </cell>
          <cell r="B990" t="str">
            <v>Ancoragem defensa semi-maleável dupla (forn/ impl)</v>
          </cell>
          <cell r="E990" t="str">
            <v>m</v>
          </cell>
          <cell r="F990">
            <v>237.78</v>
          </cell>
        </row>
        <row r="991">
          <cell r="A991" t="str">
            <v>4 S 06 030 11</v>
          </cell>
          <cell r="B991" t="str">
            <v>Barreira de segurança dupla DNER PRO 176/86</v>
          </cell>
          <cell r="E991" t="str">
            <v>m</v>
          </cell>
          <cell r="F991">
            <v>201.42</v>
          </cell>
        </row>
        <row r="992">
          <cell r="A992" t="str">
            <v>4 S 06 100 11</v>
          </cell>
          <cell r="B992" t="str">
            <v>Pintura de faixa - tinta durabilidade - 1 ano</v>
          </cell>
          <cell r="E992" t="str">
            <v>m2</v>
          </cell>
          <cell r="F992">
            <v>6.87</v>
          </cell>
        </row>
        <row r="993">
          <cell r="A993" t="str">
            <v>4 S 06 100 12</v>
          </cell>
          <cell r="B993" t="str">
            <v>Pint. setas e zebrado - tinta durabilidade - 1 ano</v>
          </cell>
          <cell r="E993" t="str">
            <v>m2</v>
          </cell>
          <cell r="F993">
            <v>10.66</v>
          </cell>
        </row>
        <row r="994">
          <cell r="A994" t="str">
            <v>4 S 06 100 21</v>
          </cell>
          <cell r="B994" t="str">
            <v>Pintura faixa - tinta durabilidade - 2 anos</v>
          </cell>
          <cell r="E994" t="str">
            <v>m2</v>
          </cell>
          <cell r="F994">
            <v>9.9499999999999993</v>
          </cell>
        </row>
        <row r="995">
          <cell r="A995" t="str">
            <v>4 S 06 100 22</v>
          </cell>
          <cell r="B995" t="str">
            <v>Pintura setas e zebrado - 2 anos</v>
          </cell>
          <cell r="E995" t="str">
            <v>m2</v>
          </cell>
          <cell r="F995">
            <v>13.56</v>
          </cell>
        </row>
        <row r="996">
          <cell r="A996" t="str">
            <v>4 S 06 110 01</v>
          </cell>
          <cell r="B996" t="str">
            <v>Pintura faixa c/termoplástico-3 anos (p/ aspersão)</v>
          </cell>
          <cell r="E996" t="str">
            <v>m2</v>
          </cell>
          <cell r="F996">
            <v>27.8</v>
          </cell>
        </row>
        <row r="997">
          <cell r="A997" t="str">
            <v>4 S 06 110 02</v>
          </cell>
          <cell r="B997" t="str">
            <v>Pintura setas e zebrado term.-3 anos (p/ aspersão)</v>
          </cell>
          <cell r="E997" t="str">
            <v>m2</v>
          </cell>
          <cell r="F997">
            <v>34.42</v>
          </cell>
        </row>
        <row r="998">
          <cell r="A998" t="str">
            <v>4 S 06 110 03</v>
          </cell>
          <cell r="B998" t="str">
            <v>Pintura setas e zebrado term.-5 anos (p/ extrusão)</v>
          </cell>
          <cell r="E998" t="str">
            <v>m2</v>
          </cell>
          <cell r="F998">
            <v>39.03</v>
          </cell>
        </row>
        <row r="999">
          <cell r="A999" t="str">
            <v>4 S 06 120 01</v>
          </cell>
          <cell r="B999" t="str">
            <v>Forn. e colocação de tacha reflet. monodirecional</v>
          </cell>
          <cell r="E999" t="str">
            <v>und</v>
          </cell>
          <cell r="F999">
            <v>8.3000000000000007</v>
          </cell>
        </row>
        <row r="1000">
          <cell r="A1000" t="str">
            <v>4 S 06 120 11</v>
          </cell>
          <cell r="B1000" t="str">
            <v>Forn. e colocação de tachão reflet. monodirecional</v>
          </cell>
          <cell r="E1000" t="str">
            <v>und</v>
          </cell>
          <cell r="F1000">
            <v>23.2</v>
          </cell>
        </row>
        <row r="1001">
          <cell r="A1001" t="str">
            <v>4 S 06 121 01</v>
          </cell>
          <cell r="B1001" t="str">
            <v>Forn. e colocação de tacha reflet. bidirecional</v>
          </cell>
          <cell r="E1001" t="str">
            <v>und</v>
          </cell>
          <cell r="F1001">
            <v>8.9600000000000009</v>
          </cell>
        </row>
        <row r="1002">
          <cell r="A1002" t="str">
            <v>4 S 06 121 11</v>
          </cell>
          <cell r="B1002" t="str">
            <v>Forn. e colocação de tachão reflet. bidirecional</v>
          </cell>
          <cell r="E1002" t="str">
            <v>und</v>
          </cell>
          <cell r="F1002">
            <v>24.53</v>
          </cell>
        </row>
        <row r="1003">
          <cell r="A1003" t="str">
            <v>4 S 06 200 01</v>
          </cell>
          <cell r="B1003" t="str">
            <v>Forn. e implantação placa sinaliz. semi-refletiva</v>
          </cell>
          <cell r="E1003" t="str">
            <v>m2</v>
          </cell>
          <cell r="F1003">
            <v>186.91</v>
          </cell>
        </row>
        <row r="1004">
          <cell r="A1004" t="str">
            <v>4 S 06 200 02</v>
          </cell>
          <cell r="B1004" t="str">
            <v>Forn. e implantação placa sinaliz. tot.refletiva</v>
          </cell>
          <cell r="E1004" t="str">
            <v>m2</v>
          </cell>
          <cell r="F1004">
            <v>246.95</v>
          </cell>
        </row>
        <row r="1005">
          <cell r="A1005" t="str">
            <v>4 S 06 200 91</v>
          </cell>
          <cell r="B1005" t="str">
            <v>Remoção de placa de sinalização</v>
          </cell>
          <cell r="E1005" t="str">
            <v>m2</v>
          </cell>
          <cell r="F1005">
            <v>11.76</v>
          </cell>
        </row>
        <row r="1006">
          <cell r="A1006" t="str">
            <v>4 S 06 200 92</v>
          </cell>
          <cell r="B1006" t="str">
            <v>Recuperação de chapa p/placa de sinalização</v>
          </cell>
          <cell r="E1006" t="str">
            <v>m2</v>
          </cell>
          <cell r="F1006">
            <v>18.73</v>
          </cell>
        </row>
        <row r="1007">
          <cell r="A1007" t="str">
            <v>4 S 06 202 01</v>
          </cell>
          <cell r="B1007" t="str">
            <v>Confecção de placa sinalização semi-refletiva</v>
          </cell>
          <cell r="E1007" t="str">
            <v>m2</v>
          </cell>
          <cell r="F1007">
            <v>147.65</v>
          </cell>
        </row>
        <row r="1008">
          <cell r="A1008" t="str">
            <v>4 S 06 202 11</v>
          </cell>
          <cell r="B1008" t="str">
            <v>Confecção placa sinalização tot.refletiva</v>
          </cell>
          <cell r="E1008" t="str">
            <v>m2</v>
          </cell>
          <cell r="F1008">
            <v>207.69</v>
          </cell>
        </row>
        <row r="1009">
          <cell r="A1009" t="str">
            <v>4 S 06 202 21</v>
          </cell>
          <cell r="B1009" t="str">
            <v>Conf.placa sinal.semi-refletiva chapa recuperada</v>
          </cell>
          <cell r="E1009" t="str">
            <v>m2</v>
          </cell>
          <cell r="F1009">
            <v>67.849999999999994</v>
          </cell>
        </row>
        <row r="1010">
          <cell r="A1010" t="str">
            <v>4 S 06 202 31</v>
          </cell>
          <cell r="B1010" t="str">
            <v>Conf.placa sinal.tot.refletiva - chapa recuperada</v>
          </cell>
          <cell r="E1010" t="str">
            <v>m2</v>
          </cell>
          <cell r="F1010">
            <v>125.99</v>
          </cell>
        </row>
        <row r="1011">
          <cell r="A1011" t="str">
            <v>4 S 06 203 01</v>
          </cell>
          <cell r="B1011" t="str">
            <v>Confecção suporte e travessa p/placa sinaliz.</v>
          </cell>
          <cell r="E1011" t="str">
            <v>und</v>
          </cell>
          <cell r="F1011">
            <v>24.73</v>
          </cell>
        </row>
        <row r="1012">
          <cell r="A1012" t="str">
            <v>4 S 06 230 01</v>
          </cell>
          <cell r="B1012" t="str">
            <v>Forn. e implantação de balizador de concreto</v>
          </cell>
          <cell r="E1012" t="str">
            <v>und</v>
          </cell>
          <cell r="F1012">
            <v>17.399999999999999</v>
          </cell>
        </row>
        <row r="1013">
          <cell r="A1013" t="str">
            <v>4 S 09 002 00</v>
          </cell>
          <cell r="B1013" t="str">
            <v>Transporte local c/ basc. 5 m3 rodov. pav.</v>
          </cell>
          <cell r="E1013" t="str">
            <v>tkm</v>
          </cell>
          <cell r="F1013">
            <v>0.43</v>
          </cell>
        </row>
        <row r="1014">
          <cell r="A1014" t="str">
            <v>4 S 09 002 41</v>
          </cell>
          <cell r="B1014" t="str">
            <v>Transporte local c/ carroceria 4t rodov. pav.</v>
          </cell>
          <cell r="E1014" t="str">
            <v>tkm</v>
          </cell>
          <cell r="F1014">
            <v>0.6</v>
          </cell>
        </row>
        <row r="1015">
          <cell r="A1015" t="str">
            <v>4 S 09 202 70</v>
          </cell>
          <cell r="B1015" t="str">
            <v>Transp. local de água c/ cam. tanque rodov. pav.</v>
          </cell>
          <cell r="E1015" t="str">
            <v>tkm</v>
          </cell>
          <cell r="F1015">
            <v>0.84</v>
          </cell>
        </row>
        <row r="1016">
          <cell r="B1016" t="str">
            <v>Restauração</v>
          </cell>
        </row>
        <row r="1017">
          <cell r="A1017" t="str">
            <v>5 S 01 000 00</v>
          </cell>
          <cell r="B1017" t="str">
            <v>Desm. dest. e limp. áreas c/ arv. diam. até 0,15m</v>
          </cell>
          <cell r="E1017" t="str">
            <v>m2</v>
          </cell>
          <cell r="F1017">
            <v>0.24</v>
          </cell>
        </row>
        <row r="1018">
          <cell r="A1018" t="str">
            <v>5 S 01 010 00</v>
          </cell>
          <cell r="B1018" t="str">
            <v>Destocamento de árvores c/ diâm. 0,15 a 030m</v>
          </cell>
          <cell r="E1018" t="str">
            <v>und</v>
          </cell>
          <cell r="F1018">
            <v>21.1</v>
          </cell>
        </row>
        <row r="1019">
          <cell r="A1019" t="str">
            <v>5 S 01 011 00</v>
          </cell>
          <cell r="B1019" t="str">
            <v>Destocamento de árvores c/ diâm. &gt; 0,30m</v>
          </cell>
          <cell r="E1019" t="str">
            <v>und</v>
          </cell>
          <cell r="F1019">
            <v>52.76</v>
          </cell>
        </row>
        <row r="1020">
          <cell r="A1020" t="str">
            <v>5 S 01 100 01</v>
          </cell>
          <cell r="B1020" t="str">
            <v>Esc. carga transp. mat 1a cat DMT 50m</v>
          </cell>
          <cell r="E1020" t="str">
            <v>m3</v>
          </cell>
          <cell r="F1020">
            <v>1.24</v>
          </cell>
        </row>
        <row r="1021">
          <cell r="A1021" t="str">
            <v>5 S 01 100 09</v>
          </cell>
          <cell r="B1021" t="str">
            <v>Esc. carga tr. mat 1a c. DMT 50 a 200m c/carreg</v>
          </cell>
          <cell r="E1021" t="str">
            <v>m3</v>
          </cell>
          <cell r="F1021">
            <v>4</v>
          </cell>
        </row>
        <row r="1022">
          <cell r="A1022" t="str">
            <v>5 S 01 100 10</v>
          </cell>
          <cell r="B1022" t="str">
            <v>Esc. carga tr. mat 1a c. DMT 200 a 400m c/carreg</v>
          </cell>
          <cell r="E1022" t="str">
            <v>m3</v>
          </cell>
          <cell r="F1022">
            <v>4.33</v>
          </cell>
        </row>
        <row r="1023">
          <cell r="A1023" t="str">
            <v>5 S 01 100 11</v>
          </cell>
          <cell r="B1023" t="str">
            <v>Esc. carga tr. mat 1a c. DMT 400 a 600m c/carreg</v>
          </cell>
          <cell r="E1023" t="str">
            <v>m3</v>
          </cell>
          <cell r="F1023">
            <v>4.59</v>
          </cell>
        </row>
        <row r="1024">
          <cell r="A1024" t="str">
            <v>5 S 01 100 12</v>
          </cell>
          <cell r="B1024" t="str">
            <v>Esc. carga tr. mat 1a c. DMT 600 a 800m c/carreg</v>
          </cell>
          <cell r="E1024" t="str">
            <v>m3</v>
          </cell>
          <cell r="F1024">
            <v>4.92</v>
          </cell>
        </row>
        <row r="1025">
          <cell r="A1025" t="str">
            <v>5 S 01 100 13</v>
          </cell>
          <cell r="B1025" t="str">
            <v>Esc. carga tr. mat 1a c. DMT 800 a 1000m c/carreg</v>
          </cell>
          <cell r="E1025" t="str">
            <v>m3</v>
          </cell>
          <cell r="F1025">
            <v>5.18</v>
          </cell>
        </row>
        <row r="1026">
          <cell r="A1026" t="str">
            <v>5 S 01 100 14</v>
          </cell>
          <cell r="B1026" t="str">
            <v>Esc. carga tr. mat 1a c. DMT 1000 a 1200m c/carreg</v>
          </cell>
          <cell r="E1026" t="str">
            <v>m3</v>
          </cell>
          <cell r="F1026">
            <v>5.49</v>
          </cell>
        </row>
        <row r="1027">
          <cell r="A1027" t="str">
            <v>5 S 01 100 15</v>
          </cell>
          <cell r="B1027" t="str">
            <v>Esc. carga tr. mat 1a c. DMT 1200 a 1400m c/carreg</v>
          </cell>
          <cell r="E1027" t="str">
            <v>m3</v>
          </cell>
          <cell r="F1027">
            <v>5.69</v>
          </cell>
        </row>
        <row r="1028">
          <cell r="A1028" t="str">
            <v>5 S 01 100 16</v>
          </cell>
          <cell r="B1028" t="str">
            <v>Esc. carga tr. mat 1a c. DMT 1400 a 1600m c/carreg</v>
          </cell>
          <cell r="E1028" t="str">
            <v>m3</v>
          </cell>
          <cell r="F1028">
            <v>5.84</v>
          </cell>
        </row>
        <row r="1029">
          <cell r="A1029" t="str">
            <v>5 S 01 100 17</v>
          </cell>
          <cell r="B1029" t="str">
            <v>Esc. carga tr. mat 1a c. DMT 1600 a 1800m c/carreg</v>
          </cell>
          <cell r="E1029" t="str">
            <v>m3</v>
          </cell>
          <cell r="F1029">
            <v>6.09</v>
          </cell>
        </row>
        <row r="1030">
          <cell r="A1030" t="str">
            <v>5 S 01 100 18</v>
          </cell>
          <cell r="B1030" t="str">
            <v>Esc. carga tr. mat 1a c. DMT 1800 a 2000m c/carreg</v>
          </cell>
          <cell r="E1030" t="str">
            <v>m3</v>
          </cell>
          <cell r="F1030">
            <v>6.33</v>
          </cell>
        </row>
        <row r="1031">
          <cell r="A1031" t="str">
            <v>5 S 01 100 19</v>
          </cell>
          <cell r="B1031" t="str">
            <v>Esc. carga tr. mat 1a c. DMT 2000 a 3000m c/carreg</v>
          </cell>
          <cell r="E1031" t="str">
            <v>m3</v>
          </cell>
          <cell r="F1031">
            <v>7.19</v>
          </cell>
        </row>
        <row r="1032">
          <cell r="A1032" t="str">
            <v>5 S 01 100 20</v>
          </cell>
          <cell r="B1032" t="str">
            <v>Esc. carga tr. mat 1a c. DMT 3000 a 5000m c/carreg</v>
          </cell>
          <cell r="E1032" t="str">
            <v>m3</v>
          </cell>
          <cell r="F1032">
            <v>9.48</v>
          </cell>
        </row>
        <row r="1033">
          <cell r="A1033" t="str">
            <v>5 S 01 100 22</v>
          </cell>
          <cell r="B1033" t="str">
            <v>Esc. carga transp. mat 1a cat DMT 50 a 200m c/e</v>
          </cell>
          <cell r="E1033" t="str">
            <v>m3</v>
          </cell>
          <cell r="F1033">
            <v>3.89</v>
          </cell>
        </row>
        <row r="1034">
          <cell r="A1034" t="str">
            <v>5 S 01 100 23</v>
          </cell>
          <cell r="B1034" t="str">
            <v>Esc. carga transp. mat 1a cat DMT 200 a 400m c/e</v>
          </cell>
          <cell r="E1034" t="str">
            <v>m3</v>
          </cell>
          <cell r="F1034">
            <v>4.28</v>
          </cell>
        </row>
        <row r="1035">
          <cell r="A1035" t="str">
            <v>5 S 01 100 24</v>
          </cell>
          <cell r="B1035" t="str">
            <v>Esc. carga transp. mat 1a cat DMT 400 a 600m c/e</v>
          </cell>
          <cell r="E1035" t="str">
            <v>m3</v>
          </cell>
          <cell r="F1035">
            <v>4.5199999999999996</v>
          </cell>
        </row>
        <row r="1036">
          <cell r="A1036" t="str">
            <v>5 S 01 100 25</v>
          </cell>
          <cell r="B1036" t="str">
            <v>Esc. carga transp. mat 1a cat DMT 600 a 800m c/e</v>
          </cell>
          <cell r="E1036" t="str">
            <v>m3</v>
          </cell>
          <cell r="F1036">
            <v>4.82</v>
          </cell>
        </row>
        <row r="1037">
          <cell r="A1037" t="str">
            <v>5 S 01 100 26</v>
          </cell>
          <cell r="B1037" t="str">
            <v>Esc. carga transp. mat 1a cat DMT 800 a 1000m c/e</v>
          </cell>
          <cell r="E1037" t="str">
            <v>m3</v>
          </cell>
          <cell r="F1037">
            <v>5.13</v>
          </cell>
        </row>
        <row r="1038">
          <cell r="A1038" t="str">
            <v>5 S 01 100 27</v>
          </cell>
          <cell r="B1038" t="str">
            <v>Esc. carga transp. mat 1a cat DMT 1000 a 1200m c/e</v>
          </cell>
          <cell r="E1038" t="str">
            <v>m3</v>
          </cell>
          <cell r="F1038">
            <v>5.39</v>
          </cell>
        </row>
        <row r="1039">
          <cell r="A1039" t="str">
            <v>5 S 01 100 28</v>
          </cell>
          <cell r="B1039" t="str">
            <v>Esc. carga transp. mat 1a cat DMT 1200 a 1400m c/e</v>
          </cell>
          <cell r="E1039" t="str">
            <v>m3</v>
          </cell>
          <cell r="F1039">
            <v>5.6</v>
          </cell>
        </row>
        <row r="1040">
          <cell r="A1040" t="str">
            <v>5 S 01 100 29</v>
          </cell>
          <cell r="B1040" t="str">
            <v>Esc. carga transp. mat 1a cat DMT 1400 a 1600m c/e</v>
          </cell>
          <cell r="E1040" t="str">
            <v>m3</v>
          </cell>
          <cell r="F1040">
            <v>5.87</v>
          </cell>
        </row>
        <row r="1041">
          <cell r="A1041" t="str">
            <v>5 S 01 100 30</v>
          </cell>
          <cell r="B1041" t="str">
            <v>Esc. carga transp .mat 1a cat DMT 1600 a 1800m c/e</v>
          </cell>
          <cell r="E1041" t="str">
            <v>m3</v>
          </cell>
          <cell r="F1041">
            <v>6.04</v>
          </cell>
        </row>
        <row r="1042">
          <cell r="A1042" t="str">
            <v>5 S 01 100 31</v>
          </cell>
          <cell r="B1042" t="str">
            <v>Esc. carga transp. mat 1a cat DMT 1800 a 2000m c/e</v>
          </cell>
          <cell r="E1042" t="str">
            <v>m3</v>
          </cell>
          <cell r="F1042">
            <v>6.25</v>
          </cell>
        </row>
        <row r="1043">
          <cell r="A1043" t="str">
            <v>5 S 01 100 32</v>
          </cell>
          <cell r="B1043" t="str">
            <v>Esc. carga transp. mat 1a cat DMT 2000 a 3000m c/e</v>
          </cell>
          <cell r="E1043" t="str">
            <v>m3</v>
          </cell>
          <cell r="F1043">
            <v>7.1</v>
          </cell>
        </row>
        <row r="1044">
          <cell r="A1044" t="str">
            <v>5 S 01 100 33</v>
          </cell>
          <cell r="B1044" t="str">
            <v>Esc. carga transp. mat 1a cat DMT 3000 a 5000m c/e</v>
          </cell>
          <cell r="E1044" t="str">
            <v>m3</v>
          </cell>
          <cell r="F1044">
            <v>9.44</v>
          </cell>
        </row>
        <row r="1045">
          <cell r="A1045" t="str">
            <v>5 S 01 101 01</v>
          </cell>
          <cell r="B1045" t="str">
            <v>Esc. carga transp. mat 2a cat DMT 50m</v>
          </cell>
          <cell r="E1045" t="str">
            <v>m3</v>
          </cell>
          <cell r="F1045">
            <v>2.16</v>
          </cell>
        </row>
        <row r="1046">
          <cell r="A1046" t="str">
            <v>5 S 01 101 09</v>
          </cell>
          <cell r="B1046" t="str">
            <v>Esc. carga tr. mat 2a c. DMT 50 a 200m c/carreg</v>
          </cell>
          <cell r="E1046" t="str">
            <v>m3</v>
          </cell>
          <cell r="F1046">
            <v>6.39</v>
          </cell>
        </row>
        <row r="1047">
          <cell r="A1047" t="str">
            <v>5 S 01 101 10</v>
          </cell>
          <cell r="B1047" t="str">
            <v>Esc. carga tr. mat 2a c. DMT 200 a 400m c/carreg</v>
          </cell>
          <cell r="E1047" t="str">
            <v>m3</v>
          </cell>
          <cell r="F1047">
            <v>6.89</v>
          </cell>
        </row>
        <row r="1048">
          <cell r="A1048" t="str">
            <v>5 S 01 101 11</v>
          </cell>
          <cell r="B1048" t="str">
            <v>Esc. carga tr. mat 2a c. DMT 400 a 600m c/carreg</v>
          </cell>
          <cell r="E1048" t="str">
            <v>m3</v>
          </cell>
          <cell r="F1048">
            <v>7.17</v>
          </cell>
        </row>
        <row r="1049">
          <cell r="A1049" t="str">
            <v>5 S 01 101 12</v>
          </cell>
          <cell r="B1049" t="str">
            <v>Esc. carga tr. mat 2a c. DMT 600 a 800m c/carreg</v>
          </cell>
          <cell r="E1049" t="str">
            <v>m3</v>
          </cell>
          <cell r="F1049">
            <v>7.62</v>
          </cell>
        </row>
        <row r="1050">
          <cell r="A1050" t="str">
            <v>5 S 01 101 13</v>
          </cell>
          <cell r="B1050" t="str">
            <v>Esc. carga tr. mat 2a c. DMT 800 a 1000m c/carreg</v>
          </cell>
          <cell r="E1050" t="str">
            <v>m3</v>
          </cell>
          <cell r="F1050">
            <v>7.93</v>
          </cell>
        </row>
        <row r="1051">
          <cell r="A1051" t="str">
            <v>5 S 01 101 14</v>
          </cell>
          <cell r="B1051" t="str">
            <v>Esc. carga tr. mat 2a c. DMT 1000 a 1200m c/carreg</v>
          </cell>
          <cell r="E1051" t="str">
            <v>m3</v>
          </cell>
          <cell r="F1051">
            <v>8.1300000000000008</v>
          </cell>
        </row>
        <row r="1052">
          <cell r="A1052" t="str">
            <v>5 S 01 101 15</v>
          </cell>
          <cell r="B1052" t="str">
            <v>Esc. carga tr. mat 2a c. DMT 1200 a 1400m c/carreg</v>
          </cell>
          <cell r="E1052" t="str">
            <v>m3</v>
          </cell>
          <cell r="F1052">
            <v>8.4499999999999993</v>
          </cell>
        </row>
        <row r="1053">
          <cell r="A1053" t="str">
            <v>5 S 01 101 16</v>
          </cell>
          <cell r="B1053" t="str">
            <v>Esc. carga tr. mat 2a c. DMT 1400 a 1600m c/carreg</v>
          </cell>
          <cell r="E1053" t="str">
            <v>m3</v>
          </cell>
          <cell r="F1053">
            <v>8.7100000000000009</v>
          </cell>
        </row>
        <row r="1054">
          <cell r="A1054" t="str">
            <v>5 S 01 101 17</v>
          </cell>
          <cell r="B1054" t="str">
            <v>Esc. carga tr. mat 2a c. DMT 1600 a 1800m c/carreg</v>
          </cell>
          <cell r="E1054" t="str">
            <v>m3</v>
          </cell>
          <cell r="F1054">
            <v>8.86</v>
          </cell>
        </row>
        <row r="1055">
          <cell r="A1055" t="str">
            <v>5 S 01 101 18</v>
          </cell>
          <cell r="B1055" t="str">
            <v>Esc. carga tr. mat 2a c. DMT 1800 a 2000m c/carreg</v>
          </cell>
          <cell r="E1055" t="str">
            <v>m3</v>
          </cell>
          <cell r="F1055">
            <v>9.25</v>
          </cell>
        </row>
        <row r="1056">
          <cell r="A1056" t="str">
            <v>5 S 01 101 19</v>
          </cell>
          <cell r="B1056" t="str">
            <v>Esc. carga tr. mat 2a c. DMT 2000 a 3000m c/carreg</v>
          </cell>
          <cell r="E1056" t="str">
            <v>m3</v>
          </cell>
          <cell r="F1056">
            <v>10.220000000000001</v>
          </cell>
        </row>
        <row r="1057">
          <cell r="A1057" t="str">
            <v>5 S 01 101 20</v>
          </cell>
          <cell r="B1057" t="str">
            <v>Esc. carga tr. mat 2a c. DMT 3000 a 5000m c/carreg</v>
          </cell>
          <cell r="E1057" t="str">
            <v>m3</v>
          </cell>
          <cell r="F1057">
            <v>12.81</v>
          </cell>
        </row>
        <row r="1058">
          <cell r="A1058" t="str">
            <v>5 S 01 101 22</v>
          </cell>
          <cell r="B1058" t="str">
            <v>Esc. carga transp. mat 2a cat DMT 50 a 200m c/e</v>
          </cell>
          <cell r="E1058" t="str">
            <v>m3</v>
          </cell>
          <cell r="F1058">
            <v>5.46</v>
          </cell>
        </row>
        <row r="1059">
          <cell r="A1059" t="str">
            <v>5 S 01 101 23</v>
          </cell>
          <cell r="B1059" t="str">
            <v>Esc. carga transp. mat 2a cat DMT 200 a 400m c/e</v>
          </cell>
          <cell r="E1059" t="str">
            <v>m3</v>
          </cell>
          <cell r="F1059">
            <v>5.83</v>
          </cell>
        </row>
        <row r="1060">
          <cell r="A1060" t="str">
            <v>5 S 01 101 24</v>
          </cell>
          <cell r="B1060" t="str">
            <v>Esc. carga transp. mat 2a cat DMT 400 a 600m c/e</v>
          </cell>
          <cell r="E1060" t="str">
            <v>m3</v>
          </cell>
          <cell r="F1060">
            <v>6.26</v>
          </cell>
        </row>
        <row r="1061">
          <cell r="A1061" t="str">
            <v>5 S 01 101 25</v>
          </cell>
          <cell r="B1061" t="str">
            <v>Esc. carga transp. mat 2a cat DMT 600 a 800m c/e</v>
          </cell>
          <cell r="E1061" t="str">
            <v>m3</v>
          </cell>
          <cell r="F1061">
            <v>6.63</v>
          </cell>
        </row>
        <row r="1062">
          <cell r="A1062" t="str">
            <v>5 S 01 101 26</v>
          </cell>
          <cell r="B1062" t="str">
            <v>Esc. carga transp. mat 2a cat DMT 800 a 1000m c/e</v>
          </cell>
          <cell r="E1062" t="str">
            <v>m3</v>
          </cell>
          <cell r="F1062">
            <v>6.91</v>
          </cell>
        </row>
        <row r="1063">
          <cell r="A1063" t="str">
            <v>5 S 01 101 27</v>
          </cell>
          <cell r="B1063" t="str">
            <v>Esc. carga transp. mat 2a cat DMT 1000 a 1200m c/e</v>
          </cell>
          <cell r="E1063" t="str">
            <v>m3</v>
          </cell>
          <cell r="F1063">
            <v>7.24</v>
          </cell>
        </row>
        <row r="1064">
          <cell r="A1064" t="str">
            <v>5 S 01 101 28</v>
          </cell>
          <cell r="B1064" t="str">
            <v>Esc. carga transp. mat 2a cat DMT 1200 a 1400m c/e</v>
          </cell>
          <cell r="E1064" t="str">
            <v>m3</v>
          </cell>
          <cell r="F1064">
            <v>7.64</v>
          </cell>
        </row>
        <row r="1065">
          <cell r="A1065" t="str">
            <v>5 S 01 101 29</v>
          </cell>
          <cell r="B1065" t="str">
            <v>Esc. carga transp. mat 2a cat DMT 1400 a 1600m c/e</v>
          </cell>
          <cell r="E1065" t="str">
            <v>m3</v>
          </cell>
          <cell r="F1065">
            <v>7.85</v>
          </cell>
        </row>
        <row r="1066">
          <cell r="A1066" t="str">
            <v>5 S 01 101 30</v>
          </cell>
          <cell r="B1066" t="str">
            <v>Esc. carga transp. mat 2a cat DMT 1600 a 1800m c/e</v>
          </cell>
          <cell r="E1066" t="str">
            <v>m3</v>
          </cell>
          <cell r="F1066">
            <v>8.01</v>
          </cell>
        </row>
        <row r="1067">
          <cell r="A1067" t="str">
            <v>5 S 01 101 31</v>
          </cell>
          <cell r="B1067" t="str">
            <v>Esc. carga transp. mat 2a cat DMT 1800 a 2000m c/e</v>
          </cell>
          <cell r="E1067" t="str">
            <v>m3</v>
          </cell>
          <cell r="F1067">
            <v>8.36</v>
          </cell>
        </row>
        <row r="1068">
          <cell r="A1068" t="str">
            <v>5 S 01 101 32</v>
          </cell>
          <cell r="B1068" t="str">
            <v>Esc. carga transp. mat 2a cat DMT 2000 a 3000m c/e</v>
          </cell>
          <cell r="E1068" t="str">
            <v>m3</v>
          </cell>
          <cell r="F1068">
            <v>9.41</v>
          </cell>
        </row>
        <row r="1069">
          <cell r="A1069" t="str">
            <v>5 S 01 101 33</v>
          </cell>
          <cell r="B1069" t="str">
            <v>Esc. carga transp. mat 2a cat DMT 3000 a 5000m c/e</v>
          </cell>
          <cell r="E1069" t="str">
            <v>m3</v>
          </cell>
          <cell r="F1069">
            <v>12</v>
          </cell>
        </row>
        <row r="1070">
          <cell r="A1070" t="str">
            <v>5 S 01 102 01</v>
          </cell>
          <cell r="B1070" t="str">
            <v>Esc. carga transp. mat 3a cat DMT até 50m</v>
          </cell>
          <cell r="E1070" t="str">
            <v>m3</v>
          </cell>
          <cell r="F1070">
            <v>19.3</v>
          </cell>
        </row>
        <row r="1071">
          <cell r="A1071" t="str">
            <v>5 S 01 102 02</v>
          </cell>
          <cell r="B1071" t="str">
            <v>Esc. carga transp. mat 3a cat DMT 50 a 200m</v>
          </cell>
          <cell r="E1071" t="str">
            <v>m3</v>
          </cell>
          <cell r="F1071">
            <v>21.71</v>
          </cell>
        </row>
        <row r="1072">
          <cell r="A1072" t="str">
            <v>5 S 01 102 03</v>
          </cell>
          <cell r="B1072" t="str">
            <v>Esc. carga transp. mat 3a cat DMT 200 a 400m</v>
          </cell>
          <cell r="E1072" t="str">
            <v>m3</v>
          </cell>
          <cell r="F1072">
            <v>22.35</v>
          </cell>
        </row>
        <row r="1073">
          <cell r="A1073" t="str">
            <v>5 S 01 102 04</v>
          </cell>
          <cell r="B1073" t="str">
            <v>Esc. carga transp. mat 3a cat DMT 400 a 600m</v>
          </cell>
          <cell r="E1073" t="str">
            <v>m3</v>
          </cell>
          <cell r="F1073">
            <v>23.12</v>
          </cell>
        </row>
        <row r="1074">
          <cell r="A1074" t="str">
            <v>5 S 01 102 05</v>
          </cell>
          <cell r="B1074" t="str">
            <v>Esc. carga transp. mat 3a cat DMT 600 a 800m</v>
          </cell>
          <cell r="E1074" t="str">
            <v>m3</v>
          </cell>
          <cell r="F1074">
            <v>23.81</v>
          </cell>
        </row>
        <row r="1075">
          <cell r="A1075" t="str">
            <v>5 S 01 102 06</v>
          </cell>
          <cell r="B1075" t="str">
            <v>Esc. carga transp. mat 3a cat DMT 800 a 1000m</v>
          </cell>
          <cell r="E1075" t="str">
            <v>m3</v>
          </cell>
          <cell r="F1075">
            <v>24.25</v>
          </cell>
        </row>
        <row r="1076">
          <cell r="A1076" t="str">
            <v>5 S 01 102 07</v>
          </cell>
          <cell r="B1076" t="str">
            <v>Esc. carga transp. mat 3a cat DMT 1000 a 1200m</v>
          </cell>
          <cell r="E1076" t="str">
            <v>m3</v>
          </cell>
          <cell r="F1076">
            <v>24.68</v>
          </cell>
        </row>
        <row r="1077">
          <cell r="A1077" t="str">
            <v>5 S 01 510 00</v>
          </cell>
          <cell r="B1077" t="str">
            <v>Compactação de aterros a 95% proctor normal</v>
          </cell>
          <cell r="E1077" t="str">
            <v>m3</v>
          </cell>
          <cell r="F1077">
            <v>1.7</v>
          </cell>
        </row>
        <row r="1078">
          <cell r="A1078" t="str">
            <v>5 S 01 511 00</v>
          </cell>
          <cell r="B1078" t="str">
            <v>Compactação de aterros a 100% proctor normal</v>
          </cell>
          <cell r="E1078" t="str">
            <v>m3</v>
          </cell>
          <cell r="F1078">
            <v>2.02</v>
          </cell>
        </row>
        <row r="1079">
          <cell r="A1079" t="str">
            <v>5 S 01 513 01</v>
          </cell>
          <cell r="B1079" t="str">
            <v>Compactação de material de "bota-fora"</v>
          </cell>
          <cell r="E1079" t="str">
            <v>m3</v>
          </cell>
          <cell r="F1079">
            <v>1.3</v>
          </cell>
        </row>
        <row r="1080">
          <cell r="A1080" t="str">
            <v>5 S 02 100 00</v>
          </cell>
          <cell r="B1080" t="str">
            <v>Reforço do subleito</v>
          </cell>
          <cell r="E1080" t="str">
            <v>m3</v>
          </cell>
          <cell r="F1080">
            <v>8.57</v>
          </cell>
        </row>
        <row r="1081">
          <cell r="A1081" t="str">
            <v>5 S 02 110 00</v>
          </cell>
          <cell r="B1081" t="str">
            <v>Regularização do subleito</v>
          </cell>
          <cell r="E1081" t="str">
            <v>m2</v>
          </cell>
          <cell r="F1081">
            <v>0.53</v>
          </cell>
        </row>
        <row r="1082">
          <cell r="A1082" t="str">
            <v>5 S 02 110 01</v>
          </cell>
          <cell r="B1082" t="str">
            <v>Regul. subleito c/ fresa. corte contr. aut. greide</v>
          </cell>
          <cell r="E1082" t="str">
            <v>m2</v>
          </cell>
          <cell r="F1082">
            <v>0.83</v>
          </cell>
        </row>
        <row r="1083">
          <cell r="A1083" t="str">
            <v>5 S 02 200 00</v>
          </cell>
          <cell r="B1083" t="str">
            <v>Sub-base solo estabilizado granul. s/ mistura</v>
          </cell>
          <cell r="E1083" t="str">
            <v>m3</v>
          </cell>
          <cell r="F1083">
            <v>8.57</v>
          </cell>
        </row>
        <row r="1084">
          <cell r="A1084" t="str">
            <v>5 S 02 200 01</v>
          </cell>
          <cell r="B1084" t="str">
            <v>Base solo estabilizado granul. s/ mistura</v>
          </cell>
          <cell r="E1084" t="str">
            <v>m3</v>
          </cell>
          <cell r="F1084">
            <v>8.57</v>
          </cell>
        </row>
        <row r="1085">
          <cell r="A1085" t="str">
            <v>5 S 02 201 00</v>
          </cell>
          <cell r="B1085" t="str">
            <v>Recomposição camada de base s/ adição de material</v>
          </cell>
          <cell r="E1085" t="str">
            <v>m2</v>
          </cell>
          <cell r="F1085">
            <v>0.53</v>
          </cell>
        </row>
        <row r="1086">
          <cell r="A1086" t="str">
            <v>5 S 02 210 00</v>
          </cell>
          <cell r="B1086" t="str">
            <v>Sub-base estabiliz. granul. c/ mist. solo na pista</v>
          </cell>
          <cell r="E1086" t="str">
            <v>m3</v>
          </cell>
          <cell r="F1086">
            <v>9.07</v>
          </cell>
        </row>
        <row r="1087">
          <cell r="A1087" t="str">
            <v>5 S 02 210 01</v>
          </cell>
          <cell r="B1087" t="str">
            <v>Sub-base estab. granul.c/mist. solo-areia na pista</v>
          </cell>
          <cell r="E1087" t="str">
            <v>m3</v>
          </cell>
          <cell r="F1087">
            <v>10.43</v>
          </cell>
        </row>
        <row r="1088">
          <cell r="A1088" t="str">
            <v>5 S 02 210 02</v>
          </cell>
          <cell r="B1088" t="str">
            <v>Base estabiliz.granul.c/ mist. solo areia na pista</v>
          </cell>
          <cell r="E1088" t="str">
            <v>m3</v>
          </cell>
          <cell r="F1088">
            <v>10.43</v>
          </cell>
        </row>
        <row r="1089">
          <cell r="A1089" t="str">
            <v>5 S 02 220 00</v>
          </cell>
          <cell r="B1089" t="str">
            <v>Base estabilizada granul. c/ mistura solo-brita</v>
          </cell>
          <cell r="E1089" t="str">
            <v>m3</v>
          </cell>
          <cell r="F1089">
            <v>27.52</v>
          </cell>
        </row>
        <row r="1090">
          <cell r="A1090" t="str">
            <v>5 S 02 230 00</v>
          </cell>
          <cell r="B1090" t="str">
            <v>Base de brita graduada</v>
          </cell>
          <cell r="E1090" t="str">
            <v>m3</v>
          </cell>
          <cell r="F1090">
            <v>43.43</v>
          </cell>
        </row>
        <row r="1091">
          <cell r="A1091" t="str">
            <v>5 S 02 230 01</v>
          </cell>
          <cell r="B1091" t="str">
            <v>Base brita grad.c/distr.agreg. contr. autom.greide</v>
          </cell>
          <cell r="E1091" t="str">
            <v>m3</v>
          </cell>
          <cell r="F1091">
            <v>44.54</v>
          </cell>
        </row>
        <row r="1092">
          <cell r="A1092" t="str">
            <v>5 S 02 231 00</v>
          </cell>
          <cell r="B1092" t="str">
            <v>Base de macadame hidraúlico</v>
          </cell>
          <cell r="E1092" t="str">
            <v>m3</v>
          </cell>
          <cell r="F1092">
            <v>38.22</v>
          </cell>
        </row>
        <row r="1093">
          <cell r="A1093" t="str">
            <v>5 S 02 240 11</v>
          </cell>
          <cell r="B1093" t="str">
            <v>Recomposição camada de base c/ adição de cimento</v>
          </cell>
          <cell r="E1093" t="str">
            <v>m3</v>
          </cell>
          <cell r="F1093">
            <v>52.12</v>
          </cell>
        </row>
        <row r="1094">
          <cell r="A1094" t="str">
            <v>5 S 02 241 01</v>
          </cell>
          <cell r="B1094" t="str">
            <v>Base de solo cimento com mistura em usina</v>
          </cell>
          <cell r="E1094" t="str">
            <v>m3</v>
          </cell>
          <cell r="F1094">
            <v>109.61</v>
          </cell>
        </row>
        <row r="1095">
          <cell r="A1095" t="str">
            <v>5 S 02 243 01</v>
          </cell>
          <cell r="B1095" t="str">
            <v>Sub-base solo melhorado c/cimento c/mist. em usina</v>
          </cell>
          <cell r="E1095" t="str">
            <v>m3</v>
          </cell>
          <cell r="F1095">
            <v>64.09</v>
          </cell>
        </row>
        <row r="1096">
          <cell r="A1096" t="str">
            <v>5 S 02 249 11</v>
          </cell>
          <cell r="B1096" t="str">
            <v>Recomp. base c/ demol. do rev. e incorp. à base</v>
          </cell>
          <cell r="E1096" t="str">
            <v>m3</v>
          </cell>
          <cell r="F1096">
            <v>12.8</v>
          </cell>
        </row>
        <row r="1097">
          <cell r="A1097" t="str">
            <v>5 S 02 300 00</v>
          </cell>
          <cell r="B1097" t="str">
            <v>Imprimação</v>
          </cell>
          <cell r="E1097" t="str">
            <v>m2</v>
          </cell>
          <cell r="F1097">
            <v>0.17</v>
          </cell>
        </row>
        <row r="1098">
          <cell r="A1098" t="str">
            <v>5 S 02 400 00</v>
          </cell>
          <cell r="B1098" t="str">
            <v>Pintura de ligação</v>
          </cell>
          <cell r="E1098" t="str">
            <v>m2</v>
          </cell>
          <cell r="F1098">
            <v>0.1</v>
          </cell>
        </row>
        <row r="1099">
          <cell r="A1099" t="str">
            <v>5 S 02 500 00</v>
          </cell>
          <cell r="B1099" t="str">
            <v>Tratamento superficial simples c/ CAP</v>
          </cell>
          <cell r="E1099" t="str">
            <v>m2</v>
          </cell>
          <cell r="F1099">
            <v>0.5</v>
          </cell>
        </row>
        <row r="1100">
          <cell r="A1100" t="str">
            <v>5 S 02 500 01</v>
          </cell>
          <cell r="B1100" t="str">
            <v>Tratamento superficial simples c/ emulsão</v>
          </cell>
          <cell r="E1100" t="str">
            <v>m2</v>
          </cell>
          <cell r="F1100">
            <v>0.47</v>
          </cell>
        </row>
        <row r="1101">
          <cell r="A1101" t="str">
            <v>5 S 02 500 02</v>
          </cell>
          <cell r="B1101" t="str">
            <v>Tratamento superficial simples c/ banho diluído</v>
          </cell>
          <cell r="E1101" t="str">
            <v>m2</v>
          </cell>
          <cell r="F1101">
            <v>0.54</v>
          </cell>
        </row>
        <row r="1102">
          <cell r="A1102" t="str">
            <v>5 S 02 501 00</v>
          </cell>
          <cell r="B1102" t="str">
            <v>Tratamento superficial duplo c/ CAP</v>
          </cell>
          <cell r="E1102" t="str">
            <v>m2</v>
          </cell>
          <cell r="F1102">
            <v>1.49</v>
          </cell>
        </row>
        <row r="1103">
          <cell r="A1103" t="str">
            <v>5 S 02 501 01</v>
          </cell>
          <cell r="B1103" t="str">
            <v>Tratamento superficial duplo c/ emulsão</v>
          </cell>
          <cell r="E1103" t="str">
            <v>m2</v>
          </cell>
          <cell r="F1103">
            <v>1.49</v>
          </cell>
        </row>
        <row r="1104">
          <cell r="A1104" t="str">
            <v>5 S 02 501 02</v>
          </cell>
          <cell r="B1104" t="str">
            <v>Tratamento superficial duplo c/ banho diluído</v>
          </cell>
          <cell r="E1104" t="str">
            <v>m2</v>
          </cell>
          <cell r="F1104">
            <v>1.63</v>
          </cell>
        </row>
        <row r="1105">
          <cell r="A1105" t="str">
            <v>5 S 02 502 00</v>
          </cell>
          <cell r="B1105" t="str">
            <v>Tratamento superficial triplo c/ CAP</v>
          </cell>
          <cell r="E1105" t="str">
            <v>m2</v>
          </cell>
          <cell r="F1105">
            <v>2.14</v>
          </cell>
        </row>
        <row r="1106">
          <cell r="A1106" t="str">
            <v>5 S 02 502 01</v>
          </cell>
          <cell r="B1106" t="str">
            <v>Tratamento superficial triplo c/ emulsão</v>
          </cell>
          <cell r="E1106" t="str">
            <v>m2</v>
          </cell>
          <cell r="F1106">
            <v>2.16</v>
          </cell>
        </row>
        <row r="1107">
          <cell r="A1107" t="str">
            <v>5 S 02 502 02</v>
          </cell>
          <cell r="B1107" t="str">
            <v>Tratamento superficial triplo c/ banho diluído</v>
          </cell>
          <cell r="E1107" t="str">
            <v>m2</v>
          </cell>
          <cell r="F1107">
            <v>2.34</v>
          </cell>
        </row>
        <row r="1108">
          <cell r="A1108" t="str">
            <v>5 S 02 511 01</v>
          </cell>
          <cell r="B1108" t="str">
            <v>Micro-revestimento a frio - Microflex 0,8cm</v>
          </cell>
          <cell r="E1108" t="str">
            <v>m2</v>
          </cell>
          <cell r="F1108">
            <v>1.22</v>
          </cell>
        </row>
        <row r="1109">
          <cell r="A1109" t="str">
            <v>5 S 02 511 02</v>
          </cell>
          <cell r="B1109" t="str">
            <v>Micro-revestimento a frio - Microflex 1,5 cm</v>
          </cell>
          <cell r="E1109" t="str">
            <v>m2</v>
          </cell>
          <cell r="F1109">
            <v>2.39</v>
          </cell>
        </row>
        <row r="1110">
          <cell r="A1110" t="str">
            <v>5 S 02 511 03</v>
          </cell>
          <cell r="B1110" t="str">
            <v>Micro-revestimento a frio - Microflex 2,0 cm</v>
          </cell>
          <cell r="E1110" t="str">
            <v>m2</v>
          </cell>
          <cell r="F1110">
            <v>3.17</v>
          </cell>
        </row>
        <row r="1111">
          <cell r="A1111" t="str">
            <v>5 S 02 511 04</v>
          </cell>
          <cell r="B1111" t="str">
            <v>Micro-revestimento a frio - Microflex - 2,5 cm</v>
          </cell>
          <cell r="E1111" t="str">
            <v>m2</v>
          </cell>
          <cell r="F1111">
            <v>3.73</v>
          </cell>
        </row>
        <row r="1112">
          <cell r="A1112" t="str">
            <v>5 S 02 512 01</v>
          </cell>
          <cell r="B1112" t="str">
            <v>Lama asfáltica fina (granulometrias I e II)</v>
          </cell>
          <cell r="E1112" t="str">
            <v>m2</v>
          </cell>
          <cell r="F1112">
            <v>0.52</v>
          </cell>
        </row>
        <row r="1113">
          <cell r="A1113" t="str">
            <v>5 S 02 512 02</v>
          </cell>
          <cell r="B1113" t="str">
            <v>Lama asfáltica grossa (granulometrias III e IV)</v>
          </cell>
          <cell r="E1113" t="str">
            <v>m2</v>
          </cell>
          <cell r="F1113">
            <v>0.93</v>
          </cell>
        </row>
        <row r="1114">
          <cell r="A1114" t="str">
            <v>5 S 02 530 00</v>
          </cell>
          <cell r="B1114" t="str">
            <v>Pré-misturado a frio</v>
          </cell>
          <cell r="E1114" t="str">
            <v>m3</v>
          </cell>
          <cell r="F1114">
            <v>61.21</v>
          </cell>
        </row>
        <row r="1115">
          <cell r="A1115" t="str">
            <v>5 S 02 531 00</v>
          </cell>
          <cell r="B1115" t="str">
            <v>Macadame betuminoso por penetração</v>
          </cell>
          <cell r="E1115" t="str">
            <v>m3</v>
          </cell>
          <cell r="F1115">
            <v>51.61</v>
          </cell>
        </row>
        <row r="1116">
          <cell r="A1116" t="str">
            <v>5 S 02 532 00</v>
          </cell>
          <cell r="B1116" t="str">
            <v>Areia-asfalto a quente</v>
          </cell>
          <cell r="E1116" t="str">
            <v>t</v>
          </cell>
          <cell r="F1116">
            <v>39.270000000000003</v>
          </cell>
        </row>
        <row r="1117">
          <cell r="A1117" t="str">
            <v>5 S 02 540 01</v>
          </cell>
          <cell r="B1117" t="str">
            <v>Conc. betumin.usinado a quente - capa de rolamento</v>
          </cell>
          <cell r="E1117" t="str">
            <v>t</v>
          </cell>
          <cell r="F1117">
            <v>34.75</v>
          </cell>
        </row>
        <row r="1118">
          <cell r="A1118" t="str">
            <v>5 S 02 540 02</v>
          </cell>
          <cell r="B1118" t="str">
            <v>Concreto betuminoso usinado a quente - binder</v>
          </cell>
          <cell r="E1118" t="str">
            <v>t</v>
          </cell>
          <cell r="F1118">
            <v>34.22</v>
          </cell>
        </row>
        <row r="1119">
          <cell r="A1119" t="str">
            <v>5 S 02 540 11</v>
          </cell>
          <cell r="B1119" t="str">
            <v>CBUQ reciclado a quente no local</v>
          </cell>
          <cell r="E1119" t="str">
            <v>t</v>
          </cell>
          <cell r="F1119" t="str">
            <v>excluído</v>
          </cell>
        </row>
        <row r="1120">
          <cell r="A1120" t="str">
            <v>5 S 02 540 12</v>
          </cell>
          <cell r="B1120" t="str">
            <v>CBUQ reciclado em usina fixa</v>
          </cell>
          <cell r="E1120" t="str">
            <v>t</v>
          </cell>
          <cell r="F1120">
            <v>29.87</v>
          </cell>
        </row>
        <row r="1121">
          <cell r="A1121" t="str">
            <v>5 S 02 600 00</v>
          </cell>
          <cell r="B1121" t="str">
            <v>Manta sintét. p/ recap.asfál.- fornec. e aplicação</v>
          </cell>
          <cell r="E1121" t="str">
            <v>m2</v>
          </cell>
          <cell r="F1121">
            <v>4.68</v>
          </cell>
        </row>
        <row r="1122">
          <cell r="A1122" t="str">
            <v>5 S 02 607 00</v>
          </cell>
          <cell r="B1122" t="str">
            <v>Concreto cimento portland c/ equip. pequeno porte</v>
          </cell>
          <cell r="E1122" t="str">
            <v>m3</v>
          </cell>
          <cell r="F1122">
            <v>312.11</v>
          </cell>
        </row>
        <row r="1123">
          <cell r="A1123" t="str">
            <v>5 S 02 702 00</v>
          </cell>
          <cell r="B1123" t="str">
            <v>Limpeza e enchimento de junta de pavimento de conc</v>
          </cell>
          <cell r="E1123" t="str">
            <v>m</v>
          </cell>
          <cell r="F1123">
            <v>2.64</v>
          </cell>
        </row>
        <row r="1124">
          <cell r="A1124" t="str">
            <v>5 S 02 905 00</v>
          </cell>
          <cell r="B1124" t="str">
            <v>Remoção mecanizada de revestimento betuminoso</v>
          </cell>
          <cell r="E1124" t="str">
            <v>m3</v>
          </cell>
          <cell r="F1124">
            <v>6.16</v>
          </cell>
        </row>
        <row r="1125">
          <cell r="A1125" t="str">
            <v>5 S 02 905 01</v>
          </cell>
          <cell r="B1125" t="str">
            <v>Remoção manual de revestimento betuminoso</v>
          </cell>
          <cell r="E1125" t="str">
            <v>m3</v>
          </cell>
          <cell r="F1125">
            <v>104.36</v>
          </cell>
        </row>
        <row r="1126">
          <cell r="A1126" t="str">
            <v>5 S 02 906 00</v>
          </cell>
          <cell r="B1126" t="str">
            <v>Remoção mecanizada da camada granular pavimento</v>
          </cell>
          <cell r="E1126" t="str">
            <v>m3</v>
          </cell>
          <cell r="F1126">
            <v>3.95</v>
          </cell>
        </row>
        <row r="1127">
          <cell r="A1127" t="str">
            <v>5 S 02 906 01</v>
          </cell>
          <cell r="B1127" t="str">
            <v>Remoção manual da camada granular do pavimento</v>
          </cell>
          <cell r="E1127" t="str">
            <v>m3</v>
          </cell>
          <cell r="F1127">
            <v>56.65</v>
          </cell>
        </row>
        <row r="1128">
          <cell r="A1128" t="str">
            <v>5 S 02 907 00</v>
          </cell>
          <cell r="B1128" t="str">
            <v>Remoção mecanizada material de baixa capac.suporte</v>
          </cell>
          <cell r="E1128" t="str">
            <v>m3</v>
          </cell>
          <cell r="F1128">
            <v>3.89</v>
          </cell>
        </row>
        <row r="1129">
          <cell r="A1129" t="str">
            <v>5 S 02 907 01</v>
          </cell>
          <cell r="B1129" t="str">
            <v>Remoção manual de material de baixa capac.suporte</v>
          </cell>
          <cell r="E1129" t="str">
            <v>m3</v>
          </cell>
          <cell r="F1129">
            <v>48</v>
          </cell>
        </row>
        <row r="1130">
          <cell r="A1130" t="str">
            <v>5 S 02 908 00</v>
          </cell>
          <cell r="B1130" t="str">
            <v>Arrancamento e remoção de paralelepípedos</v>
          </cell>
          <cell r="E1130" t="str">
            <v>m2</v>
          </cell>
          <cell r="F1130">
            <v>13.14</v>
          </cell>
        </row>
        <row r="1131">
          <cell r="A1131" t="str">
            <v>5 S 02 909 00</v>
          </cell>
          <cell r="B1131" t="str">
            <v>Arrancamento e remoção de meios-fios</v>
          </cell>
          <cell r="E1131" t="str">
            <v>m3</v>
          </cell>
          <cell r="F1131">
            <v>71.58</v>
          </cell>
        </row>
        <row r="1132">
          <cell r="A1132" t="str">
            <v>5 S 02 990 11</v>
          </cell>
          <cell r="B1132" t="str">
            <v>Fresagem contínua do revest. betuminoso</v>
          </cell>
          <cell r="E1132" t="str">
            <v>m3</v>
          </cell>
          <cell r="F1132">
            <v>93.45</v>
          </cell>
        </row>
        <row r="1133">
          <cell r="A1133" t="str">
            <v>5 S 02 990 12</v>
          </cell>
          <cell r="B1133" t="str">
            <v>Fresagem descontínua revest. betuminoso</v>
          </cell>
          <cell r="E1133" t="str">
            <v>m3</v>
          </cell>
          <cell r="F1133">
            <v>129.79</v>
          </cell>
        </row>
        <row r="1134">
          <cell r="A1134" t="str">
            <v>5 S 04 300 16</v>
          </cell>
          <cell r="B1134" t="str">
            <v>Bueiro met. chapas múltiplas D=1,60m galv.</v>
          </cell>
          <cell r="E1134" t="str">
            <v>m</v>
          </cell>
          <cell r="F1134">
            <v>1028.1099999999999</v>
          </cell>
        </row>
        <row r="1135">
          <cell r="A1135" t="str">
            <v>5 S 04 300 20</v>
          </cell>
          <cell r="B1135" t="str">
            <v>Bueiro met. chapas múltiplas D=2,00m galv.</v>
          </cell>
          <cell r="E1135" t="str">
            <v>m</v>
          </cell>
          <cell r="F1135">
            <v>1279.3399999999999</v>
          </cell>
        </row>
        <row r="1136">
          <cell r="A1136" t="str">
            <v>5 S 04 301 16</v>
          </cell>
          <cell r="B1136" t="str">
            <v>Bueiro met. chapas múltiplas D=1,60m rev. epoxy</v>
          </cell>
          <cell r="E1136" t="str">
            <v>m</v>
          </cell>
          <cell r="F1136">
            <v>1076.94</v>
          </cell>
        </row>
        <row r="1137">
          <cell r="A1137" t="str">
            <v>5 S 04 301 20</v>
          </cell>
          <cell r="B1137" t="str">
            <v>Bueiro met. chapas múltiplas D=2,00m rev. epoxy</v>
          </cell>
          <cell r="E1137" t="str">
            <v>m</v>
          </cell>
          <cell r="F1137">
            <v>1339.98</v>
          </cell>
        </row>
        <row r="1138">
          <cell r="A1138" t="str">
            <v>5 S 04 310 16</v>
          </cell>
          <cell r="B1138" t="str">
            <v>Bueiro met. s/ interrup. de tráf. D=1,60m galv.</v>
          </cell>
          <cell r="E1138" t="str">
            <v>m</v>
          </cell>
          <cell r="F1138">
            <v>1958.05</v>
          </cell>
        </row>
        <row r="1139">
          <cell r="A1139" t="str">
            <v>5 S 04 310 20</v>
          </cell>
          <cell r="B1139" t="str">
            <v>Bueiro met. s/ interrup. de tráf. D=2,00m galv.</v>
          </cell>
          <cell r="E1139" t="str">
            <v>m</v>
          </cell>
          <cell r="F1139">
            <v>2435.4499999999998</v>
          </cell>
        </row>
        <row r="1140">
          <cell r="A1140" t="str">
            <v>5 S 04 311 16</v>
          </cell>
          <cell r="B1140" t="str">
            <v>Bueiro met.s/interrupção traf. D=1,60 m rev.epoxy</v>
          </cell>
          <cell r="E1140" t="str">
            <v>m</v>
          </cell>
          <cell r="F1140">
            <v>2031.03</v>
          </cell>
        </row>
        <row r="1141">
          <cell r="A1141" t="str">
            <v>5 S 04 311 20</v>
          </cell>
          <cell r="B1141" t="str">
            <v>Bueiro met.s/interrupção tráf. D=2,00 m rev. epoxy</v>
          </cell>
          <cell r="E1141" t="str">
            <v>m</v>
          </cell>
          <cell r="F1141">
            <v>2442.35</v>
          </cell>
        </row>
        <row r="1142">
          <cell r="A1142" t="str">
            <v>5 S 04 999 01</v>
          </cell>
          <cell r="B1142" t="str">
            <v>Remoção de bueiros existentes</v>
          </cell>
          <cell r="E1142" t="str">
            <v>m</v>
          </cell>
          <cell r="F1142">
            <v>36.86</v>
          </cell>
        </row>
        <row r="1143">
          <cell r="A1143" t="str">
            <v>5 S 04 999 04</v>
          </cell>
          <cell r="B1143" t="str">
            <v>Restauração de disp. danif. com concr. fck=12 MPa</v>
          </cell>
          <cell r="E1143" t="str">
            <v>m3</v>
          </cell>
          <cell r="F1143">
            <v>246.17</v>
          </cell>
        </row>
        <row r="1144">
          <cell r="A1144" t="str">
            <v>5 S 04 999 07</v>
          </cell>
          <cell r="B1144" t="str">
            <v>Demolição de dispositivos de concreto simples</v>
          </cell>
          <cell r="E1144" t="str">
            <v>m3</v>
          </cell>
          <cell r="F1144">
            <v>67.47</v>
          </cell>
        </row>
        <row r="1145">
          <cell r="A1145" t="str">
            <v>5 S 04 999 08</v>
          </cell>
          <cell r="B1145" t="str">
            <v>Demolição de dispositivos de concreto armado</v>
          </cell>
          <cell r="E1145" t="str">
            <v>m3</v>
          </cell>
          <cell r="F1145">
            <v>306.33</v>
          </cell>
        </row>
        <row r="1146">
          <cell r="A1146" t="str">
            <v>5 S 05 100 00</v>
          </cell>
          <cell r="B1146" t="str">
            <v>Enleivamento</v>
          </cell>
          <cell r="E1146" t="str">
            <v>m2</v>
          </cell>
          <cell r="F1146">
            <v>3.92</v>
          </cell>
        </row>
        <row r="1147">
          <cell r="A1147" t="str">
            <v>5 S 05 102 00</v>
          </cell>
          <cell r="B1147" t="str">
            <v>Hidrossemeadura</v>
          </cell>
          <cell r="E1147" t="str">
            <v>m2</v>
          </cell>
          <cell r="F1147">
            <v>0.86</v>
          </cell>
        </row>
        <row r="1148">
          <cell r="A1148" t="str">
            <v>5 S 05 300 01</v>
          </cell>
          <cell r="B1148" t="str">
            <v>Alvenaria de pedra arrumada</v>
          </cell>
          <cell r="E1148" t="str">
            <v>m3</v>
          </cell>
          <cell r="F1148">
            <v>56.22</v>
          </cell>
        </row>
        <row r="1149">
          <cell r="A1149" t="str">
            <v>5 S 05 300 02</v>
          </cell>
          <cell r="B1149" t="str">
            <v>Enrocamento de pedra jogada</v>
          </cell>
          <cell r="E1149" t="str">
            <v>m3</v>
          </cell>
          <cell r="F1149">
            <v>32.03</v>
          </cell>
        </row>
        <row r="1150">
          <cell r="A1150" t="str">
            <v>5 S 05 301 00</v>
          </cell>
          <cell r="B1150" t="str">
            <v>Alvenaria de pedra argamassada</v>
          </cell>
          <cell r="E1150" t="str">
            <v>m3</v>
          </cell>
          <cell r="F1150">
            <v>139.43</v>
          </cell>
        </row>
        <row r="1151">
          <cell r="A1151" t="str">
            <v>5 S 05 302 01</v>
          </cell>
          <cell r="B1151" t="str">
            <v>Muro de gabião tipo caixa</v>
          </cell>
          <cell r="E1151" t="str">
            <v>m3</v>
          </cell>
          <cell r="F1151">
            <v>138.34</v>
          </cell>
        </row>
        <row r="1152">
          <cell r="A1152" t="str">
            <v>5 S 05 303 01</v>
          </cell>
          <cell r="B1152" t="str">
            <v>Terra armada - ECE - greide 0,0&lt;h&lt;6,00m</v>
          </cell>
          <cell r="E1152" t="str">
            <v>m2</v>
          </cell>
          <cell r="F1152">
            <v>196.56</v>
          </cell>
        </row>
        <row r="1153">
          <cell r="A1153" t="str">
            <v>5 S 05 303 02</v>
          </cell>
          <cell r="B1153" t="str">
            <v>Terra armada - ECE - greide 6,0&lt;h&lt;9,00</v>
          </cell>
          <cell r="E1153" t="str">
            <v>m2</v>
          </cell>
          <cell r="F1153">
            <v>220.52</v>
          </cell>
        </row>
        <row r="1154">
          <cell r="A1154" t="str">
            <v>5 S 05 303 03</v>
          </cell>
          <cell r="B1154" t="str">
            <v>Terra armada - ECE - greide 9,0&lt;h&lt;12,00m</v>
          </cell>
          <cell r="E1154" t="str">
            <v>m2</v>
          </cell>
          <cell r="F1154">
            <v>244.38</v>
          </cell>
        </row>
        <row r="1155">
          <cell r="A1155" t="str">
            <v>5 S 05 303 04</v>
          </cell>
          <cell r="B1155" t="str">
            <v>Terra armada - ECE - pé de talude 0,0&lt;h&lt;6,00m</v>
          </cell>
          <cell r="E1155" t="str">
            <v>m2</v>
          </cell>
          <cell r="F1155">
            <v>231.72</v>
          </cell>
        </row>
        <row r="1156">
          <cell r="A1156" t="str">
            <v>5 S 05 303 05</v>
          </cell>
          <cell r="B1156" t="str">
            <v>Terra armada - ECE - pé de talude 6,0&lt;h&lt;9,00m</v>
          </cell>
          <cell r="E1156" t="str">
            <v>m2</v>
          </cell>
          <cell r="F1156">
            <v>260.49</v>
          </cell>
        </row>
        <row r="1157">
          <cell r="A1157" t="str">
            <v>5 S 05 303 06</v>
          </cell>
          <cell r="B1157" t="str">
            <v>Terra armada - ECE - pé de talude 9,0&lt;h&lt;12,00m</v>
          </cell>
          <cell r="E1157" t="str">
            <v>m2</v>
          </cell>
          <cell r="F1157">
            <v>287.66000000000003</v>
          </cell>
        </row>
        <row r="1158">
          <cell r="A1158" t="str">
            <v>5 S 05 303 07</v>
          </cell>
          <cell r="B1158" t="str">
            <v>Terra armada - ECE - encontro portante 0,0&lt;h&lt;6,0m</v>
          </cell>
          <cell r="E1158" t="str">
            <v>m2</v>
          </cell>
          <cell r="F1158">
            <v>421.92</v>
          </cell>
        </row>
        <row r="1159">
          <cell r="A1159" t="str">
            <v>5 S 05 303 08</v>
          </cell>
          <cell r="B1159" t="str">
            <v>Terra armada - ECE - encontro portante 6,0&lt;h&lt;9,00m</v>
          </cell>
          <cell r="E1159" t="str">
            <v>m2</v>
          </cell>
          <cell r="F1159">
            <v>562.24</v>
          </cell>
        </row>
        <row r="1160">
          <cell r="A1160" t="str">
            <v>5 S 05 303 09</v>
          </cell>
          <cell r="B1160" t="str">
            <v>Escamas de concreto armado para terra armada</v>
          </cell>
          <cell r="E1160" t="str">
            <v>m3</v>
          </cell>
          <cell r="F1160">
            <v>535.33000000000004</v>
          </cell>
        </row>
        <row r="1161">
          <cell r="A1161" t="str">
            <v>5 S 05 303 10</v>
          </cell>
          <cell r="B1161" t="str">
            <v>Conc. de soleira e arrem. de maciço de terra arm.</v>
          </cell>
          <cell r="E1161" t="str">
            <v>m3</v>
          </cell>
          <cell r="F1161">
            <v>254.14</v>
          </cell>
        </row>
        <row r="1162">
          <cell r="A1162" t="str">
            <v>5 S 05 303 11</v>
          </cell>
          <cell r="B1162" t="str">
            <v>Montagem de maciço terra armada</v>
          </cell>
          <cell r="E1162" t="str">
            <v>m2</v>
          </cell>
          <cell r="F1162">
            <v>61.95</v>
          </cell>
        </row>
        <row r="1163">
          <cell r="A1163" t="str">
            <v>5 S 05 340 01</v>
          </cell>
          <cell r="B1163" t="str">
            <v>Execução cortina atirantada conc.armado fck=15 MPa</v>
          </cell>
          <cell r="E1163" t="str">
            <v>m3</v>
          </cell>
          <cell r="F1163">
            <v>882.36</v>
          </cell>
        </row>
        <row r="1164">
          <cell r="A1164" t="str">
            <v>5 S 05 900 01</v>
          </cell>
          <cell r="B1164" t="str">
            <v>Execução tirante protendido cortina atirantada</v>
          </cell>
          <cell r="E1164" t="str">
            <v>m</v>
          </cell>
          <cell r="F1164">
            <v>92.75</v>
          </cell>
        </row>
        <row r="1165">
          <cell r="A1165" t="str">
            <v>5 S 06 400 01</v>
          </cell>
          <cell r="B1165" t="str">
            <v>Cêrcas arame farp. c/ mourão conc. seção quadr.</v>
          </cell>
          <cell r="E1165" t="str">
            <v>m</v>
          </cell>
          <cell r="F1165">
            <v>15.13</v>
          </cell>
        </row>
        <row r="1166">
          <cell r="A1166" t="str">
            <v>5 S 06 400 02</v>
          </cell>
          <cell r="B1166" t="str">
            <v>Cerca arame farp. c/ mourão de conc. seção triang</v>
          </cell>
          <cell r="E1166" t="str">
            <v>m</v>
          </cell>
          <cell r="F1166">
            <v>11.7</v>
          </cell>
        </row>
        <row r="1167">
          <cell r="A1167" t="str">
            <v>5 S 06 410 00</v>
          </cell>
          <cell r="B1167" t="str">
            <v>Cêrcas arame farpado com suporte madeira</v>
          </cell>
          <cell r="E1167" t="str">
            <v>m</v>
          </cell>
          <cell r="F1167">
            <v>18.739999999999998</v>
          </cell>
        </row>
        <row r="1168">
          <cell r="A1168" t="str">
            <v>5 S 09 001 07</v>
          </cell>
          <cell r="B1168" t="str">
            <v>Transporte local em rodov. não pavim.</v>
          </cell>
          <cell r="E1168" t="str">
            <v>tkm</v>
          </cell>
          <cell r="F1168">
            <v>0.55000000000000004</v>
          </cell>
        </row>
        <row r="1169">
          <cell r="A1169" t="str">
            <v>5 S 09 001 90</v>
          </cell>
          <cell r="B1169" t="str">
            <v>Transporte comercial c/ carroc. rodov. não pav.</v>
          </cell>
          <cell r="E1169" t="str">
            <v>tkm</v>
          </cell>
          <cell r="F1169">
            <v>0.36</v>
          </cell>
        </row>
        <row r="1170">
          <cell r="A1170" t="str">
            <v>5 S 09 002 07</v>
          </cell>
          <cell r="B1170" t="str">
            <v>Transporte local em rodov. pavim.</v>
          </cell>
          <cell r="E1170" t="str">
            <v>tkm</v>
          </cell>
          <cell r="F1170">
            <v>0.41</v>
          </cell>
        </row>
        <row r="1171">
          <cell r="A1171" t="str">
            <v>5 S 09 002 90</v>
          </cell>
          <cell r="B1171" t="str">
            <v>Transporte comercial c/ carroceria rodov. pav.</v>
          </cell>
          <cell r="E1171" t="str">
            <v>tkm</v>
          </cell>
          <cell r="F1171">
            <v>0.24</v>
          </cell>
        </row>
        <row r="1173">
          <cell r="B1173" t="str">
            <v>MATERIAIS</v>
          </cell>
          <cell r="C1173" t="str">
            <v>Und Com</v>
          </cell>
          <cell r="D1173" t="str">
            <v>Fator de Conversão</v>
          </cell>
          <cell r="E1173" t="str">
            <v>Und</v>
          </cell>
        </row>
        <row r="1174">
          <cell r="A1174" t="str">
            <v>AM01</v>
          </cell>
          <cell r="B1174" t="str">
            <v>Aço D=4,2 mm CA 25</v>
          </cell>
          <cell r="C1174" t="str">
            <v>kg</v>
          </cell>
          <cell r="D1174">
            <v>1</v>
          </cell>
          <cell r="E1174" t="str">
            <v>kg</v>
          </cell>
        </row>
        <row r="1175">
          <cell r="A1175" t="str">
            <v>AM02</v>
          </cell>
          <cell r="B1175" t="str">
            <v>Aço D=6,3 mm CA 25</v>
          </cell>
          <cell r="C1175" t="str">
            <v>kg</v>
          </cell>
          <cell r="D1175">
            <v>1</v>
          </cell>
          <cell r="E1175" t="str">
            <v>kg</v>
          </cell>
        </row>
        <row r="1176">
          <cell r="A1176" t="str">
            <v>AM03</v>
          </cell>
          <cell r="B1176" t="str">
            <v>Aço D=10 mm CA 25</v>
          </cell>
          <cell r="C1176" t="str">
            <v>kg</v>
          </cell>
          <cell r="D1176">
            <v>1</v>
          </cell>
          <cell r="E1176" t="str">
            <v>kg</v>
          </cell>
        </row>
        <row r="1177">
          <cell r="A1177" t="str">
            <v>AM04</v>
          </cell>
          <cell r="B1177" t="str">
            <v>Aço D=6,3 mm CA 50</v>
          </cell>
          <cell r="C1177" t="str">
            <v>kg</v>
          </cell>
          <cell r="D1177">
            <v>1</v>
          </cell>
          <cell r="E1177" t="str">
            <v>kg</v>
          </cell>
        </row>
        <row r="1178">
          <cell r="A1178" t="str">
            <v>AM05</v>
          </cell>
          <cell r="B1178" t="str">
            <v>Aço D=10 mm CA 50</v>
          </cell>
          <cell r="C1178" t="str">
            <v>kg</v>
          </cell>
          <cell r="D1178">
            <v>1</v>
          </cell>
          <cell r="E1178" t="str">
            <v>kg</v>
          </cell>
        </row>
        <row r="1179">
          <cell r="A1179" t="str">
            <v>AM06</v>
          </cell>
          <cell r="B1179" t="str">
            <v>Aço D=4,2 mm CA 60</v>
          </cell>
          <cell r="C1179" t="str">
            <v>kg</v>
          </cell>
          <cell r="D1179">
            <v>1</v>
          </cell>
          <cell r="E1179" t="str">
            <v>kg</v>
          </cell>
        </row>
        <row r="1180">
          <cell r="A1180" t="str">
            <v>AM07</v>
          </cell>
          <cell r="B1180" t="str">
            <v>Aço D=5,0 mm CA 60</v>
          </cell>
          <cell r="C1180" t="str">
            <v>kg</v>
          </cell>
          <cell r="D1180">
            <v>1</v>
          </cell>
          <cell r="E1180" t="str">
            <v>kg</v>
          </cell>
        </row>
        <row r="1181">
          <cell r="A1181" t="str">
            <v>AM08</v>
          </cell>
          <cell r="B1181" t="str">
            <v>Aço D=6,0 mm CA 60</v>
          </cell>
          <cell r="C1181" t="str">
            <v>kg</v>
          </cell>
          <cell r="D1181">
            <v>1</v>
          </cell>
          <cell r="E1181" t="str">
            <v>kg</v>
          </cell>
        </row>
        <row r="1182">
          <cell r="A1182" t="str">
            <v>AM09</v>
          </cell>
          <cell r="B1182" t="str">
            <v>Mandíbula móvel p/ britador 6240C</v>
          </cell>
          <cell r="C1182" t="str">
            <v>un</v>
          </cell>
          <cell r="D1182">
            <v>216</v>
          </cell>
          <cell r="E1182" t="str">
            <v>u/h</v>
          </cell>
        </row>
        <row r="1183">
          <cell r="A1183" t="str">
            <v>AM10</v>
          </cell>
          <cell r="B1183" t="str">
            <v>Mandíbula fixa p/ britador 6240C</v>
          </cell>
          <cell r="C1183" t="str">
            <v>un</v>
          </cell>
          <cell r="D1183">
            <v>133</v>
          </cell>
          <cell r="E1183" t="str">
            <v>u/h</v>
          </cell>
        </row>
        <row r="1184">
          <cell r="A1184" t="str">
            <v>AM11</v>
          </cell>
          <cell r="B1184" t="str">
            <v>Revestimento móvel p/ britador 60TS</v>
          </cell>
          <cell r="C1184" t="str">
            <v>un</v>
          </cell>
          <cell r="D1184">
            <v>381</v>
          </cell>
          <cell r="E1184" t="str">
            <v>u/h</v>
          </cell>
        </row>
        <row r="1185">
          <cell r="A1185" t="str">
            <v>AM12</v>
          </cell>
          <cell r="B1185" t="str">
            <v>Revestimento fixo p/ britador 60TS</v>
          </cell>
          <cell r="C1185" t="str">
            <v>un</v>
          </cell>
          <cell r="D1185">
            <v>395</v>
          </cell>
          <cell r="E1185" t="str">
            <v>u/h</v>
          </cell>
        </row>
        <row r="1186">
          <cell r="A1186" t="str">
            <v>AM19</v>
          </cell>
          <cell r="B1186" t="str">
            <v>Mandíbula fixa p/ britador 4230</v>
          </cell>
          <cell r="C1186" t="str">
            <v>un</v>
          </cell>
          <cell r="D1186">
            <v>150</v>
          </cell>
          <cell r="E1186" t="str">
            <v>u/h</v>
          </cell>
        </row>
        <row r="1187">
          <cell r="A1187" t="str">
            <v>AM20</v>
          </cell>
          <cell r="B1187" t="str">
            <v>Mandíbula móvel p/ britador 4230</v>
          </cell>
          <cell r="C1187" t="str">
            <v>un</v>
          </cell>
          <cell r="D1187">
            <v>100</v>
          </cell>
          <cell r="E1187" t="str">
            <v>u/h</v>
          </cell>
        </row>
        <row r="1188">
          <cell r="A1188" t="str">
            <v>AM25</v>
          </cell>
          <cell r="B1188" t="str">
            <v>Mandíbula móvel para britador 80x50</v>
          </cell>
          <cell r="C1188" t="str">
            <v>un</v>
          </cell>
          <cell r="D1188">
            <v>250</v>
          </cell>
          <cell r="E1188" t="str">
            <v>u/h</v>
          </cell>
        </row>
        <row r="1189">
          <cell r="A1189" t="str">
            <v>AM26</v>
          </cell>
          <cell r="B1189" t="str">
            <v>Mandíbula fixa para britador 80x50</v>
          </cell>
          <cell r="C1189" t="str">
            <v>un</v>
          </cell>
          <cell r="D1189">
            <v>437</v>
          </cell>
          <cell r="E1189" t="str">
            <v>u/h</v>
          </cell>
        </row>
        <row r="1190">
          <cell r="A1190" t="str">
            <v>AM27</v>
          </cell>
          <cell r="B1190" t="str">
            <v>Revestimento móvel p/ britador 90TS</v>
          </cell>
          <cell r="C1190" t="str">
            <v>un</v>
          </cell>
          <cell r="D1190">
            <v>338</v>
          </cell>
          <cell r="E1190" t="str">
            <v>u/h</v>
          </cell>
        </row>
        <row r="1191">
          <cell r="A1191" t="str">
            <v>AM28</v>
          </cell>
          <cell r="B1191" t="str">
            <v>Revestimento fixo p/ britador 90TS</v>
          </cell>
          <cell r="C1191" t="str">
            <v>un</v>
          </cell>
          <cell r="D1191">
            <v>440</v>
          </cell>
          <cell r="E1191" t="str">
            <v>u/h</v>
          </cell>
        </row>
        <row r="1192">
          <cell r="A1192" t="str">
            <v>AM29</v>
          </cell>
          <cell r="B1192" t="str">
            <v>Revestimento móvel p/ britador 90TF</v>
          </cell>
          <cell r="C1192" t="str">
            <v>un</v>
          </cell>
          <cell r="D1192">
            <v>99</v>
          </cell>
          <cell r="E1192" t="str">
            <v>u/h</v>
          </cell>
        </row>
        <row r="1193">
          <cell r="A1193" t="str">
            <v>AM30</v>
          </cell>
          <cell r="B1193" t="str">
            <v>Revestimento fixo p/ britador 90TF</v>
          </cell>
          <cell r="C1193" t="str">
            <v>un</v>
          </cell>
          <cell r="D1193">
            <v>125</v>
          </cell>
          <cell r="E1193" t="str">
            <v>u/h</v>
          </cell>
        </row>
        <row r="1194">
          <cell r="A1194" t="str">
            <v>AM35</v>
          </cell>
          <cell r="B1194" t="str">
            <v>Brita 1</v>
          </cell>
          <cell r="C1194" t="str">
            <v>m3</v>
          </cell>
          <cell r="D1194">
            <v>1</v>
          </cell>
          <cell r="E1194" t="str">
            <v>m3</v>
          </cell>
        </row>
        <row r="1195">
          <cell r="A1195" t="str">
            <v>AM36</v>
          </cell>
          <cell r="B1195" t="str">
            <v>Brita 2</v>
          </cell>
          <cell r="C1195" t="str">
            <v>m3</v>
          </cell>
          <cell r="D1195">
            <v>1</v>
          </cell>
          <cell r="E1195" t="str">
            <v>m3</v>
          </cell>
        </row>
        <row r="1196">
          <cell r="A1196" t="str">
            <v>AM37</v>
          </cell>
          <cell r="B1196" t="str">
            <v>Brita 3</v>
          </cell>
          <cell r="C1196" t="str">
            <v>m3</v>
          </cell>
          <cell r="D1196">
            <v>1</v>
          </cell>
          <cell r="E1196" t="str">
            <v>m3</v>
          </cell>
        </row>
        <row r="1197">
          <cell r="A1197" t="str">
            <v>F801</v>
          </cell>
          <cell r="B1197" t="str">
            <v>Bomba hidráulica alta pressão MAC</v>
          </cell>
          <cell r="C1197" t="str">
            <v>dia</v>
          </cell>
          <cell r="D1197">
            <v>8</v>
          </cell>
          <cell r="E1197" t="str">
            <v>h</v>
          </cell>
        </row>
        <row r="1198">
          <cell r="A1198" t="str">
            <v>F802</v>
          </cell>
          <cell r="B1198" t="str">
            <v>Bomba eletr p/ injeção de nata MAC</v>
          </cell>
          <cell r="C1198" t="str">
            <v>dia</v>
          </cell>
          <cell r="D1198">
            <v>8</v>
          </cell>
          <cell r="E1198" t="str">
            <v>h</v>
          </cell>
        </row>
        <row r="1199">
          <cell r="A1199" t="str">
            <v>F803</v>
          </cell>
          <cell r="B1199" t="str">
            <v>Macaco p/ protensão MAC 7</v>
          </cell>
          <cell r="C1199" t="str">
            <v>dia</v>
          </cell>
          <cell r="D1199">
            <v>8</v>
          </cell>
          <cell r="E1199" t="str">
            <v>h</v>
          </cell>
        </row>
        <row r="1200">
          <cell r="A1200" t="str">
            <v>F804</v>
          </cell>
          <cell r="B1200" t="str">
            <v>Macaco p/ protensão MAC 12</v>
          </cell>
          <cell r="C1200" t="str">
            <v>dia</v>
          </cell>
          <cell r="D1200">
            <v>8</v>
          </cell>
          <cell r="E1200" t="str">
            <v>h</v>
          </cell>
        </row>
        <row r="1201">
          <cell r="A1201" t="str">
            <v>F805</v>
          </cell>
          <cell r="B1201" t="str">
            <v>Macaco p/ protensão MAC 4</v>
          </cell>
          <cell r="C1201" t="str">
            <v>dia</v>
          </cell>
          <cell r="D1201">
            <v>8</v>
          </cell>
          <cell r="E1201" t="str">
            <v>h</v>
          </cell>
        </row>
        <row r="1202">
          <cell r="A1202" t="str">
            <v>F807</v>
          </cell>
          <cell r="B1202" t="str">
            <v>Bomba hidr. alta pressão STUP</v>
          </cell>
          <cell r="C1202" t="str">
            <v>dia</v>
          </cell>
          <cell r="D1202">
            <v>8</v>
          </cell>
          <cell r="E1202" t="str">
            <v>h</v>
          </cell>
        </row>
        <row r="1203">
          <cell r="A1203" t="str">
            <v>F808</v>
          </cell>
          <cell r="B1203" t="str">
            <v>Bomba eletr. injeção de nata STUP</v>
          </cell>
          <cell r="C1203" t="str">
            <v>dia</v>
          </cell>
          <cell r="D1203">
            <v>8</v>
          </cell>
          <cell r="E1203" t="str">
            <v>h</v>
          </cell>
        </row>
        <row r="1204">
          <cell r="A1204" t="str">
            <v>F809</v>
          </cell>
          <cell r="B1204" t="str">
            <v>Macaco p/ protensão STUP</v>
          </cell>
          <cell r="C1204" t="str">
            <v>dia</v>
          </cell>
          <cell r="D1204">
            <v>8</v>
          </cell>
          <cell r="E1204" t="str">
            <v>h</v>
          </cell>
        </row>
        <row r="1205">
          <cell r="A1205" t="str">
            <v>F810</v>
          </cell>
          <cell r="B1205" t="str">
            <v>Macaco p/ protensão STUP</v>
          </cell>
          <cell r="C1205" t="str">
            <v>dia</v>
          </cell>
          <cell r="D1205">
            <v>8</v>
          </cell>
          <cell r="E1205" t="str">
            <v>h</v>
          </cell>
        </row>
        <row r="1206">
          <cell r="A1206" t="str">
            <v>F811</v>
          </cell>
          <cell r="B1206" t="str">
            <v>Macaco p/ protensão STUP</v>
          </cell>
          <cell r="C1206" t="str">
            <v>dia</v>
          </cell>
          <cell r="D1206">
            <v>8</v>
          </cell>
          <cell r="E1206" t="str">
            <v>h</v>
          </cell>
        </row>
        <row r="1207">
          <cell r="A1207" t="str">
            <v>F812</v>
          </cell>
          <cell r="B1207" t="str">
            <v>Macaco p/ protensão STUP</v>
          </cell>
          <cell r="C1207" t="str">
            <v>dia</v>
          </cell>
          <cell r="D1207">
            <v>8</v>
          </cell>
          <cell r="E1207" t="str">
            <v>h</v>
          </cell>
        </row>
        <row r="1208">
          <cell r="A1208" t="str">
            <v>F813</v>
          </cell>
          <cell r="B1208" t="str">
            <v>Macaco p/ prot. de tirante D=32mm</v>
          </cell>
          <cell r="C1208" t="str">
            <v>dia</v>
          </cell>
          <cell r="D1208">
            <v>8</v>
          </cell>
          <cell r="E1208" t="str">
            <v>h</v>
          </cell>
        </row>
        <row r="1209">
          <cell r="A1209" t="str">
            <v>F814</v>
          </cell>
          <cell r="B1209" t="str">
            <v>Injeção de nata de cimento</v>
          </cell>
          <cell r="C1209" t="str">
            <v>m</v>
          </cell>
          <cell r="D1209">
            <v>1</v>
          </cell>
          <cell r="E1209" t="str">
            <v>m</v>
          </cell>
        </row>
        <row r="1210">
          <cell r="A1210" t="str">
            <v>F943</v>
          </cell>
          <cell r="B1210" t="str">
            <v>Terra Armada - moldes metálicos</v>
          </cell>
          <cell r="C1210" t="str">
            <v>cj</v>
          </cell>
          <cell r="D1210">
            <v>1</v>
          </cell>
          <cell r="E1210" t="str">
            <v>m3</v>
          </cell>
        </row>
        <row r="1211">
          <cell r="A1211" t="str">
            <v>M001</v>
          </cell>
          <cell r="B1211" t="str">
            <v>Gasolina</v>
          </cell>
          <cell r="C1211" t="str">
            <v>l</v>
          </cell>
          <cell r="D1211">
            <v>1</v>
          </cell>
          <cell r="E1211" t="str">
            <v>l</v>
          </cell>
        </row>
        <row r="1212">
          <cell r="A1212" t="str">
            <v>M002</v>
          </cell>
          <cell r="B1212" t="str">
            <v>Diesel</v>
          </cell>
          <cell r="C1212" t="str">
            <v>l</v>
          </cell>
          <cell r="D1212">
            <v>1</v>
          </cell>
          <cell r="E1212" t="str">
            <v>l</v>
          </cell>
        </row>
        <row r="1213">
          <cell r="A1213" t="str">
            <v>M003</v>
          </cell>
          <cell r="B1213" t="str">
            <v>Óleo combustível 1A</v>
          </cell>
          <cell r="C1213" t="str">
            <v>l</v>
          </cell>
          <cell r="D1213">
            <v>1</v>
          </cell>
          <cell r="E1213" t="str">
            <v>l</v>
          </cell>
        </row>
        <row r="1214">
          <cell r="A1214" t="str">
            <v>M004</v>
          </cell>
          <cell r="B1214" t="str">
            <v>Álcool</v>
          </cell>
          <cell r="C1214" t="str">
            <v>l</v>
          </cell>
          <cell r="D1214">
            <v>1</v>
          </cell>
          <cell r="E1214" t="str">
            <v>l</v>
          </cell>
        </row>
        <row r="1215">
          <cell r="A1215" t="str">
            <v>M005</v>
          </cell>
          <cell r="B1215" t="str">
            <v>Energia elétrica</v>
          </cell>
          <cell r="C1215" t="str">
            <v>kwh</v>
          </cell>
          <cell r="D1215">
            <v>1</v>
          </cell>
          <cell r="E1215" t="str">
            <v>kwh</v>
          </cell>
        </row>
        <row r="1216">
          <cell r="A1216" t="str">
            <v>M101</v>
          </cell>
          <cell r="B1216" t="str">
            <v>Cimento asfáltico CAP-20</v>
          </cell>
          <cell r="C1216" t="str">
            <v>t</v>
          </cell>
          <cell r="D1216">
            <v>1</v>
          </cell>
          <cell r="E1216" t="str">
            <v>t</v>
          </cell>
        </row>
        <row r="1217">
          <cell r="A1217" t="str">
            <v>M102</v>
          </cell>
          <cell r="B1217" t="str">
            <v>Cimento asfáltico CAP-40</v>
          </cell>
          <cell r="C1217" t="str">
            <v>t</v>
          </cell>
          <cell r="D1217">
            <v>1</v>
          </cell>
          <cell r="E1217" t="str">
            <v>t</v>
          </cell>
        </row>
        <row r="1218">
          <cell r="A1218" t="str">
            <v>M103</v>
          </cell>
          <cell r="B1218" t="str">
            <v>Asfalto diluído CM-30</v>
          </cell>
          <cell r="C1218" t="str">
            <v>t</v>
          </cell>
          <cell r="D1218">
            <v>1</v>
          </cell>
          <cell r="E1218" t="str">
            <v>t</v>
          </cell>
        </row>
        <row r="1219">
          <cell r="A1219" t="str">
            <v>M104</v>
          </cell>
          <cell r="B1219" t="str">
            <v>Emulsão asfáltica RR-1C</v>
          </cell>
          <cell r="C1219" t="str">
            <v>t</v>
          </cell>
          <cell r="D1219">
            <v>1</v>
          </cell>
          <cell r="E1219" t="str">
            <v>t</v>
          </cell>
        </row>
        <row r="1220">
          <cell r="A1220" t="str">
            <v>M105</v>
          </cell>
          <cell r="B1220" t="str">
            <v>Emulsão asfáltica RR-2C</v>
          </cell>
          <cell r="C1220" t="str">
            <v>t</v>
          </cell>
          <cell r="D1220">
            <v>1</v>
          </cell>
          <cell r="E1220" t="str">
            <v>t</v>
          </cell>
        </row>
        <row r="1221">
          <cell r="A1221" t="str">
            <v>M106</v>
          </cell>
          <cell r="B1221" t="str">
            <v>Cimento asfáltico CAP 7</v>
          </cell>
          <cell r="C1221" t="str">
            <v>t</v>
          </cell>
          <cell r="D1221">
            <v>1</v>
          </cell>
          <cell r="E1221" t="str">
            <v>t</v>
          </cell>
        </row>
        <row r="1222">
          <cell r="A1222" t="str">
            <v>M107</v>
          </cell>
          <cell r="B1222" t="str">
            <v>Emulsão asfáltica RM-1C</v>
          </cell>
          <cell r="C1222" t="str">
            <v>t</v>
          </cell>
          <cell r="D1222">
            <v>1</v>
          </cell>
          <cell r="E1222" t="str">
            <v>t</v>
          </cell>
        </row>
        <row r="1223">
          <cell r="A1223" t="str">
            <v>M108</v>
          </cell>
          <cell r="B1223" t="str">
            <v>Emulsão asfáltica RM-2C</v>
          </cell>
          <cell r="C1223" t="str">
            <v>t</v>
          </cell>
          <cell r="D1223">
            <v>1</v>
          </cell>
          <cell r="E1223" t="str">
            <v>t</v>
          </cell>
        </row>
        <row r="1224">
          <cell r="A1224" t="str">
            <v>M109</v>
          </cell>
          <cell r="B1224" t="str">
            <v>Emulsão asfáltica RL-1C</v>
          </cell>
          <cell r="C1224" t="str">
            <v>t</v>
          </cell>
          <cell r="D1224">
            <v>1</v>
          </cell>
          <cell r="E1224" t="str">
            <v>t</v>
          </cell>
        </row>
        <row r="1225">
          <cell r="A1225" t="str">
            <v>M110</v>
          </cell>
          <cell r="B1225" t="str">
            <v>Emulsão polim. p/ micro-rev. a frio</v>
          </cell>
          <cell r="C1225" t="str">
            <v>t</v>
          </cell>
          <cell r="D1225">
            <v>1</v>
          </cell>
          <cell r="E1225" t="str">
            <v>t</v>
          </cell>
        </row>
        <row r="1226">
          <cell r="A1226" t="str">
            <v>M111</v>
          </cell>
          <cell r="B1226" t="str">
            <v>Aditivo p/ controle de ruptura</v>
          </cell>
          <cell r="C1226" t="str">
            <v>kg</v>
          </cell>
          <cell r="D1226">
            <v>1</v>
          </cell>
          <cell r="E1226" t="str">
            <v>kg</v>
          </cell>
        </row>
        <row r="1227">
          <cell r="A1227" t="str">
            <v>M112</v>
          </cell>
          <cell r="B1227" t="str">
            <v>Aditivo sólido (fibras)</v>
          </cell>
          <cell r="C1227" t="str">
            <v>kg</v>
          </cell>
          <cell r="D1227">
            <v>1</v>
          </cell>
          <cell r="E1227" t="str">
            <v>kg</v>
          </cell>
        </row>
        <row r="1228">
          <cell r="A1228" t="str">
            <v>M114</v>
          </cell>
          <cell r="B1228" t="str">
            <v>Agente rejuv. p/ recicl. a quente</v>
          </cell>
          <cell r="C1228" t="str">
            <v>t</v>
          </cell>
          <cell r="D1228">
            <v>1</v>
          </cell>
          <cell r="E1228" t="str">
            <v>t</v>
          </cell>
        </row>
        <row r="1229">
          <cell r="A1229" t="str">
            <v>M201</v>
          </cell>
          <cell r="B1229" t="str">
            <v>Cimento portland CP-32 (a granel)</v>
          </cell>
          <cell r="C1229" t="str">
            <v>kg</v>
          </cell>
          <cell r="D1229">
            <v>1</v>
          </cell>
          <cell r="E1229" t="str">
            <v>kg</v>
          </cell>
        </row>
        <row r="1230">
          <cell r="A1230" t="str">
            <v>M202</v>
          </cell>
          <cell r="B1230" t="str">
            <v>Cimento portland CP-32</v>
          </cell>
          <cell r="C1230" t="str">
            <v>sc</v>
          </cell>
          <cell r="D1230">
            <v>50</v>
          </cell>
          <cell r="E1230" t="str">
            <v>kg</v>
          </cell>
        </row>
        <row r="1231">
          <cell r="A1231" t="str">
            <v>M307</v>
          </cell>
          <cell r="B1231" t="str">
            <v>Cordoalha CP-190 RB D=12,7mm</v>
          </cell>
          <cell r="C1231" t="str">
            <v>kg</v>
          </cell>
          <cell r="D1231">
            <v>1</v>
          </cell>
          <cell r="E1231" t="str">
            <v>kg</v>
          </cell>
        </row>
        <row r="1232">
          <cell r="A1232" t="str">
            <v>M319</v>
          </cell>
          <cell r="B1232" t="str">
            <v>Arame recozido nº. 18</v>
          </cell>
          <cell r="C1232" t="str">
            <v>kg</v>
          </cell>
          <cell r="D1232">
            <v>1</v>
          </cell>
          <cell r="E1232" t="str">
            <v>kg</v>
          </cell>
        </row>
        <row r="1233">
          <cell r="A1233" t="str">
            <v>M320</v>
          </cell>
          <cell r="B1233" t="str">
            <v>Pregos (18x30)</v>
          </cell>
          <cell r="C1233" t="str">
            <v>kg</v>
          </cell>
          <cell r="D1233">
            <v>1</v>
          </cell>
          <cell r="E1233" t="str">
            <v>kg</v>
          </cell>
        </row>
        <row r="1234">
          <cell r="A1234" t="str">
            <v>M321</v>
          </cell>
          <cell r="B1234" t="str">
            <v>Arame farpado nº. 16 galv. simples</v>
          </cell>
          <cell r="C1234" t="str">
            <v>rl</v>
          </cell>
          <cell r="D1234">
            <v>250</v>
          </cell>
          <cell r="E1234" t="str">
            <v>m</v>
          </cell>
        </row>
        <row r="1235">
          <cell r="A1235" t="str">
            <v>M322</v>
          </cell>
          <cell r="B1235" t="str">
            <v>Grampo para cerca galvanizado 1 x 9</v>
          </cell>
          <cell r="C1235" t="str">
            <v>kg</v>
          </cell>
          <cell r="D1235">
            <v>1</v>
          </cell>
          <cell r="E1235" t="str">
            <v>kg</v>
          </cell>
        </row>
        <row r="1236">
          <cell r="A1236" t="str">
            <v>M323</v>
          </cell>
          <cell r="B1236" t="str">
            <v>Cantoneira de aço 4" x 4" x 3/8"</v>
          </cell>
          <cell r="C1236" t="str">
            <v>kg</v>
          </cell>
          <cell r="D1236">
            <v>1</v>
          </cell>
          <cell r="E1236" t="str">
            <v>kg</v>
          </cell>
        </row>
        <row r="1237">
          <cell r="A1237" t="str">
            <v>M324</v>
          </cell>
          <cell r="B1237" t="str">
            <v>Pórtico metálico (15 a 17m de vão)</v>
          </cell>
          <cell r="C1237" t="str">
            <v>un</v>
          </cell>
          <cell r="D1237">
            <v>1</v>
          </cell>
          <cell r="E1237" t="str">
            <v>un</v>
          </cell>
        </row>
        <row r="1238">
          <cell r="A1238" t="str">
            <v>M325</v>
          </cell>
          <cell r="B1238" t="str">
            <v>Trilho metálico TR-37 (usado)</v>
          </cell>
          <cell r="C1238" t="str">
            <v>kg</v>
          </cell>
          <cell r="D1238">
            <v>1</v>
          </cell>
          <cell r="E1238" t="str">
            <v>kg</v>
          </cell>
        </row>
        <row r="1239">
          <cell r="A1239" t="str">
            <v>M326</v>
          </cell>
          <cell r="B1239" t="str">
            <v>Série de brocas S-12 D=22 mm</v>
          </cell>
          <cell r="C1239" t="str">
            <v>un</v>
          </cell>
          <cell r="D1239">
            <v>1</v>
          </cell>
          <cell r="E1239" t="str">
            <v>un</v>
          </cell>
        </row>
        <row r="1240">
          <cell r="A1240" t="str">
            <v>M328</v>
          </cell>
          <cell r="B1240" t="str">
            <v>Luva de emenda D=32mm</v>
          </cell>
          <cell r="C1240" t="str">
            <v>un</v>
          </cell>
          <cell r="D1240">
            <v>1</v>
          </cell>
          <cell r="E1240" t="str">
            <v>un</v>
          </cell>
        </row>
        <row r="1241">
          <cell r="A1241" t="str">
            <v>M330</v>
          </cell>
          <cell r="B1241" t="str">
            <v>Calha met. semicircular D=40 cm</v>
          </cell>
          <cell r="C1241" t="str">
            <v>m</v>
          </cell>
          <cell r="D1241">
            <v>1</v>
          </cell>
          <cell r="E1241" t="str">
            <v>m</v>
          </cell>
        </row>
        <row r="1242">
          <cell r="A1242" t="str">
            <v>M331</v>
          </cell>
          <cell r="B1242" t="str">
            <v>Paraf. fixação calha met. (1/2"x1")</v>
          </cell>
          <cell r="C1242" t="str">
            <v>un</v>
          </cell>
          <cell r="D1242">
            <v>1</v>
          </cell>
          <cell r="E1242" t="str">
            <v>un</v>
          </cell>
        </row>
        <row r="1243">
          <cell r="A1243" t="str">
            <v>M332</v>
          </cell>
          <cell r="B1243" t="str">
            <v>Paraf. forma de madeira (1/2"x3")</v>
          </cell>
          <cell r="C1243" t="str">
            <v>kg</v>
          </cell>
          <cell r="D1243">
            <v>1</v>
          </cell>
          <cell r="E1243" t="str">
            <v>kg</v>
          </cell>
        </row>
        <row r="1244">
          <cell r="A1244" t="str">
            <v>M334</v>
          </cell>
          <cell r="B1244" t="str">
            <v>Paraf. zinc. c/ fenda 1 1/2"x3/16"</v>
          </cell>
          <cell r="C1244" t="str">
            <v>un</v>
          </cell>
          <cell r="D1244">
            <v>1</v>
          </cell>
          <cell r="E1244" t="str">
            <v>un</v>
          </cell>
        </row>
        <row r="1245">
          <cell r="A1245" t="str">
            <v>M335</v>
          </cell>
          <cell r="B1245" t="str">
            <v>Paraf. zincado francês 4" x 5/16"</v>
          </cell>
          <cell r="C1245" t="str">
            <v>un</v>
          </cell>
          <cell r="D1245">
            <v>1</v>
          </cell>
          <cell r="E1245" t="str">
            <v>un</v>
          </cell>
        </row>
        <row r="1246">
          <cell r="A1246" t="str">
            <v>M338</v>
          </cell>
          <cell r="B1246" t="str">
            <v>Cano de ferro D=3/4"</v>
          </cell>
          <cell r="C1246" t="str">
            <v>pç</v>
          </cell>
          <cell r="D1246">
            <v>6</v>
          </cell>
          <cell r="E1246" t="str">
            <v>m</v>
          </cell>
        </row>
        <row r="1247">
          <cell r="A1247" t="str">
            <v>M339</v>
          </cell>
          <cell r="B1247" t="str">
            <v>Cantoneira ferro (3,0"x3,0"x3/8")</v>
          </cell>
          <cell r="C1247" t="str">
            <v>kg</v>
          </cell>
          <cell r="D1247">
            <v>1</v>
          </cell>
          <cell r="E1247" t="str">
            <v>kg</v>
          </cell>
        </row>
        <row r="1248">
          <cell r="A1248" t="str">
            <v>M340</v>
          </cell>
          <cell r="B1248" t="str">
            <v>Tampão de ferro fundido</v>
          </cell>
          <cell r="C1248" t="str">
            <v>un</v>
          </cell>
          <cell r="D1248">
            <v>1</v>
          </cell>
          <cell r="E1248" t="str">
            <v>un</v>
          </cell>
        </row>
        <row r="1249">
          <cell r="A1249" t="str">
            <v>M341</v>
          </cell>
          <cell r="B1249" t="str">
            <v>Defensa met. maleável simples</v>
          </cell>
          <cell r="C1249" t="str">
            <v>mod</v>
          </cell>
          <cell r="D1249">
            <v>1</v>
          </cell>
          <cell r="E1249" t="str">
            <v>mod</v>
          </cell>
        </row>
        <row r="1250">
          <cell r="A1250" t="str">
            <v>M342</v>
          </cell>
          <cell r="B1250" t="str">
            <v>Defensa met. maleável dupla</v>
          </cell>
          <cell r="C1250" t="str">
            <v>mod</v>
          </cell>
          <cell r="D1250">
            <v>1</v>
          </cell>
          <cell r="E1250" t="str">
            <v>mod</v>
          </cell>
        </row>
        <row r="1251">
          <cell r="A1251" t="str">
            <v>M343</v>
          </cell>
          <cell r="B1251" t="str">
            <v>Defensa met. semi-maleável simples</v>
          </cell>
          <cell r="C1251" t="str">
            <v>mod</v>
          </cell>
          <cell r="D1251">
            <v>1</v>
          </cell>
          <cell r="E1251" t="str">
            <v>mod</v>
          </cell>
        </row>
        <row r="1252">
          <cell r="A1252" t="str">
            <v>M344</v>
          </cell>
          <cell r="B1252" t="str">
            <v>Defensa met. semi-maleável dupla</v>
          </cell>
          <cell r="C1252" t="str">
            <v>mod</v>
          </cell>
          <cell r="D1252">
            <v>1</v>
          </cell>
          <cell r="E1252" t="str">
            <v>mod</v>
          </cell>
        </row>
        <row r="1253">
          <cell r="A1253" t="str">
            <v>M345</v>
          </cell>
          <cell r="B1253" t="str">
            <v>Chapa de aço n. 28 (fina)</v>
          </cell>
          <cell r="C1253" t="str">
            <v>kg</v>
          </cell>
          <cell r="D1253">
            <v>1</v>
          </cell>
          <cell r="E1253" t="str">
            <v>kg</v>
          </cell>
        </row>
        <row r="1254">
          <cell r="A1254" t="str">
            <v>M346</v>
          </cell>
          <cell r="B1254" t="str">
            <v>Chapa de aço n. 16 (tratada)</v>
          </cell>
          <cell r="C1254" t="str">
            <v>m2</v>
          </cell>
          <cell r="D1254">
            <v>1</v>
          </cell>
          <cell r="E1254" t="str">
            <v>m2</v>
          </cell>
        </row>
        <row r="1255">
          <cell r="A1255" t="str">
            <v>M347</v>
          </cell>
          <cell r="B1255" t="str">
            <v>Dente p/ fresadora 1000 C</v>
          </cell>
          <cell r="C1255" t="str">
            <v>un</v>
          </cell>
          <cell r="D1255">
            <v>1</v>
          </cell>
          <cell r="E1255" t="str">
            <v>un</v>
          </cell>
        </row>
        <row r="1256">
          <cell r="A1256" t="str">
            <v>M348</v>
          </cell>
          <cell r="B1256" t="str">
            <v>Porta dente p/ fresadora 1000 C</v>
          </cell>
          <cell r="C1256" t="str">
            <v>un</v>
          </cell>
          <cell r="D1256">
            <v>1</v>
          </cell>
          <cell r="E1256" t="str">
            <v>un</v>
          </cell>
        </row>
        <row r="1257">
          <cell r="A1257" t="str">
            <v>M349</v>
          </cell>
          <cell r="B1257" t="str">
            <v>Dente p/ fresadora 2000 DC</v>
          </cell>
          <cell r="C1257" t="str">
            <v>un</v>
          </cell>
          <cell r="D1257">
            <v>1</v>
          </cell>
          <cell r="E1257" t="str">
            <v>un</v>
          </cell>
        </row>
        <row r="1258">
          <cell r="A1258" t="str">
            <v>M350</v>
          </cell>
          <cell r="B1258" t="str">
            <v>Porta dente p/ fresadora 2000 DC</v>
          </cell>
          <cell r="C1258" t="str">
            <v>un</v>
          </cell>
          <cell r="D1258">
            <v>1</v>
          </cell>
          <cell r="E1258" t="str">
            <v>un</v>
          </cell>
        </row>
        <row r="1259">
          <cell r="A1259" t="str">
            <v>M351</v>
          </cell>
          <cell r="B1259" t="str">
            <v>Estrut. (tunnel liner) D=1,6m galv.</v>
          </cell>
          <cell r="C1259" t="str">
            <v>m</v>
          </cell>
          <cell r="D1259">
            <v>1</v>
          </cell>
          <cell r="E1259" t="str">
            <v>m</v>
          </cell>
        </row>
        <row r="1260">
          <cell r="A1260" t="str">
            <v>M352</v>
          </cell>
          <cell r="B1260" t="str">
            <v>Estrut. (tunnel liner) D=2,0m galv.</v>
          </cell>
          <cell r="C1260" t="str">
            <v>m</v>
          </cell>
          <cell r="D1260">
            <v>1</v>
          </cell>
          <cell r="E1260" t="str">
            <v>m</v>
          </cell>
        </row>
        <row r="1261">
          <cell r="A1261" t="str">
            <v>M353</v>
          </cell>
          <cell r="B1261" t="str">
            <v>Estrut. (tunnel liner) D=1,6m epoxy</v>
          </cell>
          <cell r="C1261" t="str">
            <v>m</v>
          </cell>
          <cell r="D1261">
            <v>1</v>
          </cell>
          <cell r="E1261" t="str">
            <v>m</v>
          </cell>
        </row>
        <row r="1262">
          <cell r="A1262" t="str">
            <v>M354</v>
          </cell>
          <cell r="B1262" t="str">
            <v>Estrut, (tunnel liner) D=2,0m epoxy</v>
          </cell>
          <cell r="C1262" t="str">
            <v>m</v>
          </cell>
          <cell r="D1262">
            <v>1</v>
          </cell>
          <cell r="E1262" t="str">
            <v>m</v>
          </cell>
        </row>
        <row r="1263">
          <cell r="A1263" t="str">
            <v>M355</v>
          </cell>
          <cell r="B1263" t="str">
            <v>Chapa mult. D=1,60 m rev. galv.</v>
          </cell>
          <cell r="C1263" t="str">
            <v>m</v>
          </cell>
          <cell r="D1263">
            <v>1</v>
          </cell>
          <cell r="E1263" t="str">
            <v>m</v>
          </cell>
        </row>
        <row r="1264">
          <cell r="A1264" t="str">
            <v>M356</v>
          </cell>
          <cell r="B1264" t="str">
            <v>Chapa mult. D=2,00 m rev. galv.</v>
          </cell>
          <cell r="C1264" t="str">
            <v>m</v>
          </cell>
          <cell r="D1264">
            <v>1</v>
          </cell>
          <cell r="E1264" t="str">
            <v>m</v>
          </cell>
        </row>
        <row r="1265">
          <cell r="A1265" t="str">
            <v>M357</v>
          </cell>
          <cell r="B1265" t="str">
            <v>Chapa mult. D=1,60 m rev. epoxy</v>
          </cell>
          <cell r="C1265" t="str">
            <v>m</v>
          </cell>
          <cell r="D1265">
            <v>1</v>
          </cell>
          <cell r="E1265" t="str">
            <v>m</v>
          </cell>
        </row>
        <row r="1266">
          <cell r="A1266" t="str">
            <v>M358</v>
          </cell>
          <cell r="B1266" t="str">
            <v>Chapa mult. D=2,00 m rev. epoxy</v>
          </cell>
          <cell r="C1266" t="str">
            <v>m</v>
          </cell>
          <cell r="D1266">
            <v>1</v>
          </cell>
          <cell r="E1266" t="str">
            <v>m</v>
          </cell>
        </row>
        <row r="1267">
          <cell r="A1267" t="str">
            <v>M359</v>
          </cell>
          <cell r="B1267" t="str">
            <v>Vigas "I" 254 x 117,5mm - 1ª alma</v>
          </cell>
          <cell r="C1267" t="str">
            <v>kg</v>
          </cell>
          <cell r="D1267">
            <v>1</v>
          </cell>
          <cell r="E1267" t="str">
            <v>kg</v>
          </cell>
        </row>
        <row r="1268">
          <cell r="A1268" t="str">
            <v>M361</v>
          </cell>
          <cell r="B1268" t="str">
            <v>Estrut.(tunnel liner) D=1,2m galv.</v>
          </cell>
          <cell r="C1268" t="str">
            <v>m</v>
          </cell>
          <cell r="D1268">
            <v>1</v>
          </cell>
          <cell r="E1268" t="str">
            <v>m</v>
          </cell>
        </row>
        <row r="1269">
          <cell r="A1269" t="str">
            <v>M362</v>
          </cell>
          <cell r="B1269" t="str">
            <v>Estrut. (tunnel liner) D=1,2m epoxy</v>
          </cell>
          <cell r="C1269" t="str">
            <v>m</v>
          </cell>
          <cell r="D1269">
            <v>1</v>
          </cell>
          <cell r="E1269" t="str">
            <v>m</v>
          </cell>
        </row>
        <row r="1270">
          <cell r="A1270" t="str">
            <v>M370</v>
          </cell>
          <cell r="B1270" t="str">
            <v>Bainha metálica diam. int.=45mm MAC</v>
          </cell>
          <cell r="C1270" t="str">
            <v>m</v>
          </cell>
          <cell r="D1270">
            <v>1</v>
          </cell>
          <cell r="E1270" t="str">
            <v>m</v>
          </cell>
        </row>
        <row r="1271">
          <cell r="A1271" t="str">
            <v>M371</v>
          </cell>
          <cell r="B1271" t="str">
            <v>Bainha metálica diam. int.=60mm MAC</v>
          </cell>
          <cell r="C1271" t="str">
            <v>m</v>
          </cell>
          <cell r="D1271">
            <v>1</v>
          </cell>
          <cell r="E1271" t="str">
            <v>m</v>
          </cell>
        </row>
        <row r="1272">
          <cell r="A1272" t="str">
            <v>M372</v>
          </cell>
          <cell r="B1272" t="str">
            <v>Bainha metálica diam. int.=55mm MAC</v>
          </cell>
          <cell r="C1272" t="str">
            <v>m</v>
          </cell>
          <cell r="D1272">
            <v>1</v>
          </cell>
          <cell r="E1272" t="str">
            <v>m</v>
          </cell>
        </row>
        <row r="1273">
          <cell r="A1273" t="str">
            <v>M373</v>
          </cell>
          <cell r="B1273" t="str">
            <v>Bainha metálica diam. int.=70mm MAC</v>
          </cell>
          <cell r="C1273" t="str">
            <v>m</v>
          </cell>
          <cell r="D1273">
            <v>1</v>
          </cell>
          <cell r="E1273" t="str">
            <v>m</v>
          </cell>
        </row>
        <row r="1274">
          <cell r="A1274" t="str">
            <v>M374</v>
          </cell>
          <cell r="B1274" t="str">
            <v>Ancoragem p/ cabo 4V D=1/2" MAC</v>
          </cell>
          <cell r="C1274" t="str">
            <v>cj</v>
          </cell>
          <cell r="D1274">
            <v>1</v>
          </cell>
          <cell r="E1274" t="str">
            <v>cj</v>
          </cell>
        </row>
        <row r="1275">
          <cell r="A1275" t="str">
            <v>M375</v>
          </cell>
          <cell r="B1275" t="str">
            <v>Ancoragem p/ cabo 6V D=1/2" MAC</v>
          </cell>
          <cell r="C1275" t="str">
            <v>cj</v>
          </cell>
          <cell r="D1275">
            <v>1</v>
          </cell>
          <cell r="E1275" t="str">
            <v>cj</v>
          </cell>
        </row>
        <row r="1276">
          <cell r="A1276" t="str">
            <v>M376</v>
          </cell>
          <cell r="B1276" t="str">
            <v>Ancoragem p/ cabo 7V D=1/2" MAC</v>
          </cell>
          <cell r="C1276" t="str">
            <v>cj</v>
          </cell>
          <cell r="D1276">
            <v>1</v>
          </cell>
          <cell r="E1276" t="str">
            <v>cj</v>
          </cell>
        </row>
        <row r="1277">
          <cell r="A1277" t="str">
            <v>M377</v>
          </cell>
          <cell r="B1277" t="str">
            <v>Ancoragem p/ cabo 12V D=1/2" MAC</v>
          </cell>
          <cell r="C1277" t="str">
            <v>cj</v>
          </cell>
          <cell r="D1277">
            <v>1</v>
          </cell>
          <cell r="E1277" t="str">
            <v>cj</v>
          </cell>
        </row>
        <row r="1278">
          <cell r="A1278" t="str">
            <v>M378</v>
          </cell>
          <cell r="B1278" t="str">
            <v>Apoio do porta dente frezad. 2000DC</v>
          </cell>
          <cell r="C1278" t="str">
            <v>un</v>
          </cell>
          <cell r="D1278">
            <v>1</v>
          </cell>
          <cell r="E1278" t="str">
            <v>un</v>
          </cell>
        </row>
        <row r="1279">
          <cell r="A1279" t="str">
            <v>M380</v>
          </cell>
          <cell r="B1279" t="str">
            <v>Bainha metálica D=45mm STUP</v>
          </cell>
          <cell r="C1279" t="str">
            <v>m</v>
          </cell>
          <cell r="D1279">
            <v>1</v>
          </cell>
          <cell r="E1279" t="str">
            <v>m</v>
          </cell>
        </row>
        <row r="1280">
          <cell r="A1280" t="str">
            <v>M381</v>
          </cell>
          <cell r="B1280" t="str">
            <v>Bainha metálica D=60mm STUP</v>
          </cell>
          <cell r="C1280" t="str">
            <v>m</v>
          </cell>
          <cell r="D1280">
            <v>1</v>
          </cell>
          <cell r="E1280" t="str">
            <v>m</v>
          </cell>
        </row>
        <row r="1281">
          <cell r="A1281" t="str">
            <v>M382</v>
          </cell>
          <cell r="B1281" t="str">
            <v>Bainha metálica D=55mm STUP</v>
          </cell>
          <cell r="C1281" t="str">
            <v>m</v>
          </cell>
          <cell r="D1281">
            <v>1</v>
          </cell>
          <cell r="E1281" t="str">
            <v>m</v>
          </cell>
        </row>
        <row r="1282">
          <cell r="A1282" t="str">
            <v>M383</v>
          </cell>
          <cell r="B1282" t="str">
            <v>Bainha metálica D=70mm STUP</v>
          </cell>
          <cell r="C1282" t="str">
            <v>m</v>
          </cell>
          <cell r="D1282">
            <v>1</v>
          </cell>
          <cell r="E1282" t="str">
            <v>m</v>
          </cell>
        </row>
        <row r="1283">
          <cell r="A1283" t="str">
            <v>M384</v>
          </cell>
          <cell r="B1283" t="str">
            <v>Ancoragem p/ cabo 4V D=1/2" STUP</v>
          </cell>
          <cell r="C1283" t="str">
            <v>cj</v>
          </cell>
          <cell r="D1283">
            <v>1</v>
          </cell>
          <cell r="E1283" t="str">
            <v>cj</v>
          </cell>
        </row>
        <row r="1284">
          <cell r="A1284" t="str">
            <v>M385</v>
          </cell>
          <cell r="B1284" t="str">
            <v>Ancoragem p/ cabo 6V D=1/2" STUP</v>
          </cell>
          <cell r="C1284" t="str">
            <v>cj</v>
          </cell>
          <cell r="D1284">
            <v>1</v>
          </cell>
          <cell r="E1284" t="str">
            <v>cj</v>
          </cell>
        </row>
        <row r="1285">
          <cell r="A1285" t="str">
            <v>M386</v>
          </cell>
          <cell r="B1285" t="str">
            <v>Ancoragem p/ cabo 7V D=1/2" STUP</v>
          </cell>
          <cell r="C1285" t="str">
            <v>cj</v>
          </cell>
          <cell r="D1285">
            <v>1</v>
          </cell>
          <cell r="E1285" t="str">
            <v>cj</v>
          </cell>
        </row>
        <row r="1286">
          <cell r="A1286" t="str">
            <v>M387</v>
          </cell>
          <cell r="B1286" t="str">
            <v>Ancoragem p/ cabo 12V D=1/2" STUP</v>
          </cell>
          <cell r="C1286" t="str">
            <v>cj</v>
          </cell>
          <cell r="D1286">
            <v>1</v>
          </cell>
          <cell r="E1286" t="str">
            <v>cj</v>
          </cell>
        </row>
        <row r="1287">
          <cell r="A1287" t="str">
            <v>M390</v>
          </cell>
          <cell r="B1287" t="str">
            <v>Porca de ancoragem D=32mm</v>
          </cell>
          <cell r="C1287" t="str">
            <v>un</v>
          </cell>
          <cell r="D1287">
            <v>1</v>
          </cell>
          <cell r="E1287" t="str">
            <v>un</v>
          </cell>
        </row>
        <row r="1288">
          <cell r="A1288" t="str">
            <v>M391</v>
          </cell>
          <cell r="B1288" t="str">
            <v>Contra porca h=35mm D=32mm</v>
          </cell>
          <cell r="C1288" t="str">
            <v>un</v>
          </cell>
          <cell r="D1288">
            <v>1</v>
          </cell>
          <cell r="E1288" t="str">
            <v>un</v>
          </cell>
        </row>
        <row r="1289">
          <cell r="A1289" t="str">
            <v>M392</v>
          </cell>
          <cell r="B1289" t="str">
            <v>Aço ST 85/105 D=32mm</v>
          </cell>
          <cell r="C1289" t="str">
            <v>m</v>
          </cell>
          <cell r="D1289">
            <v>1</v>
          </cell>
          <cell r="E1289" t="str">
            <v>m</v>
          </cell>
        </row>
        <row r="1290">
          <cell r="A1290" t="str">
            <v>M393</v>
          </cell>
          <cell r="B1290" t="str">
            <v>Placa de ancoragem - 200x200x38mm</v>
          </cell>
          <cell r="C1290" t="str">
            <v>un</v>
          </cell>
          <cell r="D1290">
            <v>1</v>
          </cell>
          <cell r="E1290" t="str">
            <v>un</v>
          </cell>
        </row>
        <row r="1291">
          <cell r="A1291" t="str">
            <v>M394</v>
          </cell>
          <cell r="B1291" t="str">
            <v>Bainha metálica D=38mm</v>
          </cell>
          <cell r="C1291" t="str">
            <v>m</v>
          </cell>
          <cell r="D1291">
            <v>1</v>
          </cell>
          <cell r="E1291" t="str">
            <v>m</v>
          </cell>
        </row>
        <row r="1292">
          <cell r="A1292" t="str">
            <v>M395</v>
          </cell>
          <cell r="B1292" t="str">
            <v>Bits p/ estabil. e recicl. RR/SS250</v>
          </cell>
          <cell r="C1292" t="str">
            <v>un</v>
          </cell>
          <cell r="D1292">
            <v>1</v>
          </cell>
          <cell r="E1292" t="str">
            <v>un</v>
          </cell>
        </row>
        <row r="1293">
          <cell r="A1293" t="str">
            <v>M396</v>
          </cell>
          <cell r="B1293" t="str">
            <v>Porta dente p/ est. e rec. RR/SS250</v>
          </cell>
          <cell r="C1293" t="str">
            <v>un</v>
          </cell>
          <cell r="D1293">
            <v>1</v>
          </cell>
          <cell r="E1293" t="str">
            <v>un</v>
          </cell>
        </row>
        <row r="1294">
          <cell r="A1294" t="str">
            <v>M397</v>
          </cell>
          <cell r="B1294" t="str">
            <v>Dente de corte para equip. recicl.</v>
          </cell>
          <cell r="C1294" t="str">
            <v>un</v>
          </cell>
          <cell r="D1294">
            <v>1</v>
          </cell>
          <cell r="E1294" t="str">
            <v>un</v>
          </cell>
        </row>
        <row r="1295">
          <cell r="A1295" t="str">
            <v>M398</v>
          </cell>
          <cell r="B1295" t="str">
            <v>Chapa de 8,00 mm</v>
          </cell>
          <cell r="C1295" t="str">
            <v>kg</v>
          </cell>
          <cell r="D1295">
            <v>1</v>
          </cell>
          <cell r="E1295" t="str">
            <v>kg</v>
          </cell>
        </row>
        <row r="1296">
          <cell r="A1296" t="str">
            <v>M401</v>
          </cell>
          <cell r="B1296" t="str">
            <v>Pontaletes D=15 cm (tronco p/ esc.)</v>
          </cell>
          <cell r="C1296" t="str">
            <v>m</v>
          </cell>
          <cell r="D1296">
            <v>1</v>
          </cell>
          <cell r="E1296" t="str">
            <v>m</v>
          </cell>
        </row>
        <row r="1297">
          <cell r="A1297" t="str">
            <v>M402</v>
          </cell>
          <cell r="B1297" t="str">
            <v>Pontaletes D=20 cm (tronco p/ esc.)</v>
          </cell>
          <cell r="C1297" t="str">
            <v>m</v>
          </cell>
          <cell r="D1297">
            <v>1</v>
          </cell>
          <cell r="E1297" t="str">
            <v>m</v>
          </cell>
        </row>
        <row r="1298">
          <cell r="A1298" t="str">
            <v>M403</v>
          </cell>
          <cell r="B1298" t="str">
            <v>Mourão madeira H=2,15 m D=9 cm</v>
          </cell>
          <cell r="C1298" t="str">
            <v>un</v>
          </cell>
          <cell r="D1298">
            <v>1</v>
          </cell>
          <cell r="E1298" t="str">
            <v>un</v>
          </cell>
        </row>
        <row r="1299">
          <cell r="A1299" t="str">
            <v>M404</v>
          </cell>
          <cell r="B1299" t="str">
            <v>Mourão madeira H=2,50 m D=12 cm</v>
          </cell>
          <cell r="C1299" t="str">
            <v>un</v>
          </cell>
          <cell r="D1299">
            <v>1</v>
          </cell>
          <cell r="E1299" t="str">
            <v>un</v>
          </cell>
        </row>
        <row r="1300">
          <cell r="A1300" t="str">
            <v>M405</v>
          </cell>
          <cell r="B1300" t="str">
            <v>Ripas de 2,5 cm x 5,0 cm</v>
          </cell>
          <cell r="C1300" t="str">
            <v>m</v>
          </cell>
          <cell r="D1300">
            <v>1</v>
          </cell>
          <cell r="E1300" t="str">
            <v>m</v>
          </cell>
        </row>
        <row r="1301">
          <cell r="A1301" t="str">
            <v>M406</v>
          </cell>
          <cell r="B1301" t="str">
            <v>Caibros de 7,5 cm x 7,5 cm</v>
          </cell>
          <cell r="C1301" t="str">
            <v>m</v>
          </cell>
          <cell r="D1301">
            <v>1</v>
          </cell>
          <cell r="E1301" t="str">
            <v>m</v>
          </cell>
        </row>
        <row r="1302">
          <cell r="A1302" t="str">
            <v>M407</v>
          </cell>
          <cell r="B1302" t="str">
            <v>Tábua pinho de 1ª 2,5 cm x 15,0 cm</v>
          </cell>
          <cell r="C1302" t="str">
            <v>m</v>
          </cell>
          <cell r="D1302">
            <v>1</v>
          </cell>
          <cell r="E1302" t="str">
            <v>m</v>
          </cell>
        </row>
        <row r="1303">
          <cell r="A1303" t="str">
            <v>M408</v>
          </cell>
          <cell r="B1303" t="str">
            <v>Tábua de 5ª 2,5 cm x 30,0 cm</v>
          </cell>
          <cell r="C1303" t="str">
            <v>m</v>
          </cell>
          <cell r="D1303">
            <v>1</v>
          </cell>
          <cell r="E1303" t="str">
            <v>m</v>
          </cell>
        </row>
        <row r="1304">
          <cell r="A1304" t="str">
            <v>M409</v>
          </cell>
          <cell r="B1304" t="str">
            <v>Pranchão de 1ª de 5,0 cm x 30,0 cm</v>
          </cell>
          <cell r="C1304" t="str">
            <v>m</v>
          </cell>
          <cell r="D1304">
            <v>1</v>
          </cell>
          <cell r="E1304" t="str">
            <v>m</v>
          </cell>
        </row>
        <row r="1305">
          <cell r="A1305" t="str">
            <v>M410</v>
          </cell>
          <cell r="B1305" t="str">
            <v>Compensado resinado de 17 mm</v>
          </cell>
          <cell r="C1305" t="str">
            <v>un</v>
          </cell>
          <cell r="D1305">
            <v>2.42</v>
          </cell>
          <cell r="E1305" t="str">
            <v>m2</v>
          </cell>
        </row>
        <row r="1306">
          <cell r="A1306" t="str">
            <v>M411</v>
          </cell>
          <cell r="B1306" t="str">
            <v>Compensado plastificado de 17 mm</v>
          </cell>
          <cell r="C1306" t="str">
            <v>un</v>
          </cell>
          <cell r="D1306">
            <v>2.97</v>
          </cell>
          <cell r="E1306" t="str">
            <v>m2</v>
          </cell>
        </row>
        <row r="1307">
          <cell r="A1307" t="str">
            <v>M412</v>
          </cell>
          <cell r="B1307" t="str">
            <v>Gastalho 10 x 2,0 cm</v>
          </cell>
          <cell r="C1307" t="str">
            <v>m</v>
          </cell>
          <cell r="D1307">
            <v>1</v>
          </cell>
          <cell r="E1307" t="str">
            <v>m</v>
          </cell>
        </row>
        <row r="1308">
          <cell r="A1308" t="str">
            <v>M413</v>
          </cell>
          <cell r="B1308" t="str">
            <v>Gastalho 10 x 2,5 cm</v>
          </cell>
          <cell r="C1308" t="str">
            <v>m</v>
          </cell>
          <cell r="D1308">
            <v>1</v>
          </cell>
          <cell r="E1308" t="str">
            <v>m</v>
          </cell>
        </row>
        <row r="1309">
          <cell r="A1309" t="str">
            <v>M414</v>
          </cell>
          <cell r="B1309" t="str">
            <v>Pranchão 7,5 x 30,0 cm</v>
          </cell>
          <cell r="C1309" t="str">
            <v>un</v>
          </cell>
          <cell r="D1309">
            <v>1</v>
          </cell>
          <cell r="E1309" t="str">
            <v>m</v>
          </cell>
        </row>
        <row r="1310">
          <cell r="A1310" t="str">
            <v>M415</v>
          </cell>
          <cell r="B1310" t="str">
            <v>Tábua 2,5 x 22,5 cm</v>
          </cell>
          <cell r="C1310" t="str">
            <v>un</v>
          </cell>
          <cell r="D1310">
            <v>1</v>
          </cell>
          <cell r="E1310" t="str">
            <v>m</v>
          </cell>
        </row>
        <row r="1311">
          <cell r="A1311" t="str">
            <v>M501</v>
          </cell>
          <cell r="B1311" t="str">
            <v>Dinamite a 60% (gelatina especial)</v>
          </cell>
          <cell r="C1311" t="str">
            <v>kg</v>
          </cell>
          <cell r="D1311">
            <v>1</v>
          </cell>
          <cell r="E1311" t="str">
            <v>kg</v>
          </cell>
        </row>
        <row r="1312">
          <cell r="A1312" t="str">
            <v>M503</v>
          </cell>
          <cell r="B1312" t="str">
            <v>Espoleta comum n. 8</v>
          </cell>
          <cell r="C1312" t="str">
            <v>un</v>
          </cell>
          <cell r="D1312">
            <v>1</v>
          </cell>
          <cell r="E1312" t="str">
            <v>un</v>
          </cell>
        </row>
        <row r="1313">
          <cell r="A1313" t="str">
            <v>M505</v>
          </cell>
          <cell r="B1313" t="str">
            <v>Cordel detonante NP 10</v>
          </cell>
          <cell r="C1313" t="str">
            <v>m</v>
          </cell>
          <cell r="D1313">
            <v>1</v>
          </cell>
          <cell r="E1313" t="str">
            <v>m</v>
          </cell>
        </row>
        <row r="1314">
          <cell r="A1314" t="str">
            <v>M507</v>
          </cell>
          <cell r="B1314" t="str">
            <v>Retardador de cordel</v>
          </cell>
          <cell r="C1314" t="str">
            <v>un</v>
          </cell>
          <cell r="D1314">
            <v>1</v>
          </cell>
          <cell r="E1314" t="str">
            <v>un</v>
          </cell>
        </row>
        <row r="1315">
          <cell r="A1315" t="str">
            <v>M508</v>
          </cell>
          <cell r="B1315" t="str">
            <v>Estopim</v>
          </cell>
          <cell r="C1315" t="str">
            <v>m</v>
          </cell>
          <cell r="D1315">
            <v>1</v>
          </cell>
          <cell r="E1315" t="str">
            <v>m</v>
          </cell>
        </row>
        <row r="1316">
          <cell r="A1316" t="str">
            <v>M600</v>
          </cell>
          <cell r="B1316" t="str">
            <v>Tinta refletiva alquídica p/ 1 ano</v>
          </cell>
          <cell r="C1316" t="str">
            <v>ba</v>
          </cell>
          <cell r="D1316">
            <v>18</v>
          </cell>
          <cell r="E1316" t="str">
            <v>l</v>
          </cell>
        </row>
        <row r="1317">
          <cell r="A1317" t="str">
            <v>M601</v>
          </cell>
          <cell r="B1317" t="str">
            <v>Tinta refletiva acrílica p/ 2 anos</v>
          </cell>
          <cell r="C1317" t="str">
            <v>ba</v>
          </cell>
          <cell r="D1317">
            <v>18</v>
          </cell>
          <cell r="E1317" t="str">
            <v>l</v>
          </cell>
        </row>
        <row r="1318">
          <cell r="A1318" t="str">
            <v>M602</v>
          </cell>
          <cell r="B1318" t="str">
            <v>Adubo NPK (4.14.8)</v>
          </cell>
          <cell r="C1318" t="str">
            <v>kg</v>
          </cell>
          <cell r="D1318">
            <v>1</v>
          </cell>
          <cell r="E1318" t="str">
            <v>kg</v>
          </cell>
        </row>
        <row r="1319">
          <cell r="A1319" t="str">
            <v>M603</v>
          </cell>
          <cell r="B1319" t="str">
            <v>Inseticida</v>
          </cell>
          <cell r="C1319" t="str">
            <v>l</v>
          </cell>
          <cell r="D1319">
            <v>1</v>
          </cell>
          <cell r="E1319" t="str">
            <v>l</v>
          </cell>
        </row>
        <row r="1320">
          <cell r="A1320" t="str">
            <v>M604</v>
          </cell>
          <cell r="B1320" t="str">
            <v>Aditivo plastiment BV-40</v>
          </cell>
          <cell r="C1320" t="str">
            <v>tam</v>
          </cell>
          <cell r="D1320">
            <v>200</v>
          </cell>
          <cell r="E1320" t="str">
            <v>kg</v>
          </cell>
        </row>
        <row r="1321">
          <cell r="A1321" t="str">
            <v>M605</v>
          </cell>
          <cell r="B1321" t="str">
            <v>Cola para tubo PVC</v>
          </cell>
          <cell r="C1321" t="str">
            <v>tb</v>
          </cell>
          <cell r="D1321">
            <v>75</v>
          </cell>
          <cell r="E1321" t="str">
            <v>gr</v>
          </cell>
        </row>
        <row r="1322">
          <cell r="A1322" t="str">
            <v>M606</v>
          </cell>
          <cell r="B1322" t="str">
            <v>Tinta anti-corrosiva</v>
          </cell>
          <cell r="C1322" t="str">
            <v>ba</v>
          </cell>
          <cell r="D1322">
            <v>18</v>
          </cell>
          <cell r="E1322" t="str">
            <v>l</v>
          </cell>
        </row>
        <row r="1323">
          <cell r="A1323" t="str">
            <v>M607</v>
          </cell>
          <cell r="B1323" t="str">
            <v>Óleo de linhaça</v>
          </cell>
          <cell r="C1323" t="str">
            <v>tam</v>
          </cell>
          <cell r="D1323">
            <v>200</v>
          </cell>
          <cell r="E1323" t="str">
            <v>l</v>
          </cell>
        </row>
        <row r="1324">
          <cell r="A1324" t="str">
            <v>M608</v>
          </cell>
          <cell r="B1324" t="str">
            <v>Detergente</v>
          </cell>
          <cell r="C1324" t="str">
            <v>ba</v>
          </cell>
          <cell r="D1324">
            <v>18</v>
          </cell>
          <cell r="E1324" t="str">
            <v>l</v>
          </cell>
        </row>
        <row r="1325">
          <cell r="A1325" t="str">
            <v>M609</v>
          </cell>
          <cell r="B1325" t="str">
            <v>Tinta esmalte sintético fosco</v>
          </cell>
          <cell r="C1325" t="str">
            <v>ba</v>
          </cell>
          <cell r="D1325">
            <v>18</v>
          </cell>
          <cell r="E1325" t="str">
            <v>l</v>
          </cell>
        </row>
        <row r="1326">
          <cell r="A1326" t="str">
            <v>M610</v>
          </cell>
          <cell r="B1326" t="str">
            <v>Pintura epóxica - barra D= 32mm</v>
          </cell>
          <cell r="C1326" t="str">
            <v>m</v>
          </cell>
          <cell r="D1326">
            <v>1</v>
          </cell>
          <cell r="E1326" t="str">
            <v>m</v>
          </cell>
        </row>
        <row r="1327">
          <cell r="A1327" t="str">
            <v>M611</v>
          </cell>
          <cell r="B1327" t="str">
            <v>Redutor tipo 2002 prim. qualidade</v>
          </cell>
          <cell r="C1327" t="str">
            <v>l</v>
          </cell>
          <cell r="D1327">
            <v>1</v>
          </cell>
          <cell r="E1327" t="str">
            <v>l</v>
          </cell>
        </row>
        <row r="1328">
          <cell r="A1328" t="str">
            <v>M612</v>
          </cell>
          <cell r="B1328" t="str">
            <v>Lixa para ferro n. 100</v>
          </cell>
          <cell r="C1328" t="str">
            <v>un</v>
          </cell>
          <cell r="D1328">
            <v>1</v>
          </cell>
          <cell r="E1328" t="str">
            <v>un</v>
          </cell>
        </row>
        <row r="1329">
          <cell r="A1329" t="str">
            <v>M613</v>
          </cell>
          <cell r="B1329" t="str">
            <v>Base de resina alquídica (primer)</v>
          </cell>
          <cell r="C1329" t="str">
            <v>l</v>
          </cell>
          <cell r="D1329">
            <v>1</v>
          </cell>
          <cell r="E1329" t="str">
            <v>l</v>
          </cell>
        </row>
        <row r="1330">
          <cell r="A1330" t="str">
            <v>M615</v>
          </cell>
          <cell r="B1330" t="str">
            <v>Microesferas PRE-MIX</v>
          </cell>
          <cell r="C1330" t="str">
            <v>kg</v>
          </cell>
          <cell r="D1330">
            <v>1</v>
          </cell>
          <cell r="E1330" t="str">
            <v>kg</v>
          </cell>
        </row>
        <row r="1331">
          <cell r="A1331" t="str">
            <v>M616</v>
          </cell>
          <cell r="B1331" t="str">
            <v>Microesferas DROP-ON</v>
          </cell>
          <cell r="C1331" t="str">
            <v>kg</v>
          </cell>
          <cell r="D1331">
            <v>1</v>
          </cell>
          <cell r="E1331" t="str">
            <v>kg</v>
          </cell>
        </row>
        <row r="1332">
          <cell r="A1332" t="str">
            <v>M617</v>
          </cell>
          <cell r="B1332" t="str">
            <v>Massa termoplástica para extrusão</v>
          </cell>
          <cell r="C1332" t="str">
            <v>kg</v>
          </cell>
          <cell r="D1332">
            <v>1</v>
          </cell>
          <cell r="E1332" t="str">
            <v>kg</v>
          </cell>
        </row>
        <row r="1333">
          <cell r="A1333" t="str">
            <v>M618</v>
          </cell>
          <cell r="B1333" t="str">
            <v>Massa termoplástica para aspersão</v>
          </cell>
          <cell r="C1333" t="str">
            <v>kg</v>
          </cell>
          <cell r="D1333">
            <v>1</v>
          </cell>
          <cell r="E1333" t="str">
            <v>kg</v>
          </cell>
        </row>
        <row r="1334">
          <cell r="A1334" t="str">
            <v>M619</v>
          </cell>
          <cell r="B1334" t="str">
            <v>Cola poliester</v>
          </cell>
          <cell r="C1334" t="str">
            <v>kg</v>
          </cell>
          <cell r="D1334">
            <v>1</v>
          </cell>
          <cell r="E1334" t="str">
            <v>kg</v>
          </cell>
        </row>
        <row r="1335">
          <cell r="A1335" t="str">
            <v>M620</v>
          </cell>
          <cell r="B1335" t="str">
            <v>Protetor de cura do concreto</v>
          </cell>
          <cell r="C1335" t="str">
            <v>tam</v>
          </cell>
          <cell r="D1335">
            <v>180</v>
          </cell>
          <cell r="E1335" t="str">
            <v>kg</v>
          </cell>
        </row>
        <row r="1336">
          <cell r="A1336" t="str">
            <v>M621</v>
          </cell>
          <cell r="B1336" t="str">
            <v>Desmoldante</v>
          </cell>
          <cell r="C1336" t="str">
            <v>tam</v>
          </cell>
          <cell r="D1336">
            <v>180</v>
          </cell>
          <cell r="E1336" t="str">
            <v>kg</v>
          </cell>
        </row>
        <row r="1337">
          <cell r="A1337" t="str">
            <v>M622</v>
          </cell>
          <cell r="B1337" t="str">
            <v>Interplast N</v>
          </cell>
          <cell r="C1337" t="str">
            <v>sc</v>
          </cell>
          <cell r="D1337">
            <v>50</v>
          </cell>
          <cell r="E1337" t="str">
            <v>kg</v>
          </cell>
        </row>
        <row r="1338">
          <cell r="A1338" t="str">
            <v>M623</v>
          </cell>
          <cell r="B1338" t="str">
            <v>Gás propano</v>
          </cell>
          <cell r="C1338" t="str">
            <v>kg</v>
          </cell>
          <cell r="D1338">
            <v>1</v>
          </cell>
          <cell r="E1338" t="str">
            <v>kg</v>
          </cell>
        </row>
        <row r="1339">
          <cell r="A1339" t="str">
            <v>M624</v>
          </cell>
          <cell r="B1339" t="str">
            <v>Tinta para pré-marcação</v>
          </cell>
          <cell r="C1339" t="str">
            <v>l</v>
          </cell>
          <cell r="D1339">
            <v>1</v>
          </cell>
          <cell r="E1339" t="str">
            <v>l</v>
          </cell>
        </row>
        <row r="1340">
          <cell r="A1340" t="str">
            <v>M625</v>
          </cell>
          <cell r="B1340" t="str">
            <v>Acetileno</v>
          </cell>
          <cell r="C1340" t="str">
            <v>m3</v>
          </cell>
          <cell r="D1340">
            <v>1</v>
          </cell>
          <cell r="E1340" t="str">
            <v>m3</v>
          </cell>
        </row>
        <row r="1341">
          <cell r="A1341" t="str">
            <v>M626</v>
          </cell>
          <cell r="B1341" t="str">
            <v>Oxigênio</v>
          </cell>
          <cell r="C1341" t="str">
            <v>m3</v>
          </cell>
          <cell r="D1341">
            <v>1</v>
          </cell>
          <cell r="E1341" t="str">
            <v>m3</v>
          </cell>
        </row>
        <row r="1342">
          <cell r="A1342" t="str">
            <v>M700</v>
          </cell>
          <cell r="B1342" t="str">
            <v>Tijolo comum maciço (5,5x9x19) cm</v>
          </cell>
          <cell r="C1342" t="str">
            <v>mlh</v>
          </cell>
          <cell r="D1342">
            <v>1000</v>
          </cell>
          <cell r="E1342" t="str">
            <v>un</v>
          </cell>
        </row>
        <row r="1343">
          <cell r="A1343" t="str">
            <v>M702</v>
          </cell>
          <cell r="B1343" t="str">
            <v>Cal hidratada</v>
          </cell>
          <cell r="C1343" t="str">
            <v>sc</v>
          </cell>
          <cell r="D1343">
            <v>20</v>
          </cell>
          <cell r="E1343" t="str">
            <v>kg</v>
          </cell>
        </row>
        <row r="1344">
          <cell r="A1344" t="str">
            <v>M703</v>
          </cell>
          <cell r="B1344" t="str">
            <v>Tijolo 20 x 30 cm</v>
          </cell>
          <cell r="C1344" t="str">
            <v>mlh</v>
          </cell>
          <cell r="D1344">
            <v>1000</v>
          </cell>
          <cell r="E1344" t="str">
            <v>un</v>
          </cell>
        </row>
        <row r="1345">
          <cell r="A1345" t="str">
            <v>M704</v>
          </cell>
          <cell r="B1345" t="str">
            <v>Areia Lavada Comercial</v>
          </cell>
          <cell r="C1345" t="str">
            <v>m3</v>
          </cell>
          <cell r="D1345">
            <v>1</v>
          </cell>
          <cell r="E1345" t="str">
            <v>m3</v>
          </cell>
        </row>
        <row r="1346">
          <cell r="A1346" t="str">
            <v>M705</v>
          </cell>
          <cell r="B1346" t="str">
            <v>Pó de pedra</v>
          </cell>
          <cell r="C1346" t="str">
            <v>m3</v>
          </cell>
          <cell r="D1346">
            <v>1</v>
          </cell>
          <cell r="E1346" t="str">
            <v>m3</v>
          </cell>
        </row>
        <row r="1347">
          <cell r="A1347" t="str">
            <v>M709</v>
          </cell>
          <cell r="B1347" t="str">
            <v>Brita Comercial</v>
          </cell>
          <cell r="C1347" t="str">
            <v>m3</v>
          </cell>
          <cell r="D1347">
            <v>1</v>
          </cell>
          <cell r="E1347" t="str">
            <v>m3</v>
          </cell>
        </row>
        <row r="1348">
          <cell r="A1348" t="str">
            <v>M710</v>
          </cell>
          <cell r="B1348" t="str">
            <v>Pedra de mão</v>
          </cell>
          <cell r="C1348" t="str">
            <v>m3</v>
          </cell>
          <cell r="D1348">
            <v>1</v>
          </cell>
          <cell r="E1348" t="str">
            <v>m3</v>
          </cell>
        </row>
        <row r="1349">
          <cell r="A1349" t="str">
            <v>M715</v>
          </cell>
          <cell r="B1349" t="str">
            <v>Pó calcário dolomítico</v>
          </cell>
          <cell r="C1349" t="str">
            <v>kg</v>
          </cell>
          <cell r="D1349">
            <v>1</v>
          </cell>
          <cell r="E1349" t="str">
            <v>kg</v>
          </cell>
        </row>
        <row r="1350">
          <cell r="A1350" t="str">
            <v>M901</v>
          </cell>
          <cell r="B1350" t="str">
            <v>Aparelho de apoio neoprene fretado</v>
          </cell>
          <cell r="C1350" t="str">
            <v>dm3</v>
          </cell>
          <cell r="D1350">
            <v>1</v>
          </cell>
          <cell r="E1350" t="str">
            <v>dm3</v>
          </cell>
        </row>
        <row r="1351">
          <cell r="A1351" t="str">
            <v>M902</v>
          </cell>
          <cell r="B1351" t="str">
            <v>Tubo de PVC D=75 mm</v>
          </cell>
          <cell r="C1351" t="str">
            <v>vr</v>
          </cell>
          <cell r="D1351">
            <v>6</v>
          </cell>
          <cell r="E1351" t="str">
            <v>m</v>
          </cell>
        </row>
        <row r="1352">
          <cell r="A1352" t="str">
            <v>M903</v>
          </cell>
          <cell r="B1352" t="str">
            <v>Manta sintética (Bidim) OP-20</v>
          </cell>
          <cell r="C1352" t="str">
            <v>m2</v>
          </cell>
          <cell r="D1352">
            <v>1</v>
          </cell>
          <cell r="E1352" t="str">
            <v>m2</v>
          </cell>
        </row>
        <row r="1353">
          <cell r="A1353" t="str">
            <v>M904</v>
          </cell>
          <cell r="B1353" t="str">
            <v>Manta sintética (Bidim) OP-30</v>
          </cell>
          <cell r="C1353" t="str">
            <v>m2</v>
          </cell>
          <cell r="D1353">
            <v>1</v>
          </cell>
          <cell r="E1353" t="str">
            <v>m2</v>
          </cell>
        </row>
        <row r="1354">
          <cell r="A1354" t="str">
            <v>M905</v>
          </cell>
          <cell r="B1354" t="str">
            <v>Filler</v>
          </cell>
          <cell r="C1354" t="str">
            <v>kg</v>
          </cell>
          <cell r="D1354">
            <v>1</v>
          </cell>
          <cell r="E1354" t="str">
            <v>kg</v>
          </cell>
        </row>
        <row r="1355">
          <cell r="A1355" t="str">
            <v>M906</v>
          </cell>
          <cell r="B1355" t="str">
            <v>Sementes p/ hidrossemeadura</v>
          </cell>
          <cell r="C1355" t="str">
            <v>kg</v>
          </cell>
          <cell r="D1355">
            <v>1</v>
          </cell>
          <cell r="E1355" t="str">
            <v>kg</v>
          </cell>
        </row>
        <row r="1356">
          <cell r="A1356" t="str">
            <v>M907</v>
          </cell>
          <cell r="B1356" t="str">
            <v>Adubo orgânico</v>
          </cell>
          <cell r="C1356" t="str">
            <v>t</v>
          </cell>
          <cell r="D1356">
            <v>1000</v>
          </cell>
          <cell r="E1356" t="str">
            <v>kg</v>
          </cell>
        </row>
        <row r="1357">
          <cell r="A1357" t="str">
            <v>M908</v>
          </cell>
          <cell r="B1357" t="str">
            <v>Eletrodo p/ solda eletr. OK 46.00</v>
          </cell>
          <cell r="C1357" t="str">
            <v>kg</v>
          </cell>
          <cell r="D1357">
            <v>1</v>
          </cell>
          <cell r="E1357" t="str">
            <v>kg</v>
          </cell>
        </row>
        <row r="1358">
          <cell r="A1358" t="str">
            <v>M909</v>
          </cell>
          <cell r="B1358" t="str">
            <v>Tubo de PVC perfurado D=50 mm</v>
          </cell>
          <cell r="C1358" t="str">
            <v>vr</v>
          </cell>
          <cell r="D1358">
            <v>6</v>
          </cell>
          <cell r="E1358" t="str">
            <v>m</v>
          </cell>
        </row>
        <row r="1359">
          <cell r="A1359" t="str">
            <v>M910</v>
          </cell>
          <cell r="B1359" t="str">
            <v>Tubo de PVC rígido D=50 mm</v>
          </cell>
          <cell r="C1359" t="str">
            <v>vr</v>
          </cell>
          <cell r="D1359">
            <v>6</v>
          </cell>
          <cell r="E1359" t="str">
            <v>m</v>
          </cell>
        </row>
        <row r="1360">
          <cell r="A1360" t="str">
            <v>M911</v>
          </cell>
          <cell r="B1360" t="str">
            <v>Tubo de PVC D=100 mm</v>
          </cell>
          <cell r="C1360" t="str">
            <v>vr</v>
          </cell>
          <cell r="D1360">
            <v>6</v>
          </cell>
          <cell r="E1360" t="str">
            <v>m</v>
          </cell>
        </row>
        <row r="1361">
          <cell r="A1361" t="str">
            <v>M920</v>
          </cell>
          <cell r="B1361" t="str">
            <v>Meio tubo de concreto D=40 cm</v>
          </cell>
          <cell r="C1361" t="str">
            <v>m</v>
          </cell>
          <cell r="D1361">
            <v>1</v>
          </cell>
          <cell r="E1361" t="str">
            <v>m</v>
          </cell>
        </row>
        <row r="1362">
          <cell r="A1362" t="str">
            <v>M930</v>
          </cell>
          <cell r="B1362" t="str">
            <v>Gabião caixa 2x1x1m galvanizado</v>
          </cell>
          <cell r="C1362" t="str">
            <v>un</v>
          </cell>
          <cell r="D1362">
            <v>1</v>
          </cell>
          <cell r="E1362" t="str">
            <v>un</v>
          </cell>
        </row>
        <row r="1363">
          <cell r="A1363" t="str">
            <v>M935</v>
          </cell>
          <cell r="B1363" t="str">
            <v>Terra arm. ECE - greide 0&lt;h&lt;6m</v>
          </cell>
          <cell r="C1363" t="str">
            <v>m2</v>
          </cell>
          <cell r="D1363">
            <v>1</v>
          </cell>
          <cell r="E1363" t="str">
            <v>m2</v>
          </cell>
        </row>
        <row r="1364">
          <cell r="A1364" t="str">
            <v>M936</v>
          </cell>
          <cell r="B1364" t="str">
            <v>Terra arm. ECE - greide 6&lt;h&lt;9m</v>
          </cell>
          <cell r="C1364" t="str">
            <v>m2</v>
          </cell>
          <cell r="D1364">
            <v>1</v>
          </cell>
          <cell r="E1364" t="str">
            <v>m2</v>
          </cell>
        </row>
        <row r="1365">
          <cell r="A1365" t="str">
            <v>M937</v>
          </cell>
          <cell r="B1365" t="str">
            <v>Terra arm. ECE - greide 9&lt;h&lt;12m</v>
          </cell>
          <cell r="C1365" t="str">
            <v>m2</v>
          </cell>
          <cell r="D1365">
            <v>1</v>
          </cell>
          <cell r="E1365" t="str">
            <v>m2</v>
          </cell>
        </row>
        <row r="1366">
          <cell r="A1366" t="str">
            <v>M938</v>
          </cell>
          <cell r="B1366" t="str">
            <v>Terra arm. ECE- pé talude 0&lt;h&lt;6m</v>
          </cell>
          <cell r="C1366" t="str">
            <v>m2</v>
          </cell>
          <cell r="D1366">
            <v>1</v>
          </cell>
          <cell r="E1366" t="str">
            <v>m2</v>
          </cell>
        </row>
        <row r="1367">
          <cell r="A1367" t="str">
            <v>M939</v>
          </cell>
          <cell r="B1367" t="str">
            <v>Terra arm. ECE- pé talude 6&lt;h&lt;9m</v>
          </cell>
          <cell r="C1367" t="str">
            <v>m2</v>
          </cell>
          <cell r="D1367">
            <v>1</v>
          </cell>
          <cell r="E1367" t="str">
            <v>m2</v>
          </cell>
        </row>
        <row r="1368">
          <cell r="A1368" t="str">
            <v>M940</v>
          </cell>
          <cell r="B1368" t="str">
            <v>Terra arm. ECE- pé talude 9&lt;h&lt;12m</v>
          </cell>
          <cell r="C1368" t="str">
            <v>m2</v>
          </cell>
          <cell r="D1368">
            <v>1</v>
          </cell>
          <cell r="E1368" t="str">
            <v>m2</v>
          </cell>
        </row>
        <row r="1369">
          <cell r="A1369" t="str">
            <v>M941</v>
          </cell>
          <cell r="B1369" t="str">
            <v>Terra arm. ECE-enc. portante 0&lt;h&lt;6m</v>
          </cell>
          <cell r="C1369" t="str">
            <v>m2</v>
          </cell>
          <cell r="D1369">
            <v>1</v>
          </cell>
          <cell r="E1369" t="str">
            <v>m2</v>
          </cell>
        </row>
        <row r="1370">
          <cell r="A1370" t="str">
            <v>M942</v>
          </cell>
          <cell r="B1370" t="str">
            <v>Terra arm. ECE-enc. portante 6&lt;h&lt;9m</v>
          </cell>
          <cell r="C1370" t="str">
            <v>m2</v>
          </cell>
          <cell r="D1370">
            <v>1</v>
          </cell>
          <cell r="E1370" t="str">
            <v>m2</v>
          </cell>
        </row>
        <row r="1371">
          <cell r="A1371" t="str">
            <v>M945</v>
          </cell>
          <cell r="B1371" t="str">
            <v>Haste para perfuratriz de esteira</v>
          </cell>
          <cell r="C1371" t="str">
            <v>un</v>
          </cell>
          <cell r="D1371">
            <v>1</v>
          </cell>
          <cell r="E1371" t="str">
            <v>un</v>
          </cell>
        </row>
        <row r="1372">
          <cell r="A1372" t="str">
            <v>M946</v>
          </cell>
          <cell r="B1372" t="str">
            <v>Luva para perfuratriz de esteira</v>
          </cell>
          <cell r="C1372" t="str">
            <v>un</v>
          </cell>
          <cell r="D1372">
            <v>1</v>
          </cell>
          <cell r="E1372" t="str">
            <v>un</v>
          </cell>
        </row>
        <row r="1373">
          <cell r="A1373" t="str">
            <v>M947</v>
          </cell>
          <cell r="B1373" t="str">
            <v>Punho para perfuratriz de esteira</v>
          </cell>
          <cell r="C1373" t="str">
            <v>un</v>
          </cell>
          <cell r="D1373">
            <v>1</v>
          </cell>
          <cell r="E1373" t="str">
            <v>un</v>
          </cell>
        </row>
        <row r="1374">
          <cell r="A1374" t="str">
            <v>M948</v>
          </cell>
          <cell r="B1374" t="str">
            <v>Coroa para perfuratriz de esteira</v>
          </cell>
          <cell r="C1374" t="str">
            <v>un</v>
          </cell>
          <cell r="D1374">
            <v>1</v>
          </cell>
          <cell r="E1374" t="str">
            <v>un</v>
          </cell>
        </row>
        <row r="1375">
          <cell r="A1375" t="str">
            <v>M949</v>
          </cell>
          <cell r="B1375" t="str">
            <v>Disco diam. p/ máq. de disco 48kW</v>
          </cell>
          <cell r="C1375" t="str">
            <v>un</v>
          </cell>
          <cell r="D1375">
            <v>1</v>
          </cell>
          <cell r="E1375" t="str">
            <v>un</v>
          </cell>
        </row>
        <row r="1376">
          <cell r="A1376" t="str">
            <v>M950</v>
          </cell>
          <cell r="B1376" t="str">
            <v>Coroa de diamante linha NX</v>
          </cell>
          <cell r="C1376" t="str">
            <v>un</v>
          </cell>
          <cell r="D1376">
            <v>1</v>
          </cell>
          <cell r="E1376" t="str">
            <v>un</v>
          </cell>
        </row>
        <row r="1377">
          <cell r="A1377" t="str">
            <v>M951</v>
          </cell>
          <cell r="B1377" t="str">
            <v>Calibrador de diamante linha NX</v>
          </cell>
          <cell r="C1377" t="str">
            <v>un</v>
          </cell>
          <cell r="D1377">
            <v>1</v>
          </cell>
          <cell r="E1377" t="str">
            <v>un</v>
          </cell>
        </row>
        <row r="1378">
          <cell r="A1378" t="str">
            <v>M952</v>
          </cell>
          <cell r="B1378" t="str">
            <v>Mola comum linha NX</v>
          </cell>
          <cell r="C1378" t="str">
            <v>un</v>
          </cell>
          <cell r="D1378">
            <v>1</v>
          </cell>
          <cell r="E1378" t="str">
            <v>un</v>
          </cell>
        </row>
        <row r="1379">
          <cell r="A1379" t="str">
            <v>M953</v>
          </cell>
          <cell r="B1379" t="str">
            <v>Barrilete simples linha NX</v>
          </cell>
          <cell r="C1379" t="str">
            <v>un</v>
          </cell>
          <cell r="D1379">
            <v>1</v>
          </cell>
          <cell r="E1379" t="str">
            <v>un</v>
          </cell>
        </row>
        <row r="1380">
          <cell r="A1380" t="str">
            <v>M954</v>
          </cell>
          <cell r="B1380" t="str">
            <v>Haste paredes paraleleas c/ niples</v>
          </cell>
          <cell r="C1380" t="str">
            <v>un</v>
          </cell>
          <cell r="D1380">
            <v>1</v>
          </cell>
          <cell r="E1380" t="str">
            <v>un</v>
          </cell>
        </row>
        <row r="1381">
          <cell r="A1381" t="str">
            <v>M955</v>
          </cell>
          <cell r="B1381" t="str">
            <v>Coroa de widia linha NX</v>
          </cell>
          <cell r="C1381" t="str">
            <v>un</v>
          </cell>
          <cell r="D1381">
            <v>1</v>
          </cell>
          <cell r="E1381" t="str">
            <v>un</v>
          </cell>
        </row>
        <row r="1382">
          <cell r="A1382" t="str">
            <v>M956</v>
          </cell>
          <cell r="B1382" t="str">
            <v>Sapata de widia linha NX</v>
          </cell>
          <cell r="C1382" t="str">
            <v>un</v>
          </cell>
          <cell r="D1382">
            <v>1</v>
          </cell>
          <cell r="E1382" t="str">
            <v>un</v>
          </cell>
        </row>
        <row r="1383">
          <cell r="A1383" t="str">
            <v>M957</v>
          </cell>
          <cell r="B1383" t="str">
            <v>Revestimento c/ conector linha NX</v>
          </cell>
          <cell r="C1383" t="str">
            <v>un</v>
          </cell>
          <cell r="D1383">
            <v>1</v>
          </cell>
          <cell r="E1383" t="str">
            <v>un</v>
          </cell>
        </row>
        <row r="1384">
          <cell r="A1384" t="str">
            <v>M958</v>
          </cell>
          <cell r="B1384" t="str">
            <v>Calibrador de widia simples linh NX</v>
          </cell>
          <cell r="C1384" t="str">
            <v>un</v>
          </cell>
          <cell r="D1384">
            <v>1</v>
          </cell>
          <cell r="E1384" t="str">
            <v>un</v>
          </cell>
        </row>
        <row r="1385">
          <cell r="A1385" t="str">
            <v>M960</v>
          </cell>
          <cell r="B1385" t="str">
            <v>Fio de nylon n. 40</v>
          </cell>
          <cell r="C1385" t="str">
            <v>rl</v>
          </cell>
          <cell r="D1385">
            <v>100</v>
          </cell>
          <cell r="E1385" t="str">
            <v>m</v>
          </cell>
        </row>
        <row r="1386">
          <cell r="A1386" t="str">
            <v>M969</v>
          </cell>
          <cell r="B1386" t="str">
            <v>Película refletiva lentes expostas</v>
          </cell>
          <cell r="C1386" t="str">
            <v>m2</v>
          </cell>
          <cell r="D1386">
            <v>1</v>
          </cell>
          <cell r="E1386" t="str">
            <v>m2</v>
          </cell>
        </row>
        <row r="1387">
          <cell r="A1387" t="str">
            <v>M970</v>
          </cell>
          <cell r="B1387" t="str">
            <v>Película refletiva lentes inclusas</v>
          </cell>
          <cell r="C1387" t="str">
            <v>m2</v>
          </cell>
          <cell r="D1387">
            <v>1</v>
          </cell>
          <cell r="E1387" t="str">
            <v>m2</v>
          </cell>
        </row>
        <row r="1388">
          <cell r="A1388" t="str">
            <v>M971</v>
          </cell>
          <cell r="B1388" t="str">
            <v>Dispositivo anti-ofuscante</v>
          </cell>
          <cell r="C1388" t="str">
            <v>m</v>
          </cell>
          <cell r="D1388">
            <v>1</v>
          </cell>
          <cell r="E1388" t="str">
            <v>m</v>
          </cell>
        </row>
        <row r="1389">
          <cell r="A1389" t="str">
            <v>M972</v>
          </cell>
          <cell r="B1389" t="str">
            <v>Tacha refletiva monodirecional</v>
          </cell>
          <cell r="C1389" t="str">
            <v>un</v>
          </cell>
          <cell r="D1389">
            <v>1</v>
          </cell>
          <cell r="E1389" t="str">
            <v>un</v>
          </cell>
        </row>
        <row r="1390">
          <cell r="A1390" t="str">
            <v>M973</v>
          </cell>
          <cell r="B1390" t="str">
            <v>Tacha refletiva bidirecional</v>
          </cell>
          <cell r="C1390" t="str">
            <v>un</v>
          </cell>
          <cell r="D1390">
            <v>1</v>
          </cell>
          <cell r="E1390" t="str">
            <v>un</v>
          </cell>
        </row>
        <row r="1391">
          <cell r="A1391" t="str">
            <v>M974</v>
          </cell>
          <cell r="B1391" t="str">
            <v>Tachão refletivo monodirecional</v>
          </cell>
          <cell r="C1391" t="str">
            <v>un</v>
          </cell>
          <cell r="D1391">
            <v>1</v>
          </cell>
          <cell r="E1391" t="str">
            <v>un</v>
          </cell>
        </row>
        <row r="1392">
          <cell r="A1392" t="str">
            <v>M975</v>
          </cell>
          <cell r="B1392" t="str">
            <v>Tachão refletivo bidirecional</v>
          </cell>
          <cell r="C1392" t="str">
            <v>un</v>
          </cell>
          <cell r="D1392">
            <v>1</v>
          </cell>
          <cell r="E1392" t="str">
            <v>un</v>
          </cell>
        </row>
        <row r="1393">
          <cell r="A1393" t="str">
            <v>M976</v>
          </cell>
          <cell r="B1393" t="str">
            <v>Baguete limitador de polietileno</v>
          </cell>
          <cell r="C1393" t="str">
            <v>m</v>
          </cell>
          <cell r="D1393">
            <v>1</v>
          </cell>
          <cell r="E1393" t="str">
            <v>m</v>
          </cell>
        </row>
        <row r="1394">
          <cell r="A1394" t="str">
            <v>M977</v>
          </cell>
          <cell r="B1394" t="str">
            <v>Selante asfáltico polimerizado</v>
          </cell>
          <cell r="C1394" t="str">
            <v>l</v>
          </cell>
          <cell r="D1394">
            <v>1</v>
          </cell>
          <cell r="E1394" t="str">
            <v>l</v>
          </cell>
        </row>
        <row r="1395">
          <cell r="A1395" t="str">
            <v>M980</v>
          </cell>
          <cell r="B1395" t="str">
            <v>Indenização de jazida</v>
          </cell>
          <cell r="C1395" t="str">
            <v>m3</v>
          </cell>
          <cell r="D1395">
            <v>1</v>
          </cell>
          <cell r="E1395" t="str">
            <v>m3</v>
          </cell>
        </row>
        <row r="1396">
          <cell r="A1396" t="str">
            <v>M982</v>
          </cell>
          <cell r="B1396" t="str">
            <v>Isopor de 5cm de espessura</v>
          </cell>
          <cell r="C1396" t="str">
            <v>m2</v>
          </cell>
          <cell r="D1396">
            <v>1</v>
          </cell>
          <cell r="E1396" t="str">
            <v>m2</v>
          </cell>
        </row>
        <row r="1397">
          <cell r="A1397" t="str">
            <v>M983</v>
          </cell>
          <cell r="B1397" t="str">
            <v>Disco diam. p/ máq. de disco 6kW</v>
          </cell>
          <cell r="C1397" t="str">
            <v>un</v>
          </cell>
          <cell r="D1397">
            <v>1</v>
          </cell>
          <cell r="E1397" t="str">
            <v>un</v>
          </cell>
        </row>
        <row r="1398">
          <cell r="A1398" t="str">
            <v>M984</v>
          </cell>
          <cell r="B1398" t="str">
            <v>Chumbadores</v>
          </cell>
          <cell r="C1398" t="str">
            <v>pç</v>
          </cell>
          <cell r="D1398">
            <v>0.3</v>
          </cell>
          <cell r="E1398" t="str">
            <v>kg</v>
          </cell>
        </row>
        <row r="1399">
          <cell r="A1399" t="str">
            <v>M985</v>
          </cell>
          <cell r="B1399" t="str">
            <v>Tubo plástico para purgadores</v>
          </cell>
          <cell r="C1399" t="str">
            <v>m</v>
          </cell>
          <cell r="D1399">
            <v>1</v>
          </cell>
          <cell r="E1399" t="str">
            <v>m</v>
          </cell>
        </row>
        <row r="1400">
          <cell r="A1400" t="str">
            <v>M996</v>
          </cell>
          <cell r="B1400" t="str">
            <v>Material Demolido</v>
          </cell>
          <cell r="C1400" t="str">
            <v>t</v>
          </cell>
          <cell r="D1400">
            <v>1</v>
          </cell>
          <cell r="E1400" t="str">
            <v>t</v>
          </cell>
        </row>
        <row r="1401">
          <cell r="A1401" t="str">
            <v>M997</v>
          </cell>
          <cell r="B1401" t="str">
            <v>Material Fresado</v>
          </cell>
          <cell r="C1401" t="str">
            <v>t</v>
          </cell>
          <cell r="D1401">
            <v>1</v>
          </cell>
          <cell r="E1401" t="str">
            <v>t</v>
          </cell>
        </row>
        <row r="1402">
          <cell r="A1402" t="str">
            <v>M998</v>
          </cell>
          <cell r="B1402" t="str">
            <v>Madeira</v>
          </cell>
          <cell r="C1402" t="str">
            <v>t</v>
          </cell>
          <cell r="D1402">
            <v>1</v>
          </cell>
          <cell r="E1402" t="str">
            <v>t</v>
          </cell>
        </row>
        <row r="1403">
          <cell r="A1403" t="str">
            <v>M999</v>
          </cell>
          <cell r="B1403" t="str">
            <v>Material retirado da pista</v>
          </cell>
          <cell r="C1403" t="str">
            <v>t</v>
          </cell>
          <cell r="D1403">
            <v>1</v>
          </cell>
          <cell r="E1403" t="str">
            <v>t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9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"/>
      <sheetName val="quadro 09 - equipamentos dner"/>
      <sheetName val="QUADRO 10 - C. H. PESSOAL"/>
      <sheetName val="CUSTO HORÁRIO"/>
      <sheetName val="Mão de obra"/>
      <sheetName val="Material"/>
      <sheetName val="Serviços"/>
    </sheetNames>
    <sheetDataSet>
      <sheetData sheetId="0">
        <row r="5">
          <cell r="B5" t="str">
            <v>SEGMENTO: Km 11,00 - Km 197,15</v>
          </cell>
        </row>
      </sheetData>
      <sheetData sheetId="1"/>
      <sheetData sheetId="2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340DC4-29D4-4C5E-9850-B67E8E5DBE49}">
  <sheetPr>
    <pageSetUpPr fitToPage="1"/>
  </sheetPr>
  <dimension ref="A1:J37"/>
  <sheetViews>
    <sheetView showOutlineSymbols="0" showWhiteSpace="0" view="pageBreakPreview" topLeftCell="A25" zoomScale="130" zoomScaleNormal="100" zoomScaleSheetLayoutView="130" workbookViewId="0">
      <selection activeCell="F45" sqref="F45"/>
    </sheetView>
  </sheetViews>
  <sheetFormatPr defaultRowHeight="14.25" x14ac:dyDescent="0.2"/>
  <cols>
    <col min="1" max="1" width="11.42578125" style="121" bestFit="1" customWidth="1"/>
    <col min="2" max="2" width="13.7109375" style="121" bestFit="1" customWidth="1"/>
    <col min="3" max="3" width="11.42578125" style="121" bestFit="1" customWidth="1"/>
    <col min="4" max="4" width="68.5703125" style="121" bestFit="1" customWidth="1"/>
    <col min="5" max="5" width="17.140625" style="121" bestFit="1" customWidth="1"/>
    <col min="6" max="9" width="13.7109375" style="121" bestFit="1" customWidth="1"/>
    <col min="10" max="10" width="16" style="121" bestFit="1" customWidth="1"/>
    <col min="11" max="16384" width="9.140625" style="121"/>
  </cols>
  <sheetData>
    <row r="1" spans="1:10" ht="15" x14ac:dyDescent="0.2">
      <c r="A1" s="176" t="s">
        <v>160</v>
      </c>
      <c r="B1" s="176"/>
      <c r="C1" s="176"/>
      <c r="D1" s="176"/>
      <c r="E1" s="168" t="s">
        <v>93</v>
      </c>
      <c r="F1" s="168"/>
      <c r="G1" s="168"/>
      <c r="H1" s="168"/>
      <c r="I1" s="168" t="s">
        <v>94</v>
      </c>
      <c r="J1" s="168"/>
    </row>
    <row r="2" spans="1:10" ht="80.099999999999994" customHeight="1" x14ac:dyDescent="0.2">
      <c r="A2" s="176" t="s">
        <v>192</v>
      </c>
      <c r="B2" s="176"/>
      <c r="C2" s="176"/>
      <c r="D2" s="176"/>
      <c r="E2" s="169" t="s">
        <v>95</v>
      </c>
      <c r="F2" s="169"/>
      <c r="G2" s="169"/>
      <c r="H2" s="169"/>
      <c r="I2" s="169" t="s">
        <v>96</v>
      </c>
      <c r="J2" s="169"/>
    </row>
    <row r="3" spans="1:10" ht="15" x14ac:dyDescent="0.25">
      <c r="A3" s="170" t="s">
        <v>163</v>
      </c>
      <c r="B3" s="171"/>
      <c r="C3" s="171"/>
      <c r="D3" s="171"/>
      <c r="E3" s="171"/>
      <c r="F3" s="171"/>
      <c r="G3" s="171"/>
      <c r="H3" s="171"/>
      <c r="I3" s="171"/>
      <c r="J3" s="171"/>
    </row>
    <row r="4" spans="1:10" ht="21" customHeight="1" x14ac:dyDescent="0.25">
      <c r="A4" s="170" t="s">
        <v>193</v>
      </c>
      <c r="B4" s="171"/>
      <c r="C4" s="171"/>
      <c r="D4" s="171"/>
      <c r="E4" s="171"/>
      <c r="F4" s="171"/>
      <c r="G4" s="171"/>
      <c r="H4" s="171"/>
      <c r="I4" s="171"/>
      <c r="J4" s="171"/>
    </row>
    <row r="5" spans="1:10" ht="18" customHeight="1" x14ac:dyDescent="0.2">
      <c r="A5" s="122" t="s">
        <v>116</v>
      </c>
      <c r="B5" s="123" t="s">
        <v>97</v>
      </c>
      <c r="C5" s="122" t="s">
        <v>98</v>
      </c>
      <c r="D5" s="122" t="s">
        <v>99</v>
      </c>
      <c r="E5" s="172" t="s">
        <v>164</v>
      </c>
      <c r="F5" s="172"/>
      <c r="G5" s="124" t="s">
        <v>100</v>
      </c>
      <c r="H5" s="123" t="s">
        <v>101</v>
      </c>
      <c r="I5" s="123" t="s">
        <v>102</v>
      </c>
      <c r="J5" s="123" t="s">
        <v>103</v>
      </c>
    </row>
    <row r="6" spans="1:10" ht="24" customHeight="1" x14ac:dyDescent="0.2">
      <c r="A6" s="125" t="s">
        <v>165</v>
      </c>
      <c r="B6" s="126" t="s">
        <v>117</v>
      </c>
      <c r="C6" s="125" t="s">
        <v>118</v>
      </c>
      <c r="D6" s="125" t="s">
        <v>119</v>
      </c>
      <c r="E6" s="173" t="s">
        <v>166</v>
      </c>
      <c r="F6" s="173"/>
      <c r="G6" s="127" t="s">
        <v>5</v>
      </c>
      <c r="H6" s="152">
        <v>1</v>
      </c>
      <c r="I6" s="128"/>
      <c r="J6" s="128">
        <v>20.22</v>
      </c>
    </row>
    <row r="7" spans="1:10" ht="24" customHeight="1" x14ac:dyDescent="0.2">
      <c r="A7" s="153" t="s">
        <v>167</v>
      </c>
      <c r="B7" s="154" t="s">
        <v>168</v>
      </c>
      <c r="C7" s="153" t="s">
        <v>108</v>
      </c>
      <c r="D7" s="153" t="s">
        <v>169</v>
      </c>
      <c r="E7" s="167" t="s">
        <v>170</v>
      </c>
      <c r="F7" s="167"/>
      <c r="G7" s="155" t="s">
        <v>171</v>
      </c>
      <c r="H7" s="156">
        <v>0.7</v>
      </c>
      <c r="I7" s="157">
        <v>19.809999999999999</v>
      </c>
      <c r="J7" s="157">
        <v>13.86</v>
      </c>
    </row>
    <row r="8" spans="1:10" ht="24" customHeight="1" x14ac:dyDescent="0.2">
      <c r="A8" s="153" t="s">
        <v>167</v>
      </c>
      <c r="B8" s="154" t="s">
        <v>172</v>
      </c>
      <c r="C8" s="153" t="s">
        <v>108</v>
      </c>
      <c r="D8" s="153" t="s">
        <v>173</v>
      </c>
      <c r="E8" s="167" t="s">
        <v>170</v>
      </c>
      <c r="F8" s="167"/>
      <c r="G8" s="155" t="s">
        <v>171</v>
      </c>
      <c r="H8" s="156">
        <v>0.4</v>
      </c>
      <c r="I8" s="157">
        <v>15.91</v>
      </c>
      <c r="J8" s="157">
        <v>6.36</v>
      </c>
    </row>
    <row r="9" spans="1:10" x14ac:dyDescent="0.2">
      <c r="A9" s="158"/>
      <c r="B9" s="158"/>
      <c r="C9" s="158"/>
      <c r="D9" s="158"/>
      <c r="E9" s="158"/>
      <c r="F9" s="159"/>
      <c r="G9" s="158"/>
      <c r="H9" s="159"/>
      <c r="I9" s="158"/>
      <c r="J9" s="159"/>
    </row>
    <row r="10" spans="1:10" ht="15" thickBot="1" x14ac:dyDescent="0.25">
      <c r="A10" s="158"/>
      <c r="B10" s="158"/>
      <c r="C10" s="158"/>
      <c r="D10" s="158"/>
      <c r="E10" s="158"/>
      <c r="F10" s="159"/>
      <c r="G10" s="158"/>
      <c r="H10" s="175"/>
      <c r="I10" s="175"/>
      <c r="J10" s="159"/>
    </row>
    <row r="11" spans="1:10" ht="0.95" customHeight="1" thickTop="1" x14ac:dyDescent="0.2">
      <c r="A11" s="160"/>
      <c r="B11" s="160"/>
      <c r="C11" s="160"/>
      <c r="D11" s="160"/>
      <c r="E11" s="160"/>
      <c r="F11" s="160"/>
      <c r="G11" s="160"/>
      <c r="H11" s="160"/>
      <c r="I11" s="160"/>
      <c r="J11" s="160"/>
    </row>
    <row r="12" spans="1:10" ht="18" customHeight="1" x14ac:dyDescent="0.2">
      <c r="A12" s="122" t="s">
        <v>120</v>
      </c>
      <c r="B12" s="123" t="s">
        <v>97</v>
      </c>
      <c r="C12" s="122" t="s">
        <v>98</v>
      </c>
      <c r="D12" s="122" t="s">
        <v>99</v>
      </c>
      <c r="E12" s="172" t="s">
        <v>164</v>
      </c>
      <c r="F12" s="172"/>
      <c r="G12" s="124" t="s">
        <v>100</v>
      </c>
      <c r="H12" s="123" t="s">
        <v>101</v>
      </c>
      <c r="I12" s="123" t="s">
        <v>102</v>
      </c>
      <c r="J12" s="123" t="s">
        <v>103</v>
      </c>
    </row>
    <row r="13" spans="1:10" ht="24" customHeight="1" x14ac:dyDescent="0.2">
      <c r="A13" s="125" t="s">
        <v>165</v>
      </c>
      <c r="B13" s="126" t="s">
        <v>121</v>
      </c>
      <c r="C13" s="125" t="s">
        <v>118</v>
      </c>
      <c r="D13" s="125" t="s">
        <v>122</v>
      </c>
      <c r="E13" s="173" t="s">
        <v>166</v>
      </c>
      <c r="F13" s="173"/>
      <c r="G13" s="127" t="s">
        <v>123</v>
      </c>
      <c r="H13" s="152">
        <v>1</v>
      </c>
      <c r="I13" s="128"/>
      <c r="J13" s="128">
        <v>5.56</v>
      </c>
    </row>
    <row r="14" spans="1:10" ht="24" customHeight="1" x14ac:dyDescent="0.2">
      <c r="A14" s="153" t="s">
        <v>167</v>
      </c>
      <c r="B14" s="154" t="s">
        <v>172</v>
      </c>
      <c r="C14" s="153" t="s">
        <v>108</v>
      </c>
      <c r="D14" s="153" t="s">
        <v>173</v>
      </c>
      <c r="E14" s="167" t="s">
        <v>170</v>
      </c>
      <c r="F14" s="167"/>
      <c r="G14" s="155" t="s">
        <v>171</v>
      </c>
      <c r="H14" s="156">
        <v>0.35</v>
      </c>
      <c r="I14" s="157">
        <v>15.91</v>
      </c>
      <c r="J14" s="157">
        <v>5.56</v>
      </c>
    </row>
    <row r="15" spans="1:10" x14ac:dyDescent="0.2">
      <c r="A15" s="158"/>
      <c r="B15" s="158"/>
      <c r="C15" s="158"/>
      <c r="D15" s="158"/>
      <c r="E15" s="158"/>
      <c r="F15" s="159"/>
      <c r="G15" s="158"/>
      <c r="H15" s="159"/>
      <c r="I15" s="158"/>
      <c r="J15" s="159"/>
    </row>
    <row r="16" spans="1:10" ht="15" thickBot="1" x14ac:dyDescent="0.25">
      <c r="A16" s="158"/>
      <c r="B16" s="158"/>
      <c r="C16" s="158"/>
      <c r="D16" s="158"/>
      <c r="E16" s="158"/>
      <c r="F16" s="159"/>
      <c r="G16" s="158"/>
      <c r="H16" s="175"/>
      <c r="I16" s="175"/>
      <c r="J16" s="159"/>
    </row>
    <row r="17" spans="1:10" ht="0.95" customHeight="1" thickTop="1" x14ac:dyDescent="0.2">
      <c r="A17" s="160"/>
      <c r="B17" s="160"/>
      <c r="C17" s="160"/>
      <c r="D17" s="160"/>
      <c r="E17" s="160"/>
      <c r="F17" s="160"/>
      <c r="G17" s="160"/>
      <c r="H17" s="160"/>
      <c r="I17" s="160"/>
      <c r="J17" s="160"/>
    </row>
    <row r="18" spans="1:10" ht="18" customHeight="1" x14ac:dyDescent="0.2">
      <c r="A18" s="122" t="s">
        <v>130</v>
      </c>
      <c r="B18" s="123" t="s">
        <v>97</v>
      </c>
      <c r="C18" s="122" t="s">
        <v>98</v>
      </c>
      <c r="D18" s="122" t="s">
        <v>99</v>
      </c>
      <c r="E18" s="172" t="s">
        <v>164</v>
      </c>
      <c r="F18" s="172"/>
      <c r="G18" s="124" t="s">
        <v>100</v>
      </c>
      <c r="H18" s="123" t="s">
        <v>101</v>
      </c>
      <c r="I18" s="123" t="s">
        <v>102</v>
      </c>
      <c r="J18" s="123" t="s">
        <v>103</v>
      </c>
    </row>
    <row r="19" spans="1:10" ht="36" customHeight="1" x14ac:dyDescent="0.2">
      <c r="A19" s="125" t="s">
        <v>165</v>
      </c>
      <c r="B19" s="126" t="s">
        <v>131</v>
      </c>
      <c r="C19" s="125" t="s">
        <v>118</v>
      </c>
      <c r="D19" s="125" t="s">
        <v>132</v>
      </c>
      <c r="E19" s="173" t="s">
        <v>170</v>
      </c>
      <c r="F19" s="173"/>
      <c r="G19" s="127" t="s">
        <v>4</v>
      </c>
      <c r="H19" s="152">
        <v>1</v>
      </c>
      <c r="I19" s="128"/>
      <c r="J19" s="128">
        <v>45.84</v>
      </c>
    </row>
    <row r="20" spans="1:10" ht="24" customHeight="1" x14ac:dyDescent="0.2">
      <c r="A20" s="153" t="s">
        <v>167</v>
      </c>
      <c r="B20" s="154" t="s">
        <v>168</v>
      </c>
      <c r="C20" s="153" t="s">
        <v>108</v>
      </c>
      <c r="D20" s="153" t="s">
        <v>169</v>
      </c>
      <c r="E20" s="167" t="s">
        <v>170</v>
      </c>
      <c r="F20" s="167"/>
      <c r="G20" s="155" t="s">
        <v>171</v>
      </c>
      <c r="H20" s="156">
        <v>0.39500000000000002</v>
      </c>
      <c r="I20" s="157">
        <v>19.809999999999999</v>
      </c>
      <c r="J20" s="157">
        <v>7.82</v>
      </c>
    </row>
    <row r="21" spans="1:10" ht="24" customHeight="1" x14ac:dyDescent="0.2">
      <c r="A21" s="153" t="s">
        <v>167</v>
      </c>
      <c r="B21" s="154" t="s">
        <v>172</v>
      </c>
      <c r="C21" s="153" t="s">
        <v>108</v>
      </c>
      <c r="D21" s="153" t="s">
        <v>173</v>
      </c>
      <c r="E21" s="167" t="s">
        <v>170</v>
      </c>
      <c r="F21" s="167"/>
      <c r="G21" s="155" t="s">
        <v>171</v>
      </c>
      <c r="H21" s="156">
        <v>0.68899999999999995</v>
      </c>
      <c r="I21" s="157">
        <v>15.91</v>
      </c>
      <c r="J21" s="157">
        <v>10.96</v>
      </c>
    </row>
    <row r="22" spans="1:10" ht="36" customHeight="1" x14ac:dyDescent="0.2">
      <c r="A22" s="153" t="s">
        <v>167</v>
      </c>
      <c r="B22" s="154" t="s">
        <v>174</v>
      </c>
      <c r="C22" s="153" t="s">
        <v>108</v>
      </c>
      <c r="D22" s="153" t="s">
        <v>175</v>
      </c>
      <c r="E22" s="167" t="s">
        <v>176</v>
      </c>
      <c r="F22" s="167"/>
      <c r="G22" s="155" t="s">
        <v>129</v>
      </c>
      <c r="H22" s="156">
        <v>1.6E-2</v>
      </c>
      <c r="I22" s="157">
        <v>265.52</v>
      </c>
      <c r="J22" s="157">
        <v>4.24</v>
      </c>
    </row>
    <row r="23" spans="1:10" ht="24" customHeight="1" x14ac:dyDescent="0.2">
      <c r="A23" s="161" t="s">
        <v>177</v>
      </c>
      <c r="B23" s="162" t="s">
        <v>178</v>
      </c>
      <c r="C23" s="161" t="s">
        <v>108</v>
      </c>
      <c r="D23" s="161" t="s">
        <v>179</v>
      </c>
      <c r="E23" s="174" t="s">
        <v>180</v>
      </c>
      <c r="F23" s="174"/>
      <c r="G23" s="163" t="s">
        <v>181</v>
      </c>
      <c r="H23" s="164">
        <v>0.04</v>
      </c>
      <c r="I23" s="165">
        <v>36.82</v>
      </c>
      <c r="J23" s="165">
        <v>1.47</v>
      </c>
    </row>
    <row r="24" spans="1:10" ht="24" customHeight="1" x14ac:dyDescent="0.2">
      <c r="A24" s="161" t="s">
        <v>177</v>
      </c>
      <c r="B24" s="162" t="s">
        <v>182</v>
      </c>
      <c r="C24" s="161" t="s">
        <v>108</v>
      </c>
      <c r="D24" s="161" t="s">
        <v>183</v>
      </c>
      <c r="E24" s="174" t="s">
        <v>180</v>
      </c>
      <c r="F24" s="174"/>
      <c r="G24" s="163" t="s">
        <v>181</v>
      </c>
      <c r="H24" s="164">
        <v>0.08</v>
      </c>
      <c r="I24" s="165">
        <v>36.299999999999997</v>
      </c>
      <c r="J24" s="165">
        <v>2.9</v>
      </c>
    </row>
    <row r="25" spans="1:10" ht="24" customHeight="1" x14ac:dyDescent="0.2">
      <c r="A25" s="161" t="s">
        <v>177</v>
      </c>
      <c r="B25" s="162" t="s">
        <v>184</v>
      </c>
      <c r="C25" s="161" t="s">
        <v>108</v>
      </c>
      <c r="D25" s="161" t="s">
        <v>185</v>
      </c>
      <c r="E25" s="174" t="s">
        <v>180</v>
      </c>
      <c r="F25" s="174"/>
      <c r="G25" s="163" t="s">
        <v>181</v>
      </c>
      <c r="H25" s="164">
        <v>0.4</v>
      </c>
      <c r="I25" s="165">
        <v>46.13</v>
      </c>
      <c r="J25" s="165">
        <v>18.45</v>
      </c>
    </row>
    <row r="26" spans="1:10" x14ac:dyDescent="0.2">
      <c r="A26" s="158"/>
      <c r="B26" s="158"/>
      <c r="C26" s="158"/>
      <c r="D26" s="158"/>
      <c r="E26" s="158"/>
      <c r="F26" s="159"/>
      <c r="G26" s="158"/>
      <c r="H26" s="159"/>
      <c r="I26" s="158"/>
      <c r="J26" s="159"/>
    </row>
    <row r="27" spans="1:10" ht="15" thickBot="1" x14ac:dyDescent="0.25">
      <c r="A27" s="158"/>
      <c r="B27" s="158"/>
      <c r="C27" s="158"/>
      <c r="D27" s="158"/>
      <c r="E27" s="158"/>
      <c r="F27" s="159"/>
      <c r="G27" s="158"/>
      <c r="H27" s="175"/>
      <c r="I27" s="175"/>
      <c r="J27" s="159"/>
    </row>
    <row r="28" spans="1:10" ht="0.95" customHeight="1" thickTop="1" x14ac:dyDescent="0.2">
      <c r="A28" s="160"/>
      <c r="B28" s="160"/>
      <c r="C28" s="160"/>
      <c r="D28" s="160"/>
      <c r="E28" s="160"/>
      <c r="F28" s="160"/>
      <c r="G28" s="160"/>
      <c r="H28" s="160"/>
      <c r="I28" s="160"/>
      <c r="J28" s="160"/>
    </row>
    <row r="29" spans="1:10" ht="18" customHeight="1" x14ac:dyDescent="0.2">
      <c r="A29" s="122" t="s">
        <v>138</v>
      </c>
      <c r="B29" s="123" t="s">
        <v>97</v>
      </c>
      <c r="C29" s="122" t="s">
        <v>98</v>
      </c>
      <c r="D29" s="122" t="s">
        <v>99</v>
      </c>
      <c r="E29" s="172" t="s">
        <v>164</v>
      </c>
      <c r="F29" s="172"/>
      <c r="G29" s="124" t="s">
        <v>100</v>
      </c>
      <c r="H29" s="123" t="s">
        <v>101</v>
      </c>
      <c r="I29" s="123" t="s">
        <v>102</v>
      </c>
      <c r="J29" s="123" t="s">
        <v>103</v>
      </c>
    </row>
    <row r="30" spans="1:10" ht="48" customHeight="1" x14ac:dyDescent="0.2">
      <c r="A30" s="125" t="s">
        <v>165</v>
      </c>
      <c r="B30" s="126" t="s">
        <v>139</v>
      </c>
      <c r="C30" s="125" t="s">
        <v>118</v>
      </c>
      <c r="D30" s="125" t="s">
        <v>140</v>
      </c>
      <c r="E30" s="173" t="s">
        <v>186</v>
      </c>
      <c r="F30" s="173"/>
      <c r="G30" s="127" t="s">
        <v>123</v>
      </c>
      <c r="H30" s="152">
        <v>1</v>
      </c>
      <c r="I30" s="128"/>
      <c r="J30" s="128">
        <f>SUM(J31:J34)</f>
        <v>28.3324</v>
      </c>
    </row>
    <row r="31" spans="1:10" ht="24" customHeight="1" x14ac:dyDescent="0.2">
      <c r="A31" s="153" t="s">
        <v>167</v>
      </c>
      <c r="B31" s="154" t="s">
        <v>187</v>
      </c>
      <c r="C31" s="153" t="s">
        <v>108</v>
      </c>
      <c r="D31" s="153" t="s">
        <v>188</v>
      </c>
      <c r="E31" s="167" t="s">
        <v>170</v>
      </c>
      <c r="F31" s="167"/>
      <c r="G31" s="155" t="s">
        <v>171</v>
      </c>
      <c r="H31" s="156">
        <v>0.32</v>
      </c>
      <c r="I31" s="157">
        <v>19.71</v>
      </c>
      <c r="J31" s="157">
        <f>I31*H31</f>
        <v>6.3072000000000008</v>
      </c>
    </row>
    <row r="32" spans="1:10" ht="24" customHeight="1" x14ac:dyDescent="0.2">
      <c r="A32" s="153" t="s">
        <v>167</v>
      </c>
      <c r="B32" s="154" t="s">
        <v>172</v>
      </c>
      <c r="C32" s="153" t="s">
        <v>108</v>
      </c>
      <c r="D32" s="153" t="s">
        <v>173</v>
      </c>
      <c r="E32" s="167" t="s">
        <v>170</v>
      </c>
      <c r="F32" s="167"/>
      <c r="G32" s="155" t="s">
        <v>171</v>
      </c>
      <c r="H32" s="156">
        <v>0.32</v>
      </c>
      <c r="I32" s="157">
        <v>15.91</v>
      </c>
      <c r="J32" s="157">
        <f>I32*H32</f>
        <v>5.0911999999999997</v>
      </c>
    </row>
    <row r="33" spans="1:10" ht="24" customHeight="1" x14ac:dyDescent="0.2">
      <c r="A33" s="161" t="s">
        <v>177</v>
      </c>
      <c r="B33" s="162">
        <v>10927</v>
      </c>
      <c r="C33" s="161" t="s">
        <v>108</v>
      </c>
      <c r="D33" s="166" t="s">
        <v>194</v>
      </c>
      <c r="E33" s="174" t="s">
        <v>180</v>
      </c>
      <c r="F33" s="174"/>
      <c r="G33" s="163" t="s">
        <v>123</v>
      </c>
      <c r="H33" s="164">
        <v>1.01</v>
      </c>
      <c r="I33" s="165">
        <v>15.4</v>
      </c>
      <c r="J33" s="165">
        <f>I33*H33</f>
        <v>15.554</v>
      </c>
    </row>
    <row r="34" spans="1:10" ht="24" customHeight="1" x14ac:dyDescent="0.2">
      <c r="A34" s="161" t="s">
        <v>177</v>
      </c>
      <c r="B34" s="162" t="s">
        <v>189</v>
      </c>
      <c r="C34" s="161" t="s">
        <v>108</v>
      </c>
      <c r="D34" s="161" t="s">
        <v>190</v>
      </c>
      <c r="E34" s="174" t="s">
        <v>180</v>
      </c>
      <c r="F34" s="174"/>
      <c r="G34" s="163" t="s">
        <v>191</v>
      </c>
      <c r="H34" s="164">
        <v>9.1399999999999995E-2</v>
      </c>
      <c r="I34" s="165">
        <v>15.12</v>
      </c>
      <c r="J34" s="165">
        <v>1.38</v>
      </c>
    </row>
    <row r="35" spans="1:10" x14ac:dyDescent="0.2">
      <c r="A35" s="158"/>
      <c r="B35" s="158"/>
      <c r="C35" s="158"/>
      <c r="D35" s="158"/>
      <c r="E35" s="158"/>
      <c r="F35" s="159"/>
      <c r="G35" s="158"/>
      <c r="H35" s="159"/>
      <c r="I35" s="158"/>
      <c r="J35" s="159"/>
    </row>
    <row r="36" spans="1:10" ht="15" thickBot="1" x14ac:dyDescent="0.25">
      <c r="A36" s="158"/>
      <c r="B36" s="158"/>
      <c r="C36" s="158"/>
      <c r="D36" s="158"/>
      <c r="E36" s="158"/>
      <c r="F36" s="159"/>
      <c r="G36" s="158"/>
      <c r="H36" s="175"/>
      <c r="I36" s="175"/>
      <c r="J36" s="159"/>
    </row>
    <row r="37" spans="1:10" ht="0.95" customHeight="1" thickTop="1" x14ac:dyDescent="0.2">
      <c r="A37" s="160"/>
      <c r="B37" s="160"/>
      <c r="C37" s="160"/>
      <c r="D37" s="160"/>
      <c r="E37" s="160"/>
      <c r="F37" s="160"/>
      <c r="G37" s="160"/>
      <c r="H37" s="160"/>
      <c r="I37" s="160"/>
      <c r="J37" s="160"/>
    </row>
  </sheetData>
  <mergeCells count="35">
    <mergeCell ref="E33:F33"/>
    <mergeCell ref="E34:F34"/>
    <mergeCell ref="H36:I36"/>
    <mergeCell ref="A1:D1"/>
    <mergeCell ref="A2:D2"/>
    <mergeCell ref="E25:F25"/>
    <mergeCell ref="H27:I27"/>
    <mergeCell ref="E29:F29"/>
    <mergeCell ref="E30:F30"/>
    <mergeCell ref="E31:F31"/>
    <mergeCell ref="E32:F32"/>
    <mergeCell ref="E19:F19"/>
    <mergeCell ref="E20:F20"/>
    <mergeCell ref="E21:F21"/>
    <mergeCell ref="E22:F22"/>
    <mergeCell ref="E23:F23"/>
    <mergeCell ref="E24:F24"/>
    <mergeCell ref="H10:I10"/>
    <mergeCell ref="E12:F12"/>
    <mergeCell ref="E13:F13"/>
    <mergeCell ref="E14:F14"/>
    <mergeCell ref="H16:I16"/>
    <mergeCell ref="E18:F18"/>
    <mergeCell ref="E8:F8"/>
    <mergeCell ref="E1:F1"/>
    <mergeCell ref="G1:H1"/>
    <mergeCell ref="I1:J1"/>
    <mergeCell ref="E2:F2"/>
    <mergeCell ref="G2:H2"/>
    <mergeCell ref="I2:J2"/>
    <mergeCell ref="A3:J3"/>
    <mergeCell ref="A4:J4"/>
    <mergeCell ref="E5:F5"/>
    <mergeCell ref="E6:F6"/>
    <mergeCell ref="E7:F7"/>
  </mergeCells>
  <pageMargins left="0.51181102362204722" right="0.51181102362204722" top="0.98425196850393704" bottom="0.98425196850393704" header="0.51181102362204722" footer="0.51181102362204722"/>
  <pageSetup paperSize="9" scale="7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53BF8F-E88A-441D-8F1C-B5E32891DF08}">
  <dimension ref="A1:I34"/>
  <sheetViews>
    <sheetView view="pageBreakPreview" zoomScale="85" zoomScaleNormal="100" zoomScaleSheetLayoutView="85" workbookViewId="0">
      <selection activeCell="M17" sqref="M17"/>
    </sheetView>
  </sheetViews>
  <sheetFormatPr defaultRowHeight="12.75" x14ac:dyDescent="0.2"/>
  <cols>
    <col min="1" max="1" width="8" style="45" customWidth="1"/>
    <col min="2" max="2" width="17.140625" style="45" customWidth="1"/>
    <col min="3" max="4" width="8" style="45" customWidth="1"/>
    <col min="5" max="5" width="12.42578125" style="45" bestFit="1" customWidth="1"/>
    <col min="6" max="6" width="4" style="45" bestFit="1" customWidth="1"/>
    <col min="7" max="7" width="12.42578125" style="45" bestFit="1" customWidth="1"/>
    <col min="8" max="8" width="13.42578125" style="45" bestFit="1" customWidth="1"/>
    <col min="9" max="9" width="15.5703125" style="45" bestFit="1" customWidth="1"/>
    <col min="10" max="251" width="9.140625" style="45"/>
    <col min="252" max="252" width="8" style="45" customWidth="1"/>
    <col min="253" max="253" width="37.42578125" style="45" customWidth="1"/>
    <col min="254" max="255" width="8" style="45" customWidth="1"/>
    <col min="256" max="256" width="15.7109375" style="45" customWidth="1"/>
    <col min="257" max="257" width="8" style="45" customWidth="1"/>
    <col min="258" max="259" width="15.5703125" style="45" customWidth="1"/>
    <col min="260" max="260" width="19.85546875" style="45" customWidth="1"/>
    <col min="261" max="507" width="9.140625" style="45"/>
    <col min="508" max="508" width="8" style="45" customWidth="1"/>
    <col min="509" max="509" width="37.42578125" style="45" customWidth="1"/>
    <col min="510" max="511" width="8" style="45" customWidth="1"/>
    <col min="512" max="512" width="15.7109375" style="45" customWidth="1"/>
    <col min="513" max="513" width="8" style="45" customWidth="1"/>
    <col min="514" max="515" width="15.5703125" style="45" customWidth="1"/>
    <col min="516" max="516" width="19.85546875" style="45" customWidth="1"/>
    <col min="517" max="763" width="9.140625" style="45"/>
    <col min="764" max="764" width="8" style="45" customWidth="1"/>
    <col min="765" max="765" width="37.42578125" style="45" customWidth="1"/>
    <col min="766" max="767" width="8" style="45" customWidth="1"/>
    <col min="768" max="768" width="15.7109375" style="45" customWidth="1"/>
    <col min="769" max="769" width="8" style="45" customWidth="1"/>
    <col min="770" max="771" width="15.5703125" style="45" customWidth="1"/>
    <col min="772" max="772" width="19.85546875" style="45" customWidth="1"/>
    <col min="773" max="1019" width="9.140625" style="45"/>
    <col min="1020" max="1020" width="8" style="45" customWidth="1"/>
    <col min="1021" max="1021" width="37.42578125" style="45" customWidth="1"/>
    <col min="1022" max="1023" width="8" style="45" customWidth="1"/>
    <col min="1024" max="1024" width="15.7109375" style="45" customWidth="1"/>
    <col min="1025" max="1025" width="8" style="45" customWidth="1"/>
    <col min="1026" max="1027" width="15.5703125" style="45" customWidth="1"/>
    <col min="1028" max="1028" width="19.85546875" style="45" customWidth="1"/>
    <col min="1029" max="1275" width="9.140625" style="45"/>
    <col min="1276" max="1276" width="8" style="45" customWidth="1"/>
    <col min="1277" max="1277" width="37.42578125" style="45" customWidth="1"/>
    <col min="1278" max="1279" width="8" style="45" customWidth="1"/>
    <col min="1280" max="1280" width="15.7109375" style="45" customWidth="1"/>
    <col min="1281" max="1281" width="8" style="45" customWidth="1"/>
    <col min="1282" max="1283" width="15.5703125" style="45" customWidth="1"/>
    <col min="1284" max="1284" width="19.85546875" style="45" customWidth="1"/>
    <col min="1285" max="1531" width="9.140625" style="45"/>
    <col min="1532" max="1532" width="8" style="45" customWidth="1"/>
    <col min="1533" max="1533" width="37.42578125" style="45" customWidth="1"/>
    <col min="1534" max="1535" width="8" style="45" customWidth="1"/>
    <col min="1536" max="1536" width="15.7109375" style="45" customWidth="1"/>
    <col min="1537" max="1537" width="8" style="45" customWidth="1"/>
    <col min="1538" max="1539" width="15.5703125" style="45" customWidth="1"/>
    <col min="1540" max="1540" width="19.85546875" style="45" customWidth="1"/>
    <col min="1541" max="1787" width="9.140625" style="45"/>
    <col min="1788" max="1788" width="8" style="45" customWidth="1"/>
    <col min="1789" max="1789" width="37.42578125" style="45" customWidth="1"/>
    <col min="1790" max="1791" width="8" style="45" customWidth="1"/>
    <col min="1792" max="1792" width="15.7109375" style="45" customWidth="1"/>
    <col min="1793" max="1793" width="8" style="45" customWidth="1"/>
    <col min="1794" max="1795" width="15.5703125" style="45" customWidth="1"/>
    <col min="1796" max="1796" width="19.85546875" style="45" customWidth="1"/>
    <col min="1797" max="2043" width="9.140625" style="45"/>
    <col min="2044" max="2044" width="8" style="45" customWidth="1"/>
    <col min="2045" max="2045" width="37.42578125" style="45" customWidth="1"/>
    <col min="2046" max="2047" width="8" style="45" customWidth="1"/>
    <col min="2048" max="2048" width="15.7109375" style="45" customWidth="1"/>
    <col min="2049" max="2049" width="8" style="45" customWidth="1"/>
    <col min="2050" max="2051" width="15.5703125" style="45" customWidth="1"/>
    <col min="2052" max="2052" width="19.85546875" style="45" customWidth="1"/>
    <col min="2053" max="2299" width="9.140625" style="45"/>
    <col min="2300" max="2300" width="8" style="45" customWidth="1"/>
    <col min="2301" max="2301" width="37.42578125" style="45" customWidth="1"/>
    <col min="2302" max="2303" width="8" style="45" customWidth="1"/>
    <col min="2304" max="2304" width="15.7109375" style="45" customWidth="1"/>
    <col min="2305" max="2305" width="8" style="45" customWidth="1"/>
    <col min="2306" max="2307" width="15.5703125" style="45" customWidth="1"/>
    <col min="2308" max="2308" width="19.85546875" style="45" customWidth="1"/>
    <col min="2309" max="2555" width="9.140625" style="45"/>
    <col min="2556" max="2556" width="8" style="45" customWidth="1"/>
    <col min="2557" max="2557" width="37.42578125" style="45" customWidth="1"/>
    <col min="2558" max="2559" width="8" style="45" customWidth="1"/>
    <col min="2560" max="2560" width="15.7109375" style="45" customWidth="1"/>
    <col min="2561" max="2561" width="8" style="45" customWidth="1"/>
    <col min="2562" max="2563" width="15.5703125" style="45" customWidth="1"/>
    <col min="2564" max="2564" width="19.85546875" style="45" customWidth="1"/>
    <col min="2565" max="2811" width="9.140625" style="45"/>
    <col min="2812" max="2812" width="8" style="45" customWidth="1"/>
    <col min="2813" max="2813" width="37.42578125" style="45" customWidth="1"/>
    <col min="2814" max="2815" width="8" style="45" customWidth="1"/>
    <col min="2816" max="2816" width="15.7109375" style="45" customWidth="1"/>
    <col min="2817" max="2817" width="8" style="45" customWidth="1"/>
    <col min="2818" max="2819" width="15.5703125" style="45" customWidth="1"/>
    <col min="2820" max="2820" width="19.85546875" style="45" customWidth="1"/>
    <col min="2821" max="3067" width="9.140625" style="45"/>
    <col min="3068" max="3068" width="8" style="45" customWidth="1"/>
    <col min="3069" max="3069" width="37.42578125" style="45" customWidth="1"/>
    <col min="3070" max="3071" width="8" style="45" customWidth="1"/>
    <col min="3072" max="3072" width="15.7109375" style="45" customWidth="1"/>
    <col min="3073" max="3073" width="8" style="45" customWidth="1"/>
    <col min="3074" max="3075" width="15.5703125" style="45" customWidth="1"/>
    <col min="3076" max="3076" width="19.85546875" style="45" customWidth="1"/>
    <col min="3077" max="3323" width="9.140625" style="45"/>
    <col min="3324" max="3324" width="8" style="45" customWidth="1"/>
    <col min="3325" max="3325" width="37.42578125" style="45" customWidth="1"/>
    <col min="3326" max="3327" width="8" style="45" customWidth="1"/>
    <col min="3328" max="3328" width="15.7109375" style="45" customWidth="1"/>
    <col min="3329" max="3329" width="8" style="45" customWidth="1"/>
    <col min="3330" max="3331" width="15.5703125" style="45" customWidth="1"/>
    <col min="3332" max="3332" width="19.85546875" style="45" customWidth="1"/>
    <col min="3333" max="3579" width="9.140625" style="45"/>
    <col min="3580" max="3580" width="8" style="45" customWidth="1"/>
    <col min="3581" max="3581" width="37.42578125" style="45" customWidth="1"/>
    <col min="3582" max="3583" width="8" style="45" customWidth="1"/>
    <col min="3584" max="3584" width="15.7109375" style="45" customWidth="1"/>
    <col min="3585" max="3585" width="8" style="45" customWidth="1"/>
    <col min="3586" max="3587" width="15.5703125" style="45" customWidth="1"/>
    <col min="3588" max="3588" width="19.85546875" style="45" customWidth="1"/>
    <col min="3589" max="3835" width="9.140625" style="45"/>
    <col min="3836" max="3836" width="8" style="45" customWidth="1"/>
    <col min="3837" max="3837" width="37.42578125" style="45" customWidth="1"/>
    <col min="3838" max="3839" width="8" style="45" customWidth="1"/>
    <col min="3840" max="3840" width="15.7109375" style="45" customWidth="1"/>
    <col min="3841" max="3841" width="8" style="45" customWidth="1"/>
    <col min="3842" max="3843" width="15.5703125" style="45" customWidth="1"/>
    <col min="3844" max="3844" width="19.85546875" style="45" customWidth="1"/>
    <col min="3845" max="4091" width="9.140625" style="45"/>
    <col min="4092" max="4092" width="8" style="45" customWidth="1"/>
    <col min="4093" max="4093" width="37.42578125" style="45" customWidth="1"/>
    <col min="4094" max="4095" width="8" style="45" customWidth="1"/>
    <col min="4096" max="4096" width="15.7109375" style="45" customWidth="1"/>
    <col min="4097" max="4097" width="8" style="45" customWidth="1"/>
    <col min="4098" max="4099" width="15.5703125" style="45" customWidth="1"/>
    <col min="4100" max="4100" width="19.85546875" style="45" customWidth="1"/>
    <col min="4101" max="4347" width="9.140625" style="45"/>
    <col min="4348" max="4348" width="8" style="45" customWidth="1"/>
    <col min="4349" max="4349" width="37.42578125" style="45" customWidth="1"/>
    <col min="4350" max="4351" width="8" style="45" customWidth="1"/>
    <col min="4352" max="4352" width="15.7109375" style="45" customWidth="1"/>
    <col min="4353" max="4353" width="8" style="45" customWidth="1"/>
    <col min="4354" max="4355" width="15.5703125" style="45" customWidth="1"/>
    <col min="4356" max="4356" width="19.85546875" style="45" customWidth="1"/>
    <col min="4357" max="4603" width="9.140625" style="45"/>
    <col min="4604" max="4604" width="8" style="45" customWidth="1"/>
    <col min="4605" max="4605" width="37.42578125" style="45" customWidth="1"/>
    <col min="4606" max="4607" width="8" style="45" customWidth="1"/>
    <col min="4608" max="4608" width="15.7109375" style="45" customWidth="1"/>
    <col min="4609" max="4609" width="8" style="45" customWidth="1"/>
    <col min="4610" max="4611" width="15.5703125" style="45" customWidth="1"/>
    <col min="4612" max="4612" width="19.85546875" style="45" customWidth="1"/>
    <col min="4613" max="4859" width="9.140625" style="45"/>
    <col min="4860" max="4860" width="8" style="45" customWidth="1"/>
    <col min="4861" max="4861" width="37.42578125" style="45" customWidth="1"/>
    <col min="4862" max="4863" width="8" style="45" customWidth="1"/>
    <col min="4864" max="4864" width="15.7109375" style="45" customWidth="1"/>
    <col min="4865" max="4865" width="8" style="45" customWidth="1"/>
    <col min="4866" max="4867" width="15.5703125" style="45" customWidth="1"/>
    <col min="4868" max="4868" width="19.85546875" style="45" customWidth="1"/>
    <col min="4869" max="5115" width="9.140625" style="45"/>
    <col min="5116" max="5116" width="8" style="45" customWidth="1"/>
    <col min="5117" max="5117" width="37.42578125" style="45" customWidth="1"/>
    <col min="5118" max="5119" width="8" style="45" customWidth="1"/>
    <col min="5120" max="5120" width="15.7109375" style="45" customWidth="1"/>
    <col min="5121" max="5121" width="8" style="45" customWidth="1"/>
    <col min="5122" max="5123" width="15.5703125" style="45" customWidth="1"/>
    <col min="5124" max="5124" width="19.85546875" style="45" customWidth="1"/>
    <col min="5125" max="5371" width="9.140625" style="45"/>
    <col min="5372" max="5372" width="8" style="45" customWidth="1"/>
    <col min="5373" max="5373" width="37.42578125" style="45" customWidth="1"/>
    <col min="5374" max="5375" width="8" style="45" customWidth="1"/>
    <col min="5376" max="5376" width="15.7109375" style="45" customWidth="1"/>
    <col min="5377" max="5377" width="8" style="45" customWidth="1"/>
    <col min="5378" max="5379" width="15.5703125" style="45" customWidth="1"/>
    <col min="5380" max="5380" width="19.85546875" style="45" customWidth="1"/>
    <col min="5381" max="5627" width="9.140625" style="45"/>
    <col min="5628" max="5628" width="8" style="45" customWidth="1"/>
    <col min="5629" max="5629" width="37.42578125" style="45" customWidth="1"/>
    <col min="5630" max="5631" width="8" style="45" customWidth="1"/>
    <col min="5632" max="5632" width="15.7109375" style="45" customWidth="1"/>
    <col min="5633" max="5633" width="8" style="45" customWidth="1"/>
    <col min="5634" max="5635" width="15.5703125" style="45" customWidth="1"/>
    <col min="5636" max="5636" width="19.85546875" style="45" customWidth="1"/>
    <col min="5637" max="5883" width="9.140625" style="45"/>
    <col min="5884" max="5884" width="8" style="45" customWidth="1"/>
    <col min="5885" max="5885" width="37.42578125" style="45" customWidth="1"/>
    <col min="5886" max="5887" width="8" style="45" customWidth="1"/>
    <col min="5888" max="5888" width="15.7109375" style="45" customWidth="1"/>
    <col min="5889" max="5889" width="8" style="45" customWidth="1"/>
    <col min="5890" max="5891" width="15.5703125" style="45" customWidth="1"/>
    <col min="5892" max="5892" width="19.85546875" style="45" customWidth="1"/>
    <col min="5893" max="6139" width="9.140625" style="45"/>
    <col min="6140" max="6140" width="8" style="45" customWidth="1"/>
    <col min="6141" max="6141" width="37.42578125" style="45" customWidth="1"/>
    <col min="6142" max="6143" width="8" style="45" customWidth="1"/>
    <col min="6144" max="6144" width="15.7109375" style="45" customWidth="1"/>
    <col min="6145" max="6145" width="8" style="45" customWidth="1"/>
    <col min="6146" max="6147" width="15.5703125" style="45" customWidth="1"/>
    <col min="6148" max="6148" width="19.85546875" style="45" customWidth="1"/>
    <col min="6149" max="6395" width="9.140625" style="45"/>
    <col min="6396" max="6396" width="8" style="45" customWidth="1"/>
    <col min="6397" max="6397" width="37.42578125" style="45" customWidth="1"/>
    <col min="6398" max="6399" width="8" style="45" customWidth="1"/>
    <col min="6400" max="6400" width="15.7109375" style="45" customWidth="1"/>
    <col min="6401" max="6401" width="8" style="45" customWidth="1"/>
    <col min="6402" max="6403" width="15.5703125" style="45" customWidth="1"/>
    <col min="6404" max="6404" width="19.85546875" style="45" customWidth="1"/>
    <col min="6405" max="6651" width="9.140625" style="45"/>
    <col min="6652" max="6652" width="8" style="45" customWidth="1"/>
    <col min="6653" max="6653" width="37.42578125" style="45" customWidth="1"/>
    <col min="6654" max="6655" width="8" style="45" customWidth="1"/>
    <col min="6656" max="6656" width="15.7109375" style="45" customWidth="1"/>
    <col min="6657" max="6657" width="8" style="45" customWidth="1"/>
    <col min="6658" max="6659" width="15.5703125" style="45" customWidth="1"/>
    <col min="6660" max="6660" width="19.85546875" style="45" customWidth="1"/>
    <col min="6661" max="6907" width="9.140625" style="45"/>
    <col min="6908" max="6908" width="8" style="45" customWidth="1"/>
    <col min="6909" max="6909" width="37.42578125" style="45" customWidth="1"/>
    <col min="6910" max="6911" width="8" style="45" customWidth="1"/>
    <col min="6912" max="6912" width="15.7109375" style="45" customWidth="1"/>
    <col min="6913" max="6913" width="8" style="45" customWidth="1"/>
    <col min="6914" max="6915" width="15.5703125" style="45" customWidth="1"/>
    <col min="6916" max="6916" width="19.85546875" style="45" customWidth="1"/>
    <col min="6917" max="7163" width="9.140625" style="45"/>
    <col min="7164" max="7164" width="8" style="45" customWidth="1"/>
    <col min="7165" max="7165" width="37.42578125" style="45" customWidth="1"/>
    <col min="7166" max="7167" width="8" style="45" customWidth="1"/>
    <col min="7168" max="7168" width="15.7109375" style="45" customWidth="1"/>
    <col min="7169" max="7169" width="8" style="45" customWidth="1"/>
    <col min="7170" max="7171" width="15.5703125" style="45" customWidth="1"/>
    <col min="7172" max="7172" width="19.85546875" style="45" customWidth="1"/>
    <col min="7173" max="7419" width="9.140625" style="45"/>
    <col min="7420" max="7420" width="8" style="45" customWidth="1"/>
    <col min="7421" max="7421" width="37.42578125" style="45" customWidth="1"/>
    <col min="7422" max="7423" width="8" style="45" customWidth="1"/>
    <col min="7424" max="7424" width="15.7109375" style="45" customWidth="1"/>
    <col min="7425" max="7425" width="8" style="45" customWidth="1"/>
    <col min="7426" max="7427" width="15.5703125" style="45" customWidth="1"/>
    <col min="7428" max="7428" width="19.85546875" style="45" customWidth="1"/>
    <col min="7429" max="7675" width="9.140625" style="45"/>
    <col min="7676" max="7676" width="8" style="45" customWidth="1"/>
    <col min="7677" max="7677" width="37.42578125" style="45" customWidth="1"/>
    <col min="7678" max="7679" width="8" style="45" customWidth="1"/>
    <col min="7680" max="7680" width="15.7109375" style="45" customWidth="1"/>
    <col min="7681" max="7681" width="8" style="45" customWidth="1"/>
    <col min="7682" max="7683" width="15.5703125" style="45" customWidth="1"/>
    <col min="7684" max="7684" width="19.85546875" style="45" customWidth="1"/>
    <col min="7685" max="7931" width="9.140625" style="45"/>
    <col min="7932" max="7932" width="8" style="45" customWidth="1"/>
    <col min="7933" max="7933" width="37.42578125" style="45" customWidth="1"/>
    <col min="7934" max="7935" width="8" style="45" customWidth="1"/>
    <col min="7936" max="7936" width="15.7109375" style="45" customWidth="1"/>
    <col min="7937" max="7937" width="8" style="45" customWidth="1"/>
    <col min="7938" max="7939" width="15.5703125" style="45" customWidth="1"/>
    <col min="7940" max="7940" width="19.85546875" style="45" customWidth="1"/>
    <col min="7941" max="8187" width="9.140625" style="45"/>
    <col min="8188" max="8188" width="8" style="45" customWidth="1"/>
    <col min="8189" max="8189" width="37.42578125" style="45" customWidth="1"/>
    <col min="8190" max="8191" width="8" style="45" customWidth="1"/>
    <col min="8192" max="8192" width="15.7109375" style="45" customWidth="1"/>
    <col min="8193" max="8193" width="8" style="45" customWidth="1"/>
    <col min="8194" max="8195" width="15.5703125" style="45" customWidth="1"/>
    <col min="8196" max="8196" width="19.85546875" style="45" customWidth="1"/>
    <col min="8197" max="8443" width="9.140625" style="45"/>
    <col min="8444" max="8444" width="8" style="45" customWidth="1"/>
    <col min="8445" max="8445" width="37.42578125" style="45" customWidth="1"/>
    <col min="8446" max="8447" width="8" style="45" customWidth="1"/>
    <col min="8448" max="8448" width="15.7109375" style="45" customWidth="1"/>
    <col min="8449" max="8449" width="8" style="45" customWidth="1"/>
    <col min="8450" max="8451" width="15.5703125" style="45" customWidth="1"/>
    <col min="8452" max="8452" width="19.85546875" style="45" customWidth="1"/>
    <col min="8453" max="8699" width="9.140625" style="45"/>
    <col min="8700" max="8700" width="8" style="45" customWidth="1"/>
    <col min="8701" max="8701" width="37.42578125" style="45" customWidth="1"/>
    <col min="8702" max="8703" width="8" style="45" customWidth="1"/>
    <col min="8704" max="8704" width="15.7109375" style="45" customWidth="1"/>
    <col min="8705" max="8705" width="8" style="45" customWidth="1"/>
    <col min="8706" max="8707" width="15.5703125" style="45" customWidth="1"/>
    <col min="8708" max="8708" width="19.85546875" style="45" customWidth="1"/>
    <col min="8709" max="8955" width="9.140625" style="45"/>
    <col min="8956" max="8956" width="8" style="45" customWidth="1"/>
    <col min="8957" max="8957" width="37.42578125" style="45" customWidth="1"/>
    <col min="8958" max="8959" width="8" style="45" customWidth="1"/>
    <col min="8960" max="8960" width="15.7109375" style="45" customWidth="1"/>
    <col min="8961" max="8961" width="8" style="45" customWidth="1"/>
    <col min="8962" max="8963" width="15.5703125" style="45" customWidth="1"/>
    <col min="8964" max="8964" width="19.85546875" style="45" customWidth="1"/>
    <col min="8965" max="9211" width="9.140625" style="45"/>
    <col min="9212" max="9212" width="8" style="45" customWidth="1"/>
    <col min="9213" max="9213" width="37.42578125" style="45" customWidth="1"/>
    <col min="9214" max="9215" width="8" style="45" customWidth="1"/>
    <col min="9216" max="9216" width="15.7109375" style="45" customWidth="1"/>
    <col min="9217" max="9217" width="8" style="45" customWidth="1"/>
    <col min="9218" max="9219" width="15.5703125" style="45" customWidth="1"/>
    <col min="9220" max="9220" width="19.85546875" style="45" customWidth="1"/>
    <col min="9221" max="9467" width="9.140625" style="45"/>
    <col min="9468" max="9468" width="8" style="45" customWidth="1"/>
    <col min="9469" max="9469" width="37.42578125" style="45" customWidth="1"/>
    <col min="9470" max="9471" width="8" style="45" customWidth="1"/>
    <col min="9472" max="9472" width="15.7109375" style="45" customWidth="1"/>
    <col min="9473" max="9473" width="8" style="45" customWidth="1"/>
    <col min="9474" max="9475" width="15.5703125" style="45" customWidth="1"/>
    <col min="9476" max="9476" width="19.85546875" style="45" customWidth="1"/>
    <col min="9477" max="9723" width="9.140625" style="45"/>
    <col min="9724" max="9724" width="8" style="45" customWidth="1"/>
    <col min="9725" max="9725" width="37.42578125" style="45" customWidth="1"/>
    <col min="9726" max="9727" width="8" style="45" customWidth="1"/>
    <col min="9728" max="9728" width="15.7109375" style="45" customWidth="1"/>
    <col min="9729" max="9729" width="8" style="45" customWidth="1"/>
    <col min="9730" max="9731" width="15.5703125" style="45" customWidth="1"/>
    <col min="9732" max="9732" width="19.85546875" style="45" customWidth="1"/>
    <col min="9733" max="9979" width="9.140625" style="45"/>
    <col min="9980" max="9980" width="8" style="45" customWidth="1"/>
    <col min="9981" max="9981" width="37.42578125" style="45" customWidth="1"/>
    <col min="9982" max="9983" width="8" style="45" customWidth="1"/>
    <col min="9984" max="9984" width="15.7109375" style="45" customWidth="1"/>
    <col min="9985" max="9985" width="8" style="45" customWidth="1"/>
    <col min="9986" max="9987" width="15.5703125" style="45" customWidth="1"/>
    <col min="9988" max="9988" width="19.85546875" style="45" customWidth="1"/>
    <col min="9989" max="10235" width="9.140625" style="45"/>
    <col min="10236" max="10236" width="8" style="45" customWidth="1"/>
    <col min="10237" max="10237" width="37.42578125" style="45" customWidth="1"/>
    <col min="10238" max="10239" width="8" style="45" customWidth="1"/>
    <col min="10240" max="10240" width="15.7109375" style="45" customWidth="1"/>
    <col min="10241" max="10241" width="8" style="45" customWidth="1"/>
    <col min="10242" max="10243" width="15.5703125" style="45" customWidth="1"/>
    <col min="10244" max="10244" width="19.85546875" style="45" customWidth="1"/>
    <col min="10245" max="10491" width="9.140625" style="45"/>
    <col min="10492" max="10492" width="8" style="45" customWidth="1"/>
    <col min="10493" max="10493" width="37.42578125" style="45" customWidth="1"/>
    <col min="10494" max="10495" width="8" style="45" customWidth="1"/>
    <col min="10496" max="10496" width="15.7109375" style="45" customWidth="1"/>
    <col min="10497" max="10497" width="8" style="45" customWidth="1"/>
    <col min="10498" max="10499" width="15.5703125" style="45" customWidth="1"/>
    <col min="10500" max="10500" width="19.85546875" style="45" customWidth="1"/>
    <col min="10501" max="10747" width="9.140625" style="45"/>
    <col min="10748" max="10748" width="8" style="45" customWidth="1"/>
    <col min="10749" max="10749" width="37.42578125" style="45" customWidth="1"/>
    <col min="10750" max="10751" width="8" style="45" customWidth="1"/>
    <col min="10752" max="10752" width="15.7109375" style="45" customWidth="1"/>
    <col min="10753" max="10753" width="8" style="45" customWidth="1"/>
    <col min="10754" max="10755" width="15.5703125" style="45" customWidth="1"/>
    <col min="10756" max="10756" width="19.85546875" style="45" customWidth="1"/>
    <col min="10757" max="11003" width="9.140625" style="45"/>
    <col min="11004" max="11004" width="8" style="45" customWidth="1"/>
    <col min="11005" max="11005" width="37.42578125" style="45" customWidth="1"/>
    <col min="11006" max="11007" width="8" style="45" customWidth="1"/>
    <col min="11008" max="11008" width="15.7109375" style="45" customWidth="1"/>
    <col min="11009" max="11009" width="8" style="45" customWidth="1"/>
    <col min="11010" max="11011" width="15.5703125" style="45" customWidth="1"/>
    <col min="11012" max="11012" width="19.85546875" style="45" customWidth="1"/>
    <col min="11013" max="11259" width="9.140625" style="45"/>
    <col min="11260" max="11260" width="8" style="45" customWidth="1"/>
    <col min="11261" max="11261" width="37.42578125" style="45" customWidth="1"/>
    <col min="11262" max="11263" width="8" style="45" customWidth="1"/>
    <col min="11264" max="11264" width="15.7109375" style="45" customWidth="1"/>
    <col min="11265" max="11265" width="8" style="45" customWidth="1"/>
    <col min="11266" max="11267" width="15.5703125" style="45" customWidth="1"/>
    <col min="11268" max="11268" width="19.85546875" style="45" customWidth="1"/>
    <col min="11269" max="11515" width="9.140625" style="45"/>
    <col min="11516" max="11516" width="8" style="45" customWidth="1"/>
    <col min="11517" max="11517" width="37.42578125" style="45" customWidth="1"/>
    <col min="11518" max="11519" width="8" style="45" customWidth="1"/>
    <col min="11520" max="11520" width="15.7109375" style="45" customWidth="1"/>
    <col min="11521" max="11521" width="8" style="45" customWidth="1"/>
    <col min="11522" max="11523" width="15.5703125" style="45" customWidth="1"/>
    <col min="11524" max="11524" width="19.85546875" style="45" customWidth="1"/>
    <col min="11525" max="11771" width="9.140625" style="45"/>
    <col min="11772" max="11772" width="8" style="45" customWidth="1"/>
    <col min="11773" max="11773" width="37.42578125" style="45" customWidth="1"/>
    <col min="11774" max="11775" width="8" style="45" customWidth="1"/>
    <col min="11776" max="11776" width="15.7109375" style="45" customWidth="1"/>
    <col min="11777" max="11777" width="8" style="45" customWidth="1"/>
    <col min="11778" max="11779" width="15.5703125" style="45" customWidth="1"/>
    <col min="11780" max="11780" width="19.85546875" style="45" customWidth="1"/>
    <col min="11781" max="12027" width="9.140625" style="45"/>
    <col min="12028" max="12028" width="8" style="45" customWidth="1"/>
    <col min="12029" max="12029" width="37.42578125" style="45" customWidth="1"/>
    <col min="12030" max="12031" width="8" style="45" customWidth="1"/>
    <col min="12032" max="12032" width="15.7109375" style="45" customWidth="1"/>
    <col min="12033" max="12033" width="8" style="45" customWidth="1"/>
    <col min="12034" max="12035" width="15.5703125" style="45" customWidth="1"/>
    <col min="12036" max="12036" width="19.85546875" style="45" customWidth="1"/>
    <col min="12037" max="12283" width="9.140625" style="45"/>
    <col min="12284" max="12284" width="8" style="45" customWidth="1"/>
    <col min="12285" max="12285" width="37.42578125" style="45" customWidth="1"/>
    <col min="12286" max="12287" width="8" style="45" customWidth="1"/>
    <col min="12288" max="12288" width="15.7109375" style="45" customWidth="1"/>
    <col min="12289" max="12289" width="8" style="45" customWidth="1"/>
    <col min="12290" max="12291" width="15.5703125" style="45" customWidth="1"/>
    <col min="12292" max="12292" width="19.85546875" style="45" customWidth="1"/>
    <col min="12293" max="12539" width="9.140625" style="45"/>
    <col min="12540" max="12540" width="8" style="45" customWidth="1"/>
    <col min="12541" max="12541" width="37.42578125" style="45" customWidth="1"/>
    <col min="12542" max="12543" width="8" style="45" customWidth="1"/>
    <col min="12544" max="12544" width="15.7109375" style="45" customWidth="1"/>
    <col min="12545" max="12545" width="8" style="45" customWidth="1"/>
    <col min="12546" max="12547" width="15.5703125" style="45" customWidth="1"/>
    <col min="12548" max="12548" width="19.85546875" style="45" customWidth="1"/>
    <col min="12549" max="12795" width="9.140625" style="45"/>
    <col min="12796" max="12796" width="8" style="45" customWidth="1"/>
    <col min="12797" max="12797" width="37.42578125" style="45" customWidth="1"/>
    <col min="12798" max="12799" width="8" style="45" customWidth="1"/>
    <col min="12800" max="12800" width="15.7109375" style="45" customWidth="1"/>
    <col min="12801" max="12801" width="8" style="45" customWidth="1"/>
    <col min="12802" max="12803" width="15.5703125" style="45" customWidth="1"/>
    <col min="12804" max="12804" width="19.85546875" style="45" customWidth="1"/>
    <col min="12805" max="13051" width="9.140625" style="45"/>
    <col min="13052" max="13052" width="8" style="45" customWidth="1"/>
    <col min="13053" max="13053" width="37.42578125" style="45" customWidth="1"/>
    <col min="13054" max="13055" width="8" style="45" customWidth="1"/>
    <col min="13056" max="13056" width="15.7109375" style="45" customWidth="1"/>
    <col min="13057" max="13057" width="8" style="45" customWidth="1"/>
    <col min="13058" max="13059" width="15.5703125" style="45" customWidth="1"/>
    <col min="13060" max="13060" width="19.85546875" style="45" customWidth="1"/>
    <col min="13061" max="13307" width="9.140625" style="45"/>
    <col min="13308" max="13308" width="8" style="45" customWidth="1"/>
    <col min="13309" max="13309" width="37.42578125" style="45" customWidth="1"/>
    <col min="13310" max="13311" width="8" style="45" customWidth="1"/>
    <col min="13312" max="13312" width="15.7109375" style="45" customWidth="1"/>
    <col min="13313" max="13313" width="8" style="45" customWidth="1"/>
    <col min="13314" max="13315" width="15.5703125" style="45" customWidth="1"/>
    <col min="13316" max="13316" width="19.85546875" style="45" customWidth="1"/>
    <col min="13317" max="13563" width="9.140625" style="45"/>
    <col min="13564" max="13564" width="8" style="45" customWidth="1"/>
    <col min="13565" max="13565" width="37.42578125" style="45" customWidth="1"/>
    <col min="13566" max="13567" width="8" style="45" customWidth="1"/>
    <col min="13568" max="13568" width="15.7109375" style="45" customWidth="1"/>
    <col min="13569" max="13569" width="8" style="45" customWidth="1"/>
    <col min="13570" max="13571" width="15.5703125" style="45" customWidth="1"/>
    <col min="13572" max="13572" width="19.85546875" style="45" customWidth="1"/>
    <col min="13573" max="13819" width="9.140625" style="45"/>
    <col min="13820" max="13820" width="8" style="45" customWidth="1"/>
    <col min="13821" max="13821" width="37.42578125" style="45" customWidth="1"/>
    <col min="13822" max="13823" width="8" style="45" customWidth="1"/>
    <col min="13824" max="13824" width="15.7109375" style="45" customWidth="1"/>
    <col min="13825" max="13825" width="8" style="45" customWidth="1"/>
    <col min="13826" max="13827" width="15.5703125" style="45" customWidth="1"/>
    <col min="13828" max="13828" width="19.85546875" style="45" customWidth="1"/>
    <col min="13829" max="14075" width="9.140625" style="45"/>
    <col min="14076" max="14076" width="8" style="45" customWidth="1"/>
    <col min="14077" max="14077" width="37.42578125" style="45" customWidth="1"/>
    <col min="14078" max="14079" width="8" style="45" customWidth="1"/>
    <col min="14080" max="14080" width="15.7109375" style="45" customWidth="1"/>
    <col min="14081" max="14081" width="8" style="45" customWidth="1"/>
    <col min="14082" max="14083" width="15.5703125" style="45" customWidth="1"/>
    <col min="14084" max="14084" width="19.85546875" style="45" customWidth="1"/>
    <col min="14085" max="14331" width="9.140625" style="45"/>
    <col min="14332" max="14332" width="8" style="45" customWidth="1"/>
    <col min="14333" max="14333" width="37.42578125" style="45" customWidth="1"/>
    <col min="14334" max="14335" width="8" style="45" customWidth="1"/>
    <col min="14336" max="14336" width="15.7109375" style="45" customWidth="1"/>
    <col min="14337" max="14337" width="8" style="45" customWidth="1"/>
    <col min="14338" max="14339" width="15.5703125" style="45" customWidth="1"/>
    <col min="14340" max="14340" width="19.85546875" style="45" customWidth="1"/>
    <col min="14341" max="14587" width="9.140625" style="45"/>
    <col min="14588" max="14588" width="8" style="45" customWidth="1"/>
    <col min="14589" max="14589" width="37.42578125" style="45" customWidth="1"/>
    <col min="14590" max="14591" width="8" style="45" customWidth="1"/>
    <col min="14592" max="14592" width="15.7109375" style="45" customWidth="1"/>
    <col min="14593" max="14593" width="8" style="45" customWidth="1"/>
    <col min="14594" max="14595" width="15.5703125" style="45" customWidth="1"/>
    <col min="14596" max="14596" width="19.85546875" style="45" customWidth="1"/>
    <col min="14597" max="14843" width="9.140625" style="45"/>
    <col min="14844" max="14844" width="8" style="45" customWidth="1"/>
    <col min="14845" max="14845" width="37.42578125" style="45" customWidth="1"/>
    <col min="14846" max="14847" width="8" style="45" customWidth="1"/>
    <col min="14848" max="14848" width="15.7109375" style="45" customWidth="1"/>
    <col min="14849" max="14849" width="8" style="45" customWidth="1"/>
    <col min="14850" max="14851" width="15.5703125" style="45" customWidth="1"/>
    <col min="14852" max="14852" width="19.85546875" style="45" customWidth="1"/>
    <col min="14853" max="15099" width="9.140625" style="45"/>
    <col min="15100" max="15100" width="8" style="45" customWidth="1"/>
    <col min="15101" max="15101" width="37.42578125" style="45" customWidth="1"/>
    <col min="15102" max="15103" width="8" style="45" customWidth="1"/>
    <col min="15104" max="15104" width="15.7109375" style="45" customWidth="1"/>
    <col min="15105" max="15105" width="8" style="45" customWidth="1"/>
    <col min="15106" max="15107" width="15.5703125" style="45" customWidth="1"/>
    <col min="15108" max="15108" width="19.85546875" style="45" customWidth="1"/>
    <col min="15109" max="15355" width="9.140625" style="45"/>
    <col min="15356" max="15356" width="8" style="45" customWidth="1"/>
    <col min="15357" max="15357" width="37.42578125" style="45" customWidth="1"/>
    <col min="15358" max="15359" width="8" style="45" customWidth="1"/>
    <col min="15360" max="15360" width="15.7109375" style="45" customWidth="1"/>
    <col min="15361" max="15361" width="8" style="45" customWidth="1"/>
    <col min="15362" max="15363" width="15.5703125" style="45" customWidth="1"/>
    <col min="15364" max="15364" width="19.85546875" style="45" customWidth="1"/>
    <col min="15365" max="15611" width="9.140625" style="45"/>
    <col min="15612" max="15612" width="8" style="45" customWidth="1"/>
    <col min="15613" max="15613" width="37.42578125" style="45" customWidth="1"/>
    <col min="15614" max="15615" width="8" style="45" customWidth="1"/>
    <col min="15616" max="15616" width="15.7109375" style="45" customWidth="1"/>
    <col min="15617" max="15617" width="8" style="45" customWidth="1"/>
    <col min="15618" max="15619" width="15.5703125" style="45" customWidth="1"/>
    <col min="15620" max="15620" width="19.85546875" style="45" customWidth="1"/>
    <col min="15621" max="15867" width="9.140625" style="45"/>
    <col min="15868" max="15868" width="8" style="45" customWidth="1"/>
    <col min="15869" max="15869" width="37.42578125" style="45" customWidth="1"/>
    <col min="15870" max="15871" width="8" style="45" customWidth="1"/>
    <col min="15872" max="15872" width="15.7109375" style="45" customWidth="1"/>
    <col min="15873" max="15873" width="8" style="45" customWidth="1"/>
    <col min="15874" max="15875" width="15.5703125" style="45" customWidth="1"/>
    <col min="15876" max="15876" width="19.85546875" style="45" customWidth="1"/>
    <col min="15877" max="16123" width="9.140625" style="45"/>
    <col min="16124" max="16124" width="8" style="45" customWidth="1"/>
    <col min="16125" max="16125" width="37.42578125" style="45" customWidth="1"/>
    <col min="16126" max="16127" width="8" style="45" customWidth="1"/>
    <col min="16128" max="16128" width="15.7109375" style="45" customWidth="1"/>
    <col min="16129" max="16129" width="8" style="45" customWidth="1"/>
    <col min="16130" max="16131" width="15.5703125" style="45" customWidth="1"/>
    <col min="16132" max="16132" width="19.85546875" style="45" customWidth="1"/>
    <col min="16133" max="16384" width="9.140625" style="45"/>
  </cols>
  <sheetData>
    <row r="1" spans="1:9" ht="15" customHeight="1" x14ac:dyDescent="0.2">
      <c r="A1" s="38" t="s">
        <v>10</v>
      </c>
      <c r="B1" s="209" t="s">
        <v>50</v>
      </c>
      <c r="C1" s="209"/>
      <c r="D1" s="209"/>
      <c r="E1" s="209"/>
      <c r="F1" s="209"/>
      <c r="G1" s="209"/>
      <c r="H1" s="209"/>
      <c r="I1" s="210"/>
    </row>
    <row r="2" spans="1:9" x14ac:dyDescent="0.2">
      <c r="A2" s="39" t="s">
        <v>11</v>
      </c>
      <c r="B2" s="211" t="s">
        <v>49</v>
      </c>
      <c r="C2" s="211"/>
      <c r="D2" s="211"/>
      <c r="E2" s="211"/>
      <c r="F2" s="211"/>
      <c r="G2" s="211"/>
      <c r="H2" s="211"/>
      <c r="I2" s="212"/>
    </row>
    <row r="3" spans="1:9" x14ac:dyDescent="0.2">
      <c r="A3" s="39" t="s">
        <v>12</v>
      </c>
      <c r="B3" s="211" t="s">
        <v>48</v>
      </c>
      <c r="C3" s="211"/>
      <c r="D3" s="211"/>
      <c r="E3" s="211"/>
      <c r="F3" s="211"/>
      <c r="G3" s="211"/>
      <c r="H3" s="211"/>
      <c r="I3" s="212"/>
    </row>
    <row r="4" spans="1:9" x14ac:dyDescent="0.2">
      <c r="A4" s="39" t="s">
        <v>13</v>
      </c>
      <c r="B4" s="91" t="s">
        <v>51</v>
      </c>
      <c r="C4" s="91"/>
      <c r="D4" s="91"/>
      <c r="E4" s="91"/>
      <c r="F4" s="91"/>
      <c r="G4" s="91"/>
      <c r="H4" s="91"/>
      <c r="I4" s="92"/>
    </row>
    <row r="5" spans="1:9" ht="13.5" thickBot="1" x14ac:dyDescent="0.25">
      <c r="A5" s="93" t="s">
        <v>53</v>
      </c>
      <c r="B5" s="94"/>
      <c r="C5" s="94"/>
      <c r="D5" s="95"/>
      <c r="E5" s="94"/>
      <c r="F5" s="94"/>
      <c r="G5" s="95"/>
      <c r="H5" s="94"/>
      <c r="I5" s="96"/>
    </row>
    <row r="6" spans="1:9" ht="16.5" customHeight="1" x14ac:dyDescent="0.2">
      <c r="A6" s="177" t="s">
        <v>54</v>
      </c>
      <c r="B6" s="178"/>
      <c r="C6" s="178"/>
      <c r="D6" s="178"/>
      <c r="E6" s="178"/>
      <c r="F6" s="178"/>
      <c r="G6" s="178"/>
      <c r="H6" s="178"/>
      <c r="I6" s="179"/>
    </row>
    <row r="7" spans="1:9" ht="16.5" customHeight="1" thickBot="1" x14ac:dyDescent="0.25">
      <c r="A7" s="180"/>
      <c r="B7" s="181"/>
      <c r="C7" s="181"/>
      <c r="D7" s="181"/>
      <c r="E7" s="181"/>
      <c r="F7" s="181"/>
      <c r="G7" s="181"/>
      <c r="H7" s="181"/>
      <c r="I7" s="182"/>
    </row>
    <row r="8" spans="1:9" ht="15" x14ac:dyDescent="0.25">
      <c r="A8" s="183" t="s">
        <v>15</v>
      </c>
      <c r="B8" s="185" t="s">
        <v>25</v>
      </c>
      <c r="C8" s="186"/>
      <c r="D8" s="187"/>
      <c r="E8" s="46" t="s">
        <v>26</v>
      </c>
      <c r="F8" s="46" t="s">
        <v>55</v>
      </c>
      <c r="G8" s="46" t="s">
        <v>56</v>
      </c>
      <c r="H8" s="46" t="s">
        <v>57</v>
      </c>
      <c r="I8" s="47" t="s">
        <v>43</v>
      </c>
    </row>
    <row r="9" spans="1:9" ht="15.75" thickBot="1" x14ac:dyDescent="0.3">
      <c r="A9" s="184"/>
      <c r="B9" s="188"/>
      <c r="C9" s="189"/>
      <c r="D9" s="190"/>
      <c r="E9" s="48" t="s">
        <v>27</v>
      </c>
      <c r="F9" s="48" t="s">
        <v>58</v>
      </c>
      <c r="G9" s="48" t="s">
        <v>58</v>
      </c>
      <c r="H9" s="48" t="s">
        <v>58</v>
      </c>
      <c r="I9" s="49" t="s">
        <v>58</v>
      </c>
    </row>
    <row r="10" spans="1:9" ht="15" x14ac:dyDescent="0.25">
      <c r="A10" s="50" t="s">
        <v>20</v>
      </c>
      <c r="B10" s="196" t="s">
        <v>28</v>
      </c>
      <c r="C10" s="197"/>
      <c r="D10" s="198"/>
      <c r="E10" s="51">
        <f>SUM(E11:E14)</f>
        <v>6.5700000000000012</v>
      </c>
      <c r="F10" s="51"/>
      <c r="G10" s="52"/>
      <c r="H10" s="53"/>
      <c r="I10" s="54"/>
    </row>
    <row r="11" spans="1:9" ht="15" x14ac:dyDescent="0.25">
      <c r="A11" s="55" t="s">
        <v>29</v>
      </c>
      <c r="B11" s="191" t="s">
        <v>59</v>
      </c>
      <c r="C11" s="192"/>
      <c r="D11" s="193"/>
      <c r="E11" s="56">
        <v>4.5</v>
      </c>
      <c r="F11" s="56"/>
      <c r="G11" s="56"/>
      <c r="H11" s="57"/>
      <c r="I11" s="58"/>
    </row>
    <row r="12" spans="1:9" ht="15" x14ac:dyDescent="0.25">
      <c r="A12" s="55" t="s">
        <v>30</v>
      </c>
      <c r="B12" s="191" t="s">
        <v>60</v>
      </c>
      <c r="C12" s="192"/>
      <c r="D12" s="193"/>
      <c r="E12" s="56">
        <v>0.4</v>
      </c>
      <c r="F12" s="56"/>
      <c r="G12" s="56"/>
      <c r="H12" s="57"/>
      <c r="I12" s="58"/>
    </row>
    <row r="13" spans="1:9" ht="15" x14ac:dyDescent="0.25">
      <c r="A13" s="55" t="s">
        <v>31</v>
      </c>
      <c r="B13" s="191" t="s">
        <v>61</v>
      </c>
      <c r="C13" s="192"/>
      <c r="D13" s="193"/>
      <c r="E13" s="56">
        <v>0.56000000000000005</v>
      </c>
      <c r="F13" s="56"/>
      <c r="G13" s="56"/>
      <c r="H13" s="57"/>
      <c r="I13" s="58"/>
    </row>
    <row r="14" spans="1:9" ht="15" x14ac:dyDescent="0.25">
      <c r="A14" s="55" t="s">
        <v>32</v>
      </c>
      <c r="B14" s="191" t="s">
        <v>62</v>
      </c>
      <c r="C14" s="192"/>
      <c r="D14" s="193"/>
      <c r="E14" s="56">
        <v>1.1100000000000001</v>
      </c>
      <c r="F14" s="56"/>
      <c r="G14" s="56"/>
      <c r="H14" s="57"/>
      <c r="I14" s="58"/>
    </row>
    <row r="15" spans="1:9" ht="15" x14ac:dyDescent="0.25">
      <c r="A15" s="59"/>
      <c r="B15" s="199"/>
      <c r="C15" s="200"/>
      <c r="D15" s="201"/>
      <c r="E15" s="60"/>
      <c r="F15" s="61"/>
      <c r="G15" s="60"/>
      <c r="H15" s="62"/>
      <c r="I15" s="63"/>
    </row>
    <row r="16" spans="1:9" ht="15" x14ac:dyDescent="0.25">
      <c r="A16" s="64" t="s">
        <v>21</v>
      </c>
      <c r="B16" s="202" t="s">
        <v>33</v>
      </c>
      <c r="C16" s="192"/>
      <c r="D16" s="193"/>
      <c r="E16" s="65">
        <f>E17</f>
        <v>8</v>
      </c>
      <c r="F16" s="65"/>
      <c r="G16" s="56"/>
      <c r="H16" s="57"/>
      <c r="I16" s="58"/>
    </row>
    <row r="17" spans="1:9" ht="15" x14ac:dyDescent="0.25">
      <c r="A17" s="55" t="s">
        <v>34</v>
      </c>
      <c r="B17" s="191" t="s">
        <v>63</v>
      </c>
      <c r="C17" s="192"/>
      <c r="D17" s="193"/>
      <c r="E17" s="56">
        <v>8</v>
      </c>
      <c r="F17" s="56"/>
      <c r="G17" s="56"/>
      <c r="H17" s="57"/>
      <c r="I17" s="58"/>
    </row>
    <row r="18" spans="1:9" ht="15" x14ac:dyDescent="0.25">
      <c r="A18" s="66"/>
      <c r="B18" s="225"/>
      <c r="C18" s="226"/>
      <c r="D18" s="227"/>
      <c r="E18" s="67"/>
      <c r="F18" s="68"/>
      <c r="G18" s="67"/>
      <c r="H18" s="69"/>
      <c r="I18" s="70"/>
    </row>
    <row r="19" spans="1:9" ht="15" x14ac:dyDescent="0.25">
      <c r="A19" s="64" t="s">
        <v>22</v>
      </c>
      <c r="B19" s="202" t="s">
        <v>35</v>
      </c>
      <c r="C19" s="192"/>
      <c r="D19" s="193"/>
      <c r="E19" s="65">
        <f>E20+E21+E23+E22</f>
        <v>5.65</v>
      </c>
      <c r="F19" s="65"/>
      <c r="G19" s="56"/>
      <c r="H19" s="71"/>
      <c r="I19" s="58"/>
    </row>
    <row r="20" spans="1:9" ht="15" x14ac:dyDescent="0.25">
      <c r="A20" s="55" t="s">
        <v>36</v>
      </c>
      <c r="B20" s="191" t="s">
        <v>40</v>
      </c>
      <c r="C20" s="192"/>
      <c r="D20" s="193"/>
      <c r="E20" s="72">
        <v>0.65</v>
      </c>
      <c r="F20" s="56"/>
      <c r="G20" s="56"/>
      <c r="H20" s="71"/>
      <c r="I20" s="58"/>
    </row>
    <row r="21" spans="1:9" ht="15" x14ac:dyDescent="0.25">
      <c r="A21" s="55" t="s">
        <v>37</v>
      </c>
      <c r="B21" s="191" t="s">
        <v>38</v>
      </c>
      <c r="C21" s="192"/>
      <c r="D21" s="193"/>
      <c r="E21" s="56">
        <v>3</v>
      </c>
      <c r="F21" s="56"/>
      <c r="G21" s="56"/>
      <c r="H21" s="71"/>
      <c r="I21" s="58"/>
    </row>
    <row r="22" spans="1:9" ht="15" x14ac:dyDescent="0.25">
      <c r="A22" s="55" t="s">
        <v>39</v>
      </c>
      <c r="B22" s="191" t="s">
        <v>64</v>
      </c>
      <c r="C22" s="194"/>
      <c r="D22" s="195"/>
      <c r="E22" s="56">
        <v>2</v>
      </c>
      <c r="F22" s="56"/>
      <c r="G22" s="56"/>
      <c r="H22" s="71"/>
      <c r="I22" s="58"/>
    </row>
    <row r="23" spans="1:9" ht="15" x14ac:dyDescent="0.25">
      <c r="A23" s="55" t="s">
        <v>41</v>
      </c>
      <c r="B23" s="191" t="s">
        <v>65</v>
      </c>
      <c r="C23" s="192"/>
      <c r="D23" s="193"/>
      <c r="E23" s="56">
        <v>0</v>
      </c>
      <c r="F23" s="56"/>
      <c r="G23" s="56"/>
      <c r="H23" s="57"/>
      <c r="I23" s="58"/>
    </row>
    <row r="24" spans="1:9" x14ac:dyDescent="0.2">
      <c r="A24" s="55"/>
      <c r="B24" s="202" t="s">
        <v>44</v>
      </c>
      <c r="C24" s="223"/>
      <c r="D24" s="223"/>
      <c r="E24" s="224"/>
      <c r="F24" s="73"/>
      <c r="G24" s="74"/>
      <c r="H24" s="75"/>
      <c r="I24" s="76"/>
    </row>
    <row r="25" spans="1:9" x14ac:dyDescent="0.2">
      <c r="A25" s="217" t="s">
        <v>42</v>
      </c>
      <c r="B25" s="218"/>
      <c r="C25" s="218"/>
      <c r="D25" s="219"/>
      <c r="E25" s="221">
        <f>TRUNC((((1+((E11+E12+E13)/100))*(1+((E14)/100))*(1+((E16/100)))/(1-((E20+E21+E22+E23)/100)))-1),4)</f>
        <v>0.2205</v>
      </c>
      <c r="F25" s="213"/>
      <c r="G25" s="213"/>
      <c r="H25" s="213"/>
      <c r="I25" s="215">
        <v>0</v>
      </c>
    </row>
    <row r="26" spans="1:9" ht="19.5" customHeight="1" thickBot="1" x14ac:dyDescent="0.25">
      <c r="A26" s="220"/>
      <c r="B26" s="189"/>
      <c r="C26" s="189"/>
      <c r="D26" s="190"/>
      <c r="E26" s="222"/>
      <c r="F26" s="214"/>
      <c r="G26" s="214"/>
      <c r="H26" s="214"/>
      <c r="I26" s="216"/>
    </row>
    <row r="27" spans="1:9" x14ac:dyDescent="0.2">
      <c r="A27" s="77"/>
      <c r="B27" s="78"/>
      <c r="C27" s="79"/>
      <c r="D27" s="79"/>
      <c r="E27" s="78"/>
      <c r="F27" s="80"/>
      <c r="G27" s="81"/>
      <c r="H27" s="81"/>
      <c r="I27" s="82"/>
    </row>
    <row r="28" spans="1:9" ht="12.75" customHeight="1" x14ac:dyDescent="0.2">
      <c r="A28" s="83" t="s">
        <v>66</v>
      </c>
      <c r="B28" s="97"/>
      <c r="C28" s="98"/>
      <c r="D28" s="98"/>
      <c r="E28" s="98"/>
      <c r="F28" s="99"/>
      <c r="G28" s="100"/>
      <c r="H28" s="101"/>
      <c r="I28" s="84"/>
    </row>
    <row r="29" spans="1:9" x14ac:dyDescent="0.2">
      <c r="A29" s="83"/>
      <c r="B29" s="98"/>
      <c r="C29" s="102"/>
      <c r="D29" s="102"/>
      <c r="E29" s="98"/>
      <c r="F29" s="99"/>
      <c r="G29" s="101"/>
      <c r="H29" s="101"/>
      <c r="I29" s="84"/>
    </row>
    <row r="30" spans="1:9" ht="15.75" x14ac:dyDescent="0.25">
      <c r="A30" s="83"/>
      <c r="B30" s="98"/>
      <c r="C30" s="98"/>
      <c r="D30" s="98"/>
      <c r="E30" s="98"/>
      <c r="F30" s="99"/>
      <c r="G30" s="203"/>
      <c r="H30" s="203"/>
      <c r="I30" s="85"/>
    </row>
    <row r="31" spans="1:9" ht="15.75" x14ac:dyDescent="0.25">
      <c r="A31" s="83"/>
      <c r="B31" s="204"/>
      <c r="C31" s="205"/>
      <c r="D31" s="205"/>
      <c r="E31" s="205"/>
      <c r="F31" s="103"/>
      <c r="G31" s="203"/>
      <c r="H31" s="203"/>
      <c r="I31" s="85"/>
    </row>
    <row r="32" spans="1:9" ht="15.75" x14ac:dyDescent="0.25">
      <c r="A32" s="83"/>
      <c r="B32" s="205"/>
      <c r="C32" s="205"/>
      <c r="D32" s="205"/>
      <c r="E32" s="205"/>
      <c r="F32" s="99"/>
      <c r="G32" s="203"/>
      <c r="H32" s="203"/>
      <c r="I32" s="85"/>
    </row>
    <row r="33" spans="1:9" ht="15.75" x14ac:dyDescent="0.25">
      <c r="A33" s="83"/>
      <c r="B33" s="207"/>
      <c r="C33" s="205"/>
      <c r="D33" s="205"/>
      <c r="E33" s="205"/>
      <c r="F33" s="99"/>
      <c r="G33" s="203"/>
      <c r="H33" s="206"/>
      <c r="I33" s="85"/>
    </row>
    <row r="34" spans="1:9" ht="13.5" thickBot="1" x14ac:dyDescent="0.25">
      <c r="A34" s="86"/>
      <c r="B34" s="208"/>
      <c r="C34" s="208"/>
      <c r="D34" s="208"/>
      <c r="E34" s="208"/>
      <c r="F34" s="87"/>
      <c r="G34" s="88"/>
      <c r="H34" s="89"/>
      <c r="I34" s="90"/>
    </row>
  </sheetData>
  <mergeCells count="33">
    <mergeCell ref="B1:I1"/>
    <mergeCell ref="B2:I2"/>
    <mergeCell ref="B3:I3"/>
    <mergeCell ref="B12:D12"/>
    <mergeCell ref="H25:H26"/>
    <mergeCell ref="I25:I26"/>
    <mergeCell ref="B23:D23"/>
    <mergeCell ref="A25:D26"/>
    <mergeCell ref="E25:E26"/>
    <mergeCell ref="F25:F26"/>
    <mergeCell ref="G25:G26"/>
    <mergeCell ref="B24:E24"/>
    <mergeCell ref="B17:D17"/>
    <mergeCell ref="B18:D18"/>
    <mergeCell ref="B19:D19"/>
    <mergeCell ref="B20:D20"/>
    <mergeCell ref="G30:G31"/>
    <mergeCell ref="H30:H31"/>
    <mergeCell ref="B31:E32"/>
    <mergeCell ref="G32:G33"/>
    <mergeCell ref="H32:H33"/>
    <mergeCell ref="B33:E34"/>
    <mergeCell ref="A6:I7"/>
    <mergeCell ref="A8:A9"/>
    <mergeCell ref="B8:D9"/>
    <mergeCell ref="B21:D21"/>
    <mergeCell ref="B22:D22"/>
    <mergeCell ref="B10:D10"/>
    <mergeCell ref="B11:D11"/>
    <mergeCell ref="B13:D13"/>
    <mergeCell ref="B14:D14"/>
    <mergeCell ref="B15:D15"/>
    <mergeCell ref="B16:D16"/>
  </mergeCells>
  <pageMargins left="0.511811024" right="0.511811024" top="0.78740157499999996" bottom="0.78740157499999996" header="0.31496062000000002" footer="0.31496062000000002"/>
  <pageSetup paperSize="9" scale="7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EA58D7-955D-4AF0-B473-03D08150A228}">
  <sheetPr codeName="Plan5">
    <pageSetUpPr fitToPage="1"/>
  </sheetPr>
  <dimension ref="A1:ID14"/>
  <sheetViews>
    <sheetView showGridLines="0" view="pageBreakPreview" zoomScaleNormal="115" zoomScaleSheetLayoutView="100" workbookViewId="0">
      <selection activeCell="G17" sqref="G17"/>
    </sheetView>
  </sheetViews>
  <sheetFormatPr defaultColWidth="9.140625" defaultRowHeight="15" x14ac:dyDescent="0.25"/>
  <cols>
    <col min="2" max="2" width="6" customWidth="1"/>
    <col min="3" max="3" width="11.140625" customWidth="1"/>
    <col min="4" max="4" width="21.140625" customWidth="1"/>
    <col min="5" max="5" width="9.140625" bestFit="1" customWidth="1"/>
    <col min="6" max="6" width="11.7109375" bestFit="1" customWidth="1"/>
    <col min="7" max="7" width="15.7109375" customWidth="1"/>
    <col min="8" max="8" width="8.28515625" bestFit="1" customWidth="1"/>
    <col min="9" max="9" width="15.7109375" customWidth="1"/>
    <col min="10" max="10" width="9.42578125" customWidth="1"/>
    <col min="11" max="11" width="11.7109375" customWidth="1"/>
    <col min="15" max="15" width="13.7109375" customWidth="1"/>
    <col min="16" max="16" width="13.28515625" customWidth="1"/>
  </cols>
  <sheetData>
    <row r="1" spans="1:238" s="2" customFormat="1" ht="15" customHeight="1" x14ac:dyDescent="0.2">
      <c r="A1" s="38" t="s">
        <v>10</v>
      </c>
      <c r="B1" s="209" t="str">
        <f>RESUMO!B1</f>
        <v>CERCAMENTO</v>
      </c>
      <c r="C1" s="209"/>
      <c r="D1" s="209"/>
      <c r="E1" s="209"/>
      <c r="F1" s="209"/>
      <c r="G1" s="209"/>
      <c r="H1" s="209"/>
      <c r="I1" s="209"/>
      <c r="J1" s="209"/>
      <c r="K1" s="209"/>
      <c r="L1" s="210"/>
    </row>
    <row r="2" spans="1:238" s="2" customFormat="1" ht="14.25" x14ac:dyDescent="0.2">
      <c r="A2" s="39" t="s">
        <v>11</v>
      </c>
      <c r="B2" s="211" t="str">
        <f>RESUMO!B2</f>
        <v>PARQUE BERNECK</v>
      </c>
      <c r="C2" s="211"/>
      <c r="D2" s="211"/>
      <c r="E2" s="211"/>
      <c r="F2" s="211"/>
      <c r="G2" s="211"/>
      <c r="H2" s="211"/>
      <c r="I2" s="211"/>
      <c r="J2" s="211"/>
      <c r="K2" s="211"/>
      <c r="L2" s="212"/>
    </row>
    <row r="3" spans="1:238" s="2" customFormat="1" ht="14.25" x14ac:dyDescent="0.2">
      <c r="A3" s="39" t="s">
        <v>12</v>
      </c>
      <c r="B3" s="211" t="str">
        <f>RESUMO!B3</f>
        <v>PREFEITURA MUNICIPAL DE VÁRZEA GRANDE -MT</v>
      </c>
      <c r="C3" s="211"/>
      <c r="D3" s="211"/>
      <c r="E3" s="211"/>
      <c r="F3" s="211"/>
      <c r="G3" s="211"/>
      <c r="H3" s="211"/>
      <c r="I3" s="211"/>
      <c r="J3" s="211"/>
      <c r="K3" s="211"/>
      <c r="L3" s="212"/>
    </row>
    <row r="4" spans="1:238" s="2" customFormat="1" ht="15.75" customHeight="1" thickBot="1" x14ac:dyDescent="0.25">
      <c r="A4" s="39" t="s">
        <v>13</v>
      </c>
      <c r="B4" s="245" t="s">
        <v>51</v>
      </c>
      <c r="C4" s="245"/>
      <c r="D4" s="245"/>
      <c r="E4" s="245"/>
      <c r="F4" s="245"/>
      <c r="G4" s="245"/>
      <c r="H4" s="245"/>
      <c r="I4" s="245"/>
      <c r="J4" s="245"/>
      <c r="K4" s="245"/>
      <c r="L4" s="246"/>
    </row>
    <row r="5" spans="1:238" s="2" customFormat="1" ht="19.5" thickBot="1" x14ac:dyDescent="0.3">
      <c r="A5" s="247" t="s">
        <v>14</v>
      </c>
      <c r="B5" s="248"/>
      <c r="C5" s="248"/>
      <c r="D5" s="248"/>
      <c r="E5" s="248"/>
      <c r="F5" s="248"/>
      <c r="G5" s="248"/>
      <c r="H5" s="248"/>
      <c r="I5" s="248"/>
      <c r="J5" s="248"/>
      <c r="K5" s="248"/>
      <c r="L5" s="249"/>
      <c r="M5" s="4"/>
      <c r="N5" s="4"/>
      <c r="O5" s="4"/>
      <c r="P5" s="4"/>
      <c r="Q5" s="4"/>
      <c r="R5" s="4"/>
      <c r="S5" s="4"/>
      <c r="T5" s="4"/>
      <c r="U5" s="4"/>
    </row>
    <row r="6" spans="1:238" s="9" customFormat="1" ht="12.75" x14ac:dyDescent="0.2">
      <c r="A6" s="5" t="s">
        <v>15</v>
      </c>
      <c r="B6" s="228" t="s">
        <v>16</v>
      </c>
      <c r="C6" s="229"/>
      <c r="D6" s="230"/>
      <c r="E6" s="6" t="s">
        <v>17</v>
      </c>
      <c r="F6" s="6" t="s">
        <v>18</v>
      </c>
      <c r="G6" s="7">
        <v>30</v>
      </c>
      <c r="H6" s="8" t="s">
        <v>19</v>
      </c>
      <c r="I6" s="7">
        <v>60</v>
      </c>
      <c r="J6" s="8" t="s">
        <v>19</v>
      </c>
      <c r="K6" s="6" t="s">
        <v>6</v>
      </c>
      <c r="L6" s="44" t="s">
        <v>52</v>
      </c>
    </row>
    <row r="7" spans="1:238" s="9" customFormat="1" ht="20.100000000000001" customHeight="1" x14ac:dyDescent="0.2">
      <c r="A7" s="10" t="str">
        <f>RESUMO!A7</f>
        <v xml:space="preserve"> 1 </v>
      </c>
      <c r="B7" s="239" t="str">
        <f>RESUMO!B7</f>
        <v>ADMINISTRAÇÃO LOCAL</v>
      </c>
      <c r="C7" s="240"/>
      <c r="D7" s="241"/>
      <c r="E7" s="11">
        <f>F7/$F$13</f>
        <v>4.3172502901717473E-2</v>
      </c>
      <c r="F7" s="12">
        <f>RESUMO!E7</f>
        <v>9979.2200000000012</v>
      </c>
      <c r="G7" s="13">
        <f>H7*$F$7</f>
        <v>4989.6100000000006</v>
      </c>
      <c r="H7" s="14">
        <v>0.5</v>
      </c>
      <c r="I7" s="13">
        <f>J7*$F$7</f>
        <v>4989.6100000000006</v>
      </c>
      <c r="J7" s="14">
        <v>0.5</v>
      </c>
      <c r="K7" s="40">
        <f>SUM(I7+G7)</f>
        <v>9979.2200000000012</v>
      </c>
      <c r="L7" s="41">
        <f>J7+H7</f>
        <v>1</v>
      </c>
    </row>
    <row r="8" spans="1:238" s="9" customFormat="1" ht="20.100000000000001" customHeight="1" x14ac:dyDescent="0.2">
      <c r="A8" s="10" t="str">
        <f>RESUMO!A8</f>
        <v xml:space="preserve"> 2 </v>
      </c>
      <c r="B8" s="242" t="str">
        <f>RESUMO!B8</f>
        <v>SERVIÇOS PRELIMINARES</v>
      </c>
      <c r="C8" s="243"/>
      <c r="D8" s="244"/>
      <c r="E8" s="11">
        <f>F8/$F$13</f>
        <v>3.2724546252028849E-2</v>
      </c>
      <c r="F8" s="12">
        <f>RESUMO!E8</f>
        <v>7564.2000000000007</v>
      </c>
      <c r="G8" s="13">
        <f>H8*$F$8</f>
        <v>7564.2000000000007</v>
      </c>
      <c r="H8" s="14">
        <v>1</v>
      </c>
      <c r="I8" s="13">
        <f>J8*$F$8</f>
        <v>0</v>
      </c>
      <c r="J8" s="14">
        <v>0</v>
      </c>
      <c r="K8" s="40">
        <f t="shared" ref="K8:K12" si="0">SUM(I8+G8)</f>
        <v>7564.2000000000007</v>
      </c>
      <c r="L8" s="41">
        <f t="shared" ref="L8:L12" si="1">J8+H8</f>
        <v>1</v>
      </c>
    </row>
    <row r="9" spans="1:238" s="9" customFormat="1" ht="20.100000000000001" customHeight="1" x14ac:dyDescent="0.2">
      <c r="A9" s="10" t="str">
        <f>RESUMO!A9</f>
        <v xml:space="preserve"> 3 </v>
      </c>
      <c r="B9" s="242" t="str">
        <f>RESUMO!B9</f>
        <v>CERCA EM MOURÃO DE CONCRETO</v>
      </c>
      <c r="C9" s="243"/>
      <c r="D9" s="244"/>
      <c r="E9" s="11">
        <f>F9/$F$13</f>
        <v>0.23836614519753374</v>
      </c>
      <c r="F9" s="12">
        <f>RESUMO!E9</f>
        <v>55097.759999999995</v>
      </c>
      <c r="G9" s="13">
        <f>H9*$F$9</f>
        <v>41323.319999999992</v>
      </c>
      <c r="H9" s="14">
        <v>0.75</v>
      </c>
      <c r="I9" s="13">
        <f>J9*$F$9</f>
        <v>13774.439999999999</v>
      </c>
      <c r="J9" s="14">
        <v>0.25</v>
      </c>
      <c r="K9" s="40">
        <f t="shared" si="0"/>
        <v>55097.759999999995</v>
      </c>
      <c r="L9" s="41">
        <f t="shared" si="1"/>
        <v>1</v>
      </c>
    </row>
    <row r="10" spans="1:238" s="9" customFormat="1" ht="24.75" customHeight="1" x14ac:dyDescent="0.2">
      <c r="A10" s="10" t="str">
        <f>RESUMO!A10</f>
        <v xml:space="preserve"> 4 </v>
      </c>
      <c r="B10" s="242" t="str">
        <f>RESUMO!B10</f>
        <v>TELA DE ARAME E ARAME DE ACO OVALADO</v>
      </c>
      <c r="C10" s="243"/>
      <c r="D10" s="244"/>
      <c r="E10" s="11">
        <f>F10/$F$13</f>
        <v>0.51246984664646511</v>
      </c>
      <c r="F10" s="12">
        <f>RESUMO!E10</f>
        <v>118456.17</v>
      </c>
      <c r="G10" s="13">
        <f>H10*$F$10</f>
        <v>59228.084999999999</v>
      </c>
      <c r="H10" s="14">
        <v>0.5</v>
      </c>
      <c r="I10" s="13">
        <f>J10*$F$10</f>
        <v>59228.084999999999</v>
      </c>
      <c r="J10" s="14">
        <v>0.5</v>
      </c>
      <c r="K10" s="40">
        <f t="shared" si="0"/>
        <v>118456.17</v>
      </c>
      <c r="L10" s="41">
        <f t="shared" si="1"/>
        <v>1</v>
      </c>
    </row>
    <row r="11" spans="1:238" s="9" customFormat="1" ht="28.5" customHeight="1" x14ac:dyDescent="0.2">
      <c r="A11" s="10" t="str">
        <f>RESUMO!A11</f>
        <v xml:space="preserve"> 5 </v>
      </c>
      <c r="B11" s="242" t="str">
        <f>RESUMO!B11</f>
        <v>REVESTIMENTO DE PAREDES</v>
      </c>
      <c r="C11" s="243"/>
      <c r="D11" s="244"/>
      <c r="E11" s="11">
        <f t="shared" ref="E11:E12" si="2">F11/$F$13</f>
        <v>2.6358743346621093E-2</v>
      </c>
      <c r="F11" s="12">
        <f>RESUMO!E11</f>
        <v>6092.76</v>
      </c>
      <c r="G11" s="13">
        <f>H11*$F$11</f>
        <v>3046.38</v>
      </c>
      <c r="H11" s="14">
        <v>0.5</v>
      </c>
      <c r="I11" s="13">
        <f>J11*$F$11</f>
        <v>3046.38</v>
      </c>
      <c r="J11" s="14">
        <v>0.5</v>
      </c>
      <c r="K11" s="40">
        <f t="shared" si="0"/>
        <v>6092.76</v>
      </c>
      <c r="L11" s="41">
        <f t="shared" si="1"/>
        <v>1</v>
      </c>
    </row>
    <row r="12" spans="1:238" s="9" customFormat="1" ht="20.100000000000001" customHeight="1" x14ac:dyDescent="0.2">
      <c r="A12" s="10" t="str">
        <f>RESUMO!A12</f>
        <v xml:space="preserve"> 6 </v>
      </c>
      <c r="B12" s="242" t="str">
        <f>RESUMO!B12</f>
        <v>PINTURA DE PAREDES E MOURÕES</v>
      </c>
      <c r="C12" s="243"/>
      <c r="D12" s="244"/>
      <c r="E12" s="11">
        <f t="shared" si="2"/>
        <v>0.14690821565563372</v>
      </c>
      <c r="F12" s="12">
        <f>RESUMO!E12</f>
        <v>33957.480000000003</v>
      </c>
      <c r="G12" s="13">
        <f>H12*$F$12</f>
        <v>6791.496000000001</v>
      </c>
      <c r="H12" s="14">
        <v>0.2</v>
      </c>
      <c r="I12" s="13">
        <f>J12*$F$12</f>
        <v>27165.984000000004</v>
      </c>
      <c r="J12" s="14">
        <v>0.8</v>
      </c>
      <c r="K12" s="40">
        <f t="shared" si="0"/>
        <v>33957.480000000003</v>
      </c>
      <c r="L12" s="41">
        <f t="shared" si="1"/>
        <v>1</v>
      </c>
    </row>
    <row r="13" spans="1:238" s="9" customFormat="1" ht="15.95" customHeight="1" x14ac:dyDescent="0.2">
      <c r="A13" s="235" t="s">
        <v>23</v>
      </c>
      <c r="B13" s="236"/>
      <c r="C13" s="236"/>
      <c r="D13" s="236"/>
      <c r="E13" s="15">
        <f>SUM(E7:E12)</f>
        <v>1</v>
      </c>
      <c r="F13" s="16">
        <f>SUM(F7:F12)</f>
        <v>231147.59</v>
      </c>
      <c r="G13" s="16">
        <f>SUM(G7:G12)</f>
        <v>122943.091</v>
      </c>
      <c r="H13" s="15"/>
      <c r="I13" s="16">
        <f>SUM(I7:I12)</f>
        <v>108204.49900000001</v>
      </c>
      <c r="J13" s="15"/>
      <c r="K13" s="42">
        <f>SUM(K7:K12)</f>
        <v>231147.59</v>
      </c>
      <c r="L13" s="43"/>
      <c r="M13" s="19"/>
      <c r="N13" s="17"/>
      <c r="O13" s="17"/>
      <c r="P13" s="17"/>
      <c r="Q13" s="17"/>
      <c r="R13" s="18"/>
      <c r="S13" s="19"/>
      <c r="T13" s="17"/>
      <c r="U13" s="17"/>
      <c r="V13" s="17"/>
      <c r="W13" s="17"/>
      <c r="X13" s="18"/>
      <c r="Y13" s="19"/>
      <c r="Z13" s="17"/>
      <c r="AA13" s="17"/>
      <c r="AB13" s="17"/>
      <c r="AC13" s="17"/>
      <c r="AD13" s="18"/>
      <c r="AE13" s="19"/>
      <c r="AF13" s="17"/>
      <c r="AG13" s="17"/>
      <c r="AH13" s="17"/>
      <c r="AI13" s="17"/>
      <c r="AJ13" s="18"/>
      <c r="AK13" s="19"/>
      <c r="AL13" s="17"/>
      <c r="AM13" s="17"/>
      <c r="AN13" s="17"/>
      <c r="AO13" s="17"/>
      <c r="AP13" s="18"/>
      <c r="AQ13" s="19"/>
      <c r="AR13" s="17"/>
      <c r="AS13" s="17"/>
      <c r="AT13" s="17"/>
      <c r="AU13" s="17"/>
      <c r="AV13" s="18"/>
      <c r="AW13" s="19"/>
      <c r="AX13" s="17"/>
      <c r="AY13" s="17"/>
      <c r="AZ13" s="17"/>
      <c r="BA13" s="17"/>
      <c r="BB13" s="18"/>
      <c r="BC13" s="19"/>
      <c r="BD13" s="17"/>
      <c r="BE13" s="17"/>
      <c r="BF13" s="17"/>
      <c r="BG13" s="17"/>
      <c r="BH13" s="18"/>
      <c r="BI13" s="19"/>
      <c r="BJ13" s="17"/>
      <c r="BK13" s="17"/>
      <c r="BL13" s="17"/>
      <c r="BM13" s="17"/>
      <c r="BN13" s="18"/>
      <c r="BO13" s="19"/>
      <c r="BP13" s="17"/>
      <c r="BQ13" s="17"/>
      <c r="BR13" s="17"/>
      <c r="BS13" s="17"/>
      <c r="BT13" s="18"/>
      <c r="BU13" s="19"/>
      <c r="BV13" s="17"/>
      <c r="BW13" s="17"/>
      <c r="BX13" s="17"/>
      <c r="BY13" s="17"/>
      <c r="BZ13" s="18"/>
      <c r="CA13" s="19"/>
      <c r="CB13" s="17"/>
      <c r="CC13" s="17"/>
      <c r="CD13" s="17"/>
      <c r="CE13" s="17"/>
      <c r="CF13" s="18"/>
      <c r="CG13" s="19"/>
      <c r="CH13" s="17"/>
      <c r="CI13" s="17"/>
      <c r="CJ13" s="17"/>
      <c r="CK13" s="17"/>
      <c r="CL13" s="18"/>
      <c r="CM13" s="19"/>
      <c r="CN13" s="17"/>
      <c r="CO13" s="17"/>
      <c r="CP13" s="17"/>
      <c r="CQ13" s="17"/>
      <c r="CR13" s="18"/>
      <c r="CS13" s="19"/>
      <c r="CT13" s="17"/>
      <c r="CU13" s="17"/>
      <c r="CV13" s="17"/>
      <c r="CW13" s="17"/>
      <c r="CX13" s="18"/>
      <c r="CY13" s="19"/>
      <c r="CZ13" s="17"/>
      <c r="DA13" s="17"/>
      <c r="DB13" s="17"/>
      <c r="DC13" s="17"/>
      <c r="DD13" s="18"/>
      <c r="DE13" s="19"/>
      <c r="DF13" s="17"/>
      <c r="DG13" s="17"/>
      <c r="DH13" s="17"/>
      <c r="DI13" s="17"/>
      <c r="DJ13" s="18"/>
      <c r="DK13" s="19"/>
      <c r="DL13" s="17"/>
      <c r="DM13" s="17"/>
      <c r="DN13" s="17"/>
      <c r="DO13" s="17"/>
      <c r="DP13" s="18"/>
      <c r="DQ13" s="19"/>
      <c r="DR13" s="17"/>
      <c r="DS13" s="17"/>
      <c r="DT13" s="17"/>
      <c r="DU13" s="17"/>
      <c r="DV13" s="18"/>
      <c r="DW13" s="19"/>
      <c r="DX13" s="17"/>
      <c r="DY13" s="17"/>
      <c r="DZ13" s="17"/>
      <c r="EA13" s="17"/>
      <c r="EB13" s="18"/>
      <c r="EC13" s="19"/>
      <c r="ED13" s="17"/>
      <c r="EE13" s="17"/>
      <c r="EF13" s="17"/>
      <c r="EG13" s="17"/>
      <c r="EH13" s="18"/>
      <c r="EI13" s="19"/>
      <c r="EJ13" s="17"/>
      <c r="EK13" s="17"/>
      <c r="EL13" s="17"/>
      <c r="EM13" s="17"/>
      <c r="EN13" s="18"/>
      <c r="EO13" s="19"/>
      <c r="EP13" s="17"/>
      <c r="EQ13" s="17"/>
      <c r="ER13" s="17"/>
      <c r="ES13" s="17"/>
      <c r="ET13" s="18"/>
      <c r="EU13" s="19"/>
      <c r="EV13" s="17"/>
      <c r="EW13" s="17"/>
      <c r="EX13" s="17"/>
      <c r="EY13" s="17"/>
      <c r="EZ13" s="18"/>
      <c r="FA13" s="19"/>
      <c r="FB13" s="17"/>
      <c r="FC13" s="17"/>
      <c r="FD13" s="17"/>
      <c r="FE13" s="17"/>
      <c r="FF13" s="18"/>
      <c r="FG13" s="19"/>
      <c r="FH13" s="17"/>
      <c r="FI13" s="17"/>
      <c r="FJ13" s="17"/>
      <c r="FK13" s="17"/>
      <c r="FL13" s="18"/>
      <c r="FM13" s="19"/>
      <c r="FN13" s="17"/>
      <c r="FO13" s="17"/>
      <c r="FP13" s="17"/>
      <c r="FQ13" s="17"/>
      <c r="FR13" s="18"/>
      <c r="FS13" s="19"/>
      <c r="FT13" s="17"/>
      <c r="FU13" s="17"/>
      <c r="FV13" s="17"/>
      <c r="FW13" s="17"/>
      <c r="FX13" s="18"/>
      <c r="FY13" s="19"/>
      <c r="FZ13" s="17"/>
      <c r="GA13" s="17"/>
      <c r="GB13" s="17"/>
      <c r="GC13" s="17"/>
      <c r="GD13" s="18"/>
      <c r="GE13" s="19"/>
      <c r="GF13" s="17"/>
      <c r="GG13" s="17"/>
      <c r="GH13" s="17"/>
      <c r="GI13" s="17"/>
      <c r="GJ13" s="18"/>
      <c r="GK13" s="19"/>
      <c r="GL13" s="17"/>
      <c r="GM13" s="17"/>
      <c r="GN13" s="17"/>
      <c r="GO13" s="17"/>
      <c r="GP13" s="18"/>
      <c r="GQ13" s="19"/>
      <c r="GR13" s="17"/>
      <c r="GS13" s="17"/>
      <c r="GT13" s="17"/>
      <c r="GU13" s="17"/>
      <c r="GV13" s="18"/>
      <c r="GW13" s="19"/>
      <c r="GX13" s="17"/>
      <c r="GY13" s="17"/>
      <c r="GZ13" s="17"/>
      <c r="HA13" s="17"/>
      <c r="HB13" s="18"/>
      <c r="HC13" s="19"/>
      <c r="HD13" s="17"/>
      <c r="HE13" s="17"/>
      <c r="HF13" s="17"/>
      <c r="HG13" s="17"/>
      <c r="HH13" s="18"/>
      <c r="HI13" s="19"/>
      <c r="HJ13" s="17"/>
      <c r="HK13" s="17"/>
      <c r="HL13" s="17"/>
      <c r="HM13" s="17"/>
      <c r="HN13" s="18"/>
      <c r="HO13" s="19"/>
      <c r="HP13" s="17"/>
      <c r="HQ13" s="17"/>
      <c r="HR13" s="17"/>
      <c r="HS13" s="17"/>
      <c r="HT13" s="18"/>
      <c r="HU13" s="19"/>
      <c r="HV13" s="17"/>
      <c r="HW13" s="17"/>
      <c r="HX13" s="17"/>
      <c r="HY13" s="17"/>
      <c r="HZ13" s="18"/>
      <c r="IA13" s="19"/>
      <c r="IB13" s="17"/>
      <c r="IC13" s="17"/>
      <c r="ID13" s="17"/>
    </row>
    <row r="14" spans="1:238" s="9" customFormat="1" ht="15.95" customHeight="1" thickBot="1" x14ac:dyDescent="0.25">
      <c r="A14" s="237" t="s">
        <v>24</v>
      </c>
      <c r="B14" s="238"/>
      <c r="C14" s="238"/>
      <c r="D14" s="238"/>
      <c r="E14" s="233"/>
      <c r="F14" s="234"/>
      <c r="G14" s="20">
        <f>G13</f>
        <v>122943.091</v>
      </c>
      <c r="H14" s="21">
        <f>G14/F13</f>
        <v>0.53188134472870774</v>
      </c>
      <c r="I14" s="20">
        <f>G14+I13</f>
        <v>231147.59000000003</v>
      </c>
      <c r="J14" s="21">
        <f>I14/F13</f>
        <v>1.0000000000000002</v>
      </c>
      <c r="K14" s="231"/>
      <c r="L14" s="232"/>
      <c r="M14" s="19"/>
      <c r="N14" s="17"/>
      <c r="O14" s="17"/>
      <c r="P14" s="17"/>
      <c r="Q14" s="17"/>
      <c r="R14" s="18"/>
      <c r="S14" s="19"/>
      <c r="T14" s="17"/>
      <c r="U14" s="17"/>
      <c r="V14" s="17"/>
      <c r="W14" s="17"/>
      <c r="X14" s="18"/>
      <c r="Y14" s="19"/>
      <c r="Z14" s="17"/>
      <c r="AA14" s="17"/>
      <c r="AB14" s="17"/>
      <c r="AC14" s="17"/>
      <c r="AD14" s="18"/>
      <c r="AE14" s="19"/>
      <c r="AF14" s="17"/>
      <c r="AG14" s="17"/>
      <c r="AH14" s="17"/>
      <c r="AI14" s="17"/>
      <c r="AJ14" s="18"/>
      <c r="AK14" s="19"/>
      <c r="AL14" s="17"/>
      <c r="AM14" s="17"/>
      <c r="AN14" s="17"/>
      <c r="AO14" s="17"/>
      <c r="AP14" s="18"/>
      <c r="AQ14" s="19"/>
      <c r="AR14" s="17"/>
      <c r="AS14" s="17"/>
      <c r="AT14" s="17"/>
      <c r="AU14" s="17"/>
      <c r="AV14" s="18"/>
      <c r="AW14" s="19"/>
      <c r="AX14" s="17"/>
      <c r="AY14" s="17"/>
      <c r="AZ14" s="17"/>
      <c r="BA14" s="17"/>
      <c r="BB14" s="18"/>
      <c r="BC14" s="19"/>
      <c r="BD14" s="17"/>
      <c r="BE14" s="17"/>
      <c r="BF14" s="17"/>
      <c r="BG14" s="17"/>
      <c r="BH14" s="18"/>
      <c r="BI14" s="19"/>
      <c r="BJ14" s="17"/>
      <c r="BK14" s="17"/>
      <c r="BL14" s="17"/>
      <c r="BM14" s="17"/>
      <c r="BN14" s="18"/>
      <c r="BO14" s="19"/>
      <c r="BP14" s="17"/>
      <c r="BQ14" s="17"/>
      <c r="BR14" s="17"/>
      <c r="BS14" s="17"/>
      <c r="BT14" s="18"/>
      <c r="BU14" s="19"/>
      <c r="BV14" s="17"/>
      <c r="BW14" s="17"/>
      <c r="BX14" s="17"/>
      <c r="BY14" s="17"/>
      <c r="BZ14" s="18"/>
      <c r="CA14" s="19"/>
      <c r="CB14" s="17"/>
      <c r="CC14" s="17"/>
      <c r="CD14" s="17"/>
      <c r="CE14" s="17"/>
      <c r="CF14" s="18"/>
      <c r="CG14" s="19"/>
      <c r="CH14" s="17"/>
      <c r="CI14" s="17"/>
      <c r="CJ14" s="17"/>
      <c r="CK14" s="17"/>
      <c r="CL14" s="18"/>
      <c r="CM14" s="19"/>
      <c r="CN14" s="17"/>
      <c r="CO14" s="17"/>
      <c r="CP14" s="17"/>
      <c r="CQ14" s="17"/>
      <c r="CR14" s="18"/>
      <c r="CS14" s="19"/>
      <c r="CT14" s="17"/>
      <c r="CU14" s="17"/>
      <c r="CV14" s="17"/>
      <c r="CW14" s="17"/>
      <c r="CX14" s="18"/>
      <c r="CY14" s="19"/>
      <c r="CZ14" s="17"/>
      <c r="DA14" s="17"/>
      <c r="DB14" s="17"/>
      <c r="DC14" s="17"/>
      <c r="DD14" s="18"/>
      <c r="DE14" s="19"/>
      <c r="DF14" s="17"/>
      <c r="DG14" s="17"/>
      <c r="DH14" s="17"/>
      <c r="DI14" s="17"/>
      <c r="DJ14" s="18"/>
      <c r="DK14" s="19"/>
      <c r="DL14" s="17"/>
      <c r="DM14" s="17"/>
      <c r="DN14" s="17"/>
      <c r="DO14" s="17"/>
      <c r="DP14" s="18"/>
      <c r="DQ14" s="19"/>
      <c r="DR14" s="17"/>
      <c r="DS14" s="17"/>
      <c r="DT14" s="17"/>
      <c r="DU14" s="17"/>
      <c r="DV14" s="18"/>
      <c r="DW14" s="19"/>
      <c r="DX14" s="17"/>
      <c r="DY14" s="17"/>
      <c r="DZ14" s="17"/>
      <c r="EA14" s="17"/>
      <c r="EB14" s="18"/>
      <c r="EC14" s="19"/>
      <c r="ED14" s="17"/>
      <c r="EE14" s="17"/>
      <c r="EF14" s="17"/>
      <c r="EG14" s="17"/>
      <c r="EH14" s="18"/>
      <c r="EI14" s="19"/>
      <c r="EJ14" s="17"/>
      <c r="EK14" s="17"/>
      <c r="EL14" s="17"/>
      <c r="EM14" s="17"/>
      <c r="EN14" s="18"/>
      <c r="EO14" s="19"/>
      <c r="EP14" s="17"/>
      <c r="EQ14" s="17"/>
      <c r="ER14" s="17"/>
      <c r="ES14" s="17"/>
      <c r="ET14" s="18"/>
      <c r="EU14" s="19"/>
      <c r="EV14" s="17"/>
      <c r="EW14" s="17"/>
      <c r="EX14" s="17"/>
      <c r="EY14" s="17"/>
      <c r="EZ14" s="18"/>
      <c r="FA14" s="19"/>
      <c r="FB14" s="17"/>
      <c r="FC14" s="17"/>
      <c r="FD14" s="17"/>
      <c r="FE14" s="17"/>
      <c r="FF14" s="18"/>
      <c r="FG14" s="19"/>
      <c r="FH14" s="17"/>
      <c r="FI14" s="17"/>
      <c r="FJ14" s="17"/>
      <c r="FK14" s="17"/>
      <c r="FL14" s="18"/>
      <c r="FM14" s="19"/>
      <c r="FN14" s="17"/>
      <c r="FO14" s="17"/>
      <c r="FP14" s="17"/>
      <c r="FQ14" s="17"/>
      <c r="FR14" s="18"/>
      <c r="FS14" s="19"/>
      <c r="FT14" s="17"/>
      <c r="FU14" s="17"/>
      <c r="FV14" s="17"/>
      <c r="FW14" s="17"/>
      <c r="FX14" s="18"/>
      <c r="FY14" s="19"/>
      <c r="FZ14" s="17"/>
      <c r="GA14" s="17"/>
      <c r="GB14" s="17"/>
      <c r="GC14" s="17"/>
      <c r="GD14" s="18"/>
      <c r="GE14" s="19"/>
      <c r="GF14" s="17"/>
      <c r="GG14" s="17"/>
      <c r="GH14" s="17"/>
      <c r="GI14" s="17"/>
      <c r="GJ14" s="18"/>
      <c r="GK14" s="19"/>
      <c r="GL14" s="17"/>
      <c r="GM14" s="17"/>
      <c r="GN14" s="17"/>
      <c r="GO14" s="17"/>
      <c r="GP14" s="18"/>
      <c r="GQ14" s="19"/>
      <c r="GR14" s="17"/>
      <c r="GS14" s="17"/>
      <c r="GT14" s="17"/>
      <c r="GU14" s="17"/>
      <c r="GV14" s="18"/>
      <c r="GW14" s="19"/>
      <c r="GX14" s="17"/>
      <c r="GY14" s="17"/>
      <c r="GZ14" s="17"/>
      <c r="HA14" s="17"/>
      <c r="HB14" s="18"/>
      <c r="HC14" s="19"/>
      <c r="HD14" s="17"/>
      <c r="HE14" s="17"/>
      <c r="HF14" s="17"/>
      <c r="HG14" s="17"/>
      <c r="HH14" s="18"/>
      <c r="HI14" s="19"/>
      <c r="HJ14" s="17"/>
      <c r="HK14" s="17"/>
      <c r="HL14" s="17"/>
      <c r="HM14" s="17"/>
      <c r="HN14" s="18"/>
      <c r="HO14" s="19"/>
      <c r="HP14" s="17"/>
      <c r="HQ14" s="17"/>
      <c r="HR14" s="17"/>
      <c r="HS14" s="17"/>
      <c r="HT14" s="18"/>
      <c r="HU14" s="19"/>
      <c r="HV14" s="17"/>
      <c r="HW14" s="17"/>
      <c r="HX14" s="17"/>
      <c r="HY14" s="17"/>
      <c r="HZ14" s="18"/>
      <c r="IA14" s="19"/>
      <c r="IB14" s="17"/>
      <c r="IC14" s="17"/>
      <c r="ID14" s="17"/>
    </row>
  </sheetData>
  <mergeCells count="16">
    <mergeCell ref="B1:L1"/>
    <mergeCell ref="B2:L2"/>
    <mergeCell ref="B3:L3"/>
    <mergeCell ref="B4:L4"/>
    <mergeCell ref="A5:L5"/>
    <mergeCell ref="B6:D6"/>
    <mergeCell ref="K14:L14"/>
    <mergeCell ref="E14:F14"/>
    <mergeCell ref="A13:D13"/>
    <mergeCell ref="A14:D14"/>
    <mergeCell ref="B7:D7"/>
    <mergeCell ref="B8:D8"/>
    <mergeCell ref="B9:D9"/>
    <mergeCell ref="B10:D10"/>
    <mergeCell ref="B11:D11"/>
    <mergeCell ref="B12:D12"/>
  </mergeCells>
  <printOptions horizontalCentered="1"/>
  <pageMargins left="1.7716535433070868" right="1.3779527559055118" top="0.74803149606299213" bottom="0.74803149606299213" header="0.31496062992125984" footer="0.31496062992125984"/>
  <pageSetup paperSize="9" scale="78" firstPageNumber="25" fitToHeight="0" orientation="landscape" r:id="rId1"/>
  <headerFooter scaleWithDoc="0">
    <oddFooter>Página &amp;P de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EE625D-FB94-4E6A-8E57-9AEBA8384388}">
  <sheetPr codeName="Plan2">
    <pageSetUpPr fitToPage="1"/>
  </sheetPr>
  <dimension ref="A1:IA14"/>
  <sheetViews>
    <sheetView showGridLines="0" showZeros="0" view="pageBreakPreview" zoomScale="115" zoomScaleNormal="115" zoomScaleSheetLayoutView="115" workbookViewId="0">
      <selection activeCell="E15" sqref="E15"/>
    </sheetView>
  </sheetViews>
  <sheetFormatPr defaultRowHeight="15" x14ac:dyDescent="0.25"/>
  <cols>
    <col min="1" max="1" width="8.7109375" bestFit="1" customWidth="1"/>
    <col min="2" max="2" width="6" customWidth="1"/>
    <col min="3" max="3" width="24.42578125" customWidth="1"/>
    <col min="4" max="4" width="15.5703125" customWidth="1"/>
    <col min="5" max="5" width="18.7109375" bestFit="1" customWidth="1"/>
    <col min="6" max="6" width="8" bestFit="1" customWidth="1"/>
    <col min="12" max="12" width="13.7109375" customWidth="1"/>
    <col min="13" max="13" width="13.28515625" customWidth="1"/>
  </cols>
  <sheetData>
    <row r="1" spans="1:235" s="2" customFormat="1" ht="15" customHeight="1" x14ac:dyDescent="0.2">
      <c r="A1" s="1" t="s">
        <v>10</v>
      </c>
      <c r="B1" s="252" t="s">
        <v>50</v>
      </c>
      <c r="C1" s="252"/>
      <c r="D1" s="252"/>
      <c r="E1" s="252"/>
      <c r="F1" s="253"/>
    </row>
    <row r="2" spans="1:235" s="2" customFormat="1" ht="14.25" x14ac:dyDescent="0.2">
      <c r="A2" s="3" t="s">
        <v>11</v>
      </c>
      <c r="B2" s="254" t="s">
        <v>49</v>
      </c>
      <c r="C2" s="254"/>
      <c r="D2" s="254"/>
      <c r="E2" s="254"/>
      <c r="F2" s="255"/>
    </row>
    <row r="3" spans="1:235" s="2" customFormat="1" ht="14.25" x14ac:dyDescent="0.2">
      <c r="A3" s="3" t="s">
        <v>12</v>
      </c>
      <c r="B3" s="254" t="s">
        <v>48</v>
      </c>
      <c r="C3" s="254"/>
      <c r="D3" s="254"/>
      <c r="E3" s="254"/>
      <c r="F3" s="255"/>
    </row>
    <row r="4" spans="1:235" s="2" customFormat="1" ht="15.75" customHeight="1" x14ac:dyDescent="0.2">
      <c r="A4" s="22" t="s">
        <v>13</v>
      </c>
      <c r="B4" s="256" t="s">
        <v>51</v>
      </c>
      <c r="C4" s="256"/>
      <c r="D4" s="256"/>
      <c r="E4" s="256"/>
      <c r="F4" s="257"/>
    </row>
    <row r="5" spans="1:235" s="2" customFormat="1" ht="15.75" x14ac:dyDescent="0.25">
      <c r="A5" s="258" t="s">
        <v>45</v>
      </c>
      <c r="B5" s="259"/>
      <c r="C5" s="259"/>
      <c r="D5" s="259"/>
      <c r="E5" s="259"/>
      <c r="F5" s="260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</row>
    <row r="6" spans="1:235" s="2" customFormat="1" ht="22.5" customHeight="1" x14ac:dyDescent="0.2">
      <c r="A6" s="24" t="s">
        <v>15</v>
      </c>
      <c r="B6" s="261" t="s">
        <v>16</v>
      </c>
      <c r="C6" s="262"/>
      <c r="D6" s="263"/>
      <c r="E6" s="25" t="s">
        <v>46</v>
      </c>
      <c r="F6" s="26" t="s">
        <v>19</v>
      </c>
    </row>
    <row r="7" spans="1:235" s="2" customFormat="1" ht="20.100000000000001" customHeight="1" x14ac:dyDescent="0.2">
      <c r="A7" s="27" t="str">
        <f>ORÇAMENTO!A7</f>
        <v xml:space="preserve"> 1 </v>
      </c>
      <c r="B7" s="264" t="str">
        <f>ORÇAMENTO!D7</f>
        <v>ADMINISTRAÇÃO LOCAL</v>
      </c>
      <c r="C7" s="265"/>
      <c r="D7" s="266"/>
      <c r="E7" s="28">
        <f>ORÇAMENTO!I7</f>
        <v>9979.2200000000012</v>
      </c>
      <c r="F7" s="29">
        <f>E7/$E$13</f>
        <v>4.3172502901717473E-2</v>
      </c>
    </row>
    <row r="8" spans="1:235" s="2" customFormat="1" ht="20.100000000000001" customHeight="1" x14ac:dyDescent="0.2">
      <c r="A8" s="30" t="str">
        <f>ORÇAMENTO!A10</f>
        <v xml:space="preserve"> 2 </v>
      </c>
      <c r="B8" s="267" t="str">
        <f>ORÇAMENTO!D10</f>
        <v>SERVIÇOS PRELIMINARES</v>
      </c>
      <c r="C8" s="268"/>
      <c r="D8" s="269"/>
      <c r="E8" s="31">
        <f>ORÇAMENTO!I10</f>
        <v>7564.2000000000007</v>
      </c>
      <c r="F8" s="29">
        <f t="shared" ref="F8:F12" si="0">E8/$E$13</f>
        <v>3.2724546252028849E-2</v>
      </c>
    </row>
    <row r="9" spans="1:235" s="2" customFormat="1" ht="20.100000000000001" customHeight="1" x14ac:dyDescent="0.2">
      <c r="A9" s="30" t="str">
        <f>ORÇAMENTO!A13</f>
        <v xml:space="preserve"> 3 </v>
      </c>
      <c r="B9" s="267" t="str">
        <f>ORÇAMENTO!D13</f>
        <v>CERCA EM MOURÃO DE CONCRETO</v>
      </c>
      <c r="C9" s="268"/>
      <c r="D9" s="269"/>
      <c r="E9" s="31">
        <f>ORÇAMENTO!I13</f>
        <v>55097.759999999995</v>
      </c>
      <c r="F9" s="29">
        <f t="shared" si="0"/>
        <v>0.23836614519753374</v>
      </c>
    </row>
    <row r="10" spans="1:235" s="2" customFormat="1" ht="20.100000000000001" customHeight="1" x14ac:dyDescent="0.2">
      <c r="A10" s="30" t="str">
        <f>ORÇAMENTO!A17</f>
        <v xml:space="preserve"> 4 </v>
      </c>
      <c r="B10" s="267" t="str">
        <f>ORÇAMENTO!D17</f>
        <v>TELA DE ARAME E ARAME DE ACO OVALADO</v>
      </c>
      <c r="C10" s="268"/>
      <c r="D10" s="269"/>
      <c r="E10" s="31">
        <f>ORÇAMENTO!I17</f>
        <v>118456.17</v>
      </c>
      <c r="F10" s="29">
        <f t="shared" si="0"/>
        <v>0.51246984664646511</v>
      </c>
    </row>
    <row r="11" spans="1:235" s="2" customFormat="1" ht="20.100000000000001" customHeight="1" x14ac:dyDescent="0.2">
      <c r="A11" s="30" t="str">
        <f>ORÇAMENTO!A19</f>
        <v xml:space="preserve"> 5 </v>
      </c>
      <c r="B11" s="267" t="str">
        <f>ORÇAMENTO!D19</f>
        <v>REVESTIMENTO DE PAREDES</v>
      </c>
      <c r="C11" s="268"/>
      <c r="D11" s="269"/>
      <c r="E11" s="31">
        <f>ORÇAMENTO!I19</f>
        <v>6092.76</v>
      </c>
      <c r="F11" s="29">
        <f t="shared" si="0"/>
        <v>2.6358743346621093E-2</v>
      </c>
    </row>
    <row r="12" spans="1:235" s="2" customFormat="1" ht="20.100000000000001" customHeight="1" x14ac:dyDescent="0.2">
      <c r="A12" s="30" t="str">
        <f>ORÇAMENTO!A21</f>
        <v xml:space="preserve"> 6 </v>
      </c>
      <c r="B12" s="267" t="str">
        <f>ORÇAMENTO!D21</f>
        <v>PINTURA DE PAREDES E MOURÕES</v>
      </c>
      <c r="C12" s="268"/>
      <c r="D12" s="269"/>
      <c r="E12" s="31">
        <f>ORÇAMENTO!I21</f>
        <v>33957.480000000003</v>
      </c>
      <c r="F12" s="29">
        <f t="shared" si="0"/>
        <v>0.14690821565563372</v>
      </c>
    </row>
    <row r="13" spans="1:235" s="2" customFormat="1" ht="18" customHeight="1" x14ac:dyDescent="0.2">
      <c r="A13" s="250" t="s">
        <v>47</v>
      </c>
      <c r="B13" s="251"/>
      <c r="C13" s="251"/>
      <c r="D13" s="251"/>
      <c r="E13" s="32">
        <f>SUM(E7:E12)</f>
        <v>231147.59</v>
      </c>
      <c r="F13" s="33">
        <f>SUM(F7:F12)</f>
        <v>1</v>
      </c>
      <c r="G13" s="34"/>
      <c r="H13" s="34"/>
      <c r="I13" s="35"/>
      <c r="J13" s="36"/>
      <c r="K13" s="34"/>
      <c r="L13" s="34"/>
      <c r="M13" s="34"/>
      <c r="N13" s="34"/>
      <c r="O13" s="35"/>
      <c r="P13" s="36"/>
      <c r="Q13" s="34"/>
      <c r="R13" s="34"/>
      <c r="S13" s="34"/>
      <c r="T13" s="34"/>
      <c r="U13" s="35"/>
      <c r="V13" s="36"/>
      <c r="W13" s="34"/>
      <c r="X13" s="34"/>
      <c r="Y13" s="34"/>
      <c r="Z13" s="34"/>
      <c r="AA13" s="35"/>
      <c r="AB13" s="36"/>
      <c r="AC13" s="34"/>
      <c r="AD13" s="34"/>
      <c r="AE13" s="34"/>
      <c r="AF13" s="34"/>
      <c r="AG13" s="35"/>
      <c r="AH13" s="36"/>
      <c r="AI13" s="34"/>
      <c r="AJ13" s="34"/>
      <c r="AK13" s="34"/>
      <c r="AL13" s="34"/>
      <c r="AM13" s="35"/>
      <c r="AN13" s="36"/>
      <c r="AO13" s="34"/>
      <c r="AP13" s="34"/>
      <c r="AQ13" s="34"/>
      <c r="AR13" s="34"/>
      <c r="AS13" s="35"/>
      <c r="AT13" s="36"/>
      <c r="AU13" s="34"/>
      <c r="AV13" s="34"/>
      <c r="AW13" s="34"/>
      <c r="AX13" s="34"/>
      <c r="AY13" s="35"/>
      <c r="AZ13" s="36"/>
      <c r="BA13" s="34"/>
      <c r="BB13" s="34"/>
      <c r="BC13" s="34"/>
      <c r="BD13" s="34"/>
      <c r="BE13" s="35"/>
      <c r="BF13" s="36"/>
      <c r="BG13" s="34"/>
      <c r="BH13" s="34"/>
      <c r="BI13" s="34"/>
      <c r="BJ13" s="34"/>
      <c r="BK13" s="35"/>
      <c r="BL13" s="36"/>
      <c r="BM13" s="34"/>
      <c r="BN13" s="34"/>
      <c r="BO13" s="34"/>
      <c r="BP13" s="34"/>
      <c r="BQ13" s="35"/>
      <c r="BR13" s="36"/>
      <c r="BS13" s="34"/>
      <c r="BT13" s="34"/>
      <c r="BU13" s="34"/>
      <c r="BV13" s="34"/>
      <c r="BW13" s="35"/>
      <c r="BX13" s="36"/>
      <c r="BY13" s="34"/>
      <c r="BZ13" s="34"/>
      <c r="CA13" s="34"/>
      <c r="CB13" s="34"/>
      <c r="CC13" s="35"/>
      <c r="CD13" s="36"/>
      <c r="CE13" s="34"/>
      <c r="CF13" s="34"/>
      <c r="CG13" s="34"/>
      <c r="CH13" s="34"/>
      <c r="CI13" s="35"/>
      <c r="CJ13" s="36"/>
      <c r="CK13" s="34"/>
      <c r="CL13" s="34"/>
      <c r="CM13" s="34"/>
      <c r="CN13" s="34"/>
      <c r="CO13" s="35"/>
      <c r="CP13" s="36"/>
      <c r="CQ13" s="34"/>
      <c r="CR13" s="34"/>
      <c r="CS13" s="34"/>
      <c r="CT13" s="34"/>
      <c r="CU13" s="35"/>
      <c r="CV13" s="36"/>
      <c r="CW13" s="34"/>
      <c r="CX13" s="34"/>
      <c r="CY13" s="34"/>
      <c r="CZ13" s="34"/>
      <c r="DA13" s="35"/>
      <c r="DB13" s="36"/>
      <c r="DC13" s="34"/>
      <c r="DD13" s="34"/>
      <c r="DE13" s="34"/>
      <c r="DF13" s="34"/>
      <c r="DG13" s="35"/>
      <c r="DH13" s="36"/>
      <c r="DI13" s="34"/>
      <c r="DJ13" s="34"/>
      <c r="DK13" s="34"/>
      <c r="DL13" s="34"/>
      <c r="DM13" s="35"/>
      <c r="DN13" s="36"/>
      <c r="DO13" s="34"/>
      <c r="DP13" s="34"/>
      <c r="DQ13" s="34"/>
      <c r="DR13" s="34"/>
      <c r="DS13" s="35"/>
      <c r="DT13" s="36"/>
      <c r="DU13" s="34"/>
      <c r="DV13" s="34"/>
      <c r="DW13" s="34"/>
      <c r="DX13" s="34"/>
      <c r="DY13" s="35"/>
      <c r="DZ13" s="36"/>
      <c r="EA13" s="34"/>
      <c r="EB13" s="34"/>
      <c r="EC13" s="34"/>
      <c r="ED13" s="34"/>
      <c r="EE13" s="35"/>
      <c r="EF13" s="36"/>
      <c r="EG13" s="34"/>
      <c r="EH13" s="34"/>
      <c r="EI13" s="34"/>
      <c r="EJ13" s="34"/>
      <c r="EK13" s="35"/>
      <c r="EL13" s="36"/>
      <c r="EM13" s="34"/>
      <c r="EN13" s="34"/>
      <c r="EO13" s="34"/>
      <c r="EP13" s="34"/>
      <c r="EQ13" s="35"/>
      <c r="ER13" s="36"/>
      <c r="ES13" s="34"/>
      <c r="ET13" s="34"/>
      <c r="EU13" s="34"/>
      <c r="EV13" s="34"/>
      <c r="EW13" s="35"/>
      <c r="EX13" s="36"/>
      <c r="EY13" s="34"/>
      <c r="EZ13" s="34"/>
      <c r="FA13" s="34"/>
      <c r="FB13" s="34"/>
      <c r="FC13" s="35"/>
      <c r="FD13" s="36"/>
      <c r="FE13" s="34"/>
      <c r="FF13" s="34"/>
      <c r="FG13" s="34"/>
      <c r="FH13" s="34"/>
      <c r="FI13" s="35"/>
      <c r="FJ13" s="36"/>
      <c r="FK13" s="34"/>
      <c r="FL13" s="34"/>
      <c r="FM13" s="34"/>
      <c r="FN13" s="34"/>
      <c r="FO13" s="35"/>
      <c r="FP13" s="36"/>
      <c r="FQ13" s="34"/>
      <c r="FR13" s="34"/>
      <c r="FS13" s="34"/>
      <c r="FT13" s="34"/>
      <c r="FU13" s="35"/>
      <c r="FV13" s="36"/>
      <c r="FW13" s="34"/>
      <c r="FX13" s="34"/>
      <c r="FY13" s="34"/>
      <c r="FZ13" s="34"/>
      <c r="GA13" s="35"/>
      <c r="GB13" s="36"/>
      <c r="GC13" s="34"/>
      <c r="GD13" s="34"/>
      <c r="GE13" s="34"/>
      <c r="GF13" s="34"/>
      <c r="GG13" s="35"/>
      <c r="GH13" s="36"/>
      <c r="GI13" s="34"/>
      <c r="GJ13" s="34"/>
      <c r="GK13" s="34"/>
      <c r="GL13" s="34"/>
      <c r="GM13" s="35"/>
      <c r="GN13" s="36"/>
      <c r="GO13" s="34"/>
      <c r="GP13" s="34"/>
      <c r="GQ13" s="34"/>
      <c r="GR13" s="34"/>
      <c r="GS13" s="35"/>
      <c r="GT13" s="36"/>
      <c r="GU13" s="34"/>
      <c r="GV13" s="34"/>
      <c r="GW13" s="34"/>
      <c r="GX13" s="34"/>
      <c r="GY13" s="35"/>
      <c r="GZ13" s="36"/>
      <c r="HA13" s="34"/>
      <c r="HB13" s="34"/>
      <c r="HC13" s="34"/>
      <c r="HD13" s="34"/>
      <c r="HE13" s="35"/>
      <c r="HF13" s="36"/>
      <c r="HG13" s="34"/>
      <c r="HH13" s="34"/>
      <c r="HI13" s="34"/>
      <c r="HJ13" s="34"/>
      <c r="HK13" s="35"/>
      <c r="HL13" s="36"/>
      <c r="HM13" s="34"/>
      <c r="HN13" s="34"/>
      <c r="HO13" s="34"/>
      <c r="HP13" s="34"/>
      <c r="HQ13" s="35"/>
      <c r="HR13" s="36"/>
      <c r="HS13" s="34"/>
      <c r="HT13" s="34"/>
      <c r="HU13" s="34"/>
      <c r="HV13" s="34"/>
      <c r="HW13" s="35"/>
      <c r="HX13" s="36"/>
      <c r="HY13" s="34"/>
      <c r="HZ13" s="34"/>
      <c r="IA13" s="34"/>
    </row>
    <row r="14" spans="1:235" x14ac:dyDescent="0.25">
      <c r="E14" s="37"/>
    </row>
  </sheetData>
  <mergeCells count="13">
    <mergeCell ref="A13:D13"/>
    <mergeCell ref="B1:F1"/>
    <mergeCell ref="B2:F2"/>
    <mergeCell ref="B3:F3"/>
    <mergeCell ref="B4:F4"/>
    <mergeCell ref="A5:F5"/>
    <mergeCell ref="B6:D6"/>
    <mergeCell ref="B7:D7"/>
    <mergeCell ref="B8:D8"/>
    <mergeCell ref="B9:D9"/>
    <mergeCell ref="B10:D10"/>
    <mergeCell ref="B11:D11"/>
    <mergeCell ref="B12:D12"/>
  </mergeCells>
  <phoneticPr fontId="27" type="noConversion"/>
  <printOptions horizontalCentered="1"/>
  <pageMargins left="0.59055118110236227" right="0.59055118110236227" top="1.7716535433070868" bottom="1.3779527559055118" header="0.31496062992125984" footer="0.31496062992125984"/>
  <pageSetup paperSize="9" firstPageNumber="25" fitToHeight="0" orientation="portrait" r:id="rId1"/>
  <headerFooter scaleWithDoc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E9C67D-4394-487A-ADF0-5D1B9165906B}">
  <sheetPr>
    <pageSetUpPr fitToPage="1"/>
  </sheetPr>
  <dimension ref="A1:I23"/>
  <sheetViews>
    <sheetView tabSelected="1" showOutlineSymbols="0" showWhiteSpace="0" view="pageBreakPreview" zoomScale="85" zoomScaleNormal="100" zoomScaleSheetLayoutView="85" workbookViewId="0">
      <selection activeCell="D18" sqref="D18"/>
    </sheetView>
  </sheetViews>
  <sheetFormatPr defaultRowHeight="14.25" x14ac:dyDescent="0.2"/>
  <cols>
    <col min="1" max="1" width="5.42578125" style="121" bestFit="1" customWidth="1"/>
    <col min="2" max="2" width="12.140625" style="137" bestFit="1" customWidth="1"/>
    <col min="3" max="3" width="7.5703125" style="137" bestFit="1" customWidth="1"/>
    <col min="4" max="4" width="59.7109375" style="121" customWidth="1"/>
    <col min="5" max="5" width="6" style="121" bestFit="1" customWidth="1"/>
    <col min="6" max="6" width="9.28515625" style="121" bestFit="1" customWidth="1"/>
    <col min="7" max="7" width="11.85546875" style="121" customWidth="1"/>
    <col min="8" max="8" width="12.7109375" style="121" customWidth="1"/>
    <col min="9" max="9" width="21.5703125" style="121" bestFit="1" customWidth="1"/>
    <col min="10" max="16384" width="9.140625" style="121"/>
  </cols>
  <sheetData>
    <row r="1" spans="1:9" ht="18" x14ac:dyDescent="0.25">
      <c r="A1" s="270" t="s">
        <v>160</v>
      </c>
      <c r="B1" s="270"/>
      <c r="C1" s="270"/>
      <c r="D1" s="272" t="s">
        <v>151</v>
      </c>
      <c r="E1" s="273"/>
      <c r="F1" s="273"/>
      <c r="G1" s="273"/>
      <c r="H1" s="274"/>
      <c r="I1" s="140" t="s">
        <v>157</v>
      </c>
    </row>
    <row r="2" spans="1:9" x14ac:dyDescent="0.2">
      <c r="A2" s="270"/>
      <c r="B2" s="270"/>
      <c r="C2" s="270"/>
      <c r="D2" s="275" t="s">
        <v>161</v>
      </c>
      <c r="E2" s="276"/>
      <c r="F2" s="276"/>
      <c r="G2" s="276"/>
      <c r="H2" s="277"/>
      <c r="I2" s="141" t="s">
        <v>158</v>
      </c>
    </row>
    <row r="3" spans="1:9" x14ac:dyDescent="0.2">
      <c r="A3" s="270"/>
      <c r="B3" s="270"/>
      <c r="C3" s="270"/>
      <c r="D3" s="275" t="s">
        <v>49</v>
      </c>
      <c r="E3" s="276"/>
      <c r="F3" s="276"/>
      <c r="G3" s="276"/>
      <c r="H3" s="277"/>
      <c r="I3" s="142" t="s">
        <v>159</v>
      </c>
    </row>
    <row r="4" spans="1:9" x14ac:dyDescent="0.2">
      <c r="A4" s="270"/>
      <c r="B4" s="270"/>
      <c r="C4" s="270"/>
      <c r="D4" s="139"/>
      <c r="E4" s="139"/>
      <c r="F4" s="139"/>
      <c r="G4" s="139"/>
      <c r="H4" s="139"/>
      <c r="I4" s="143" t="s">
        <v>55</v>
      </c>
    </row>
    <row r="5" spans="1:9" ht="15" x14ac:dyDescent="0.2">
      <c r="A5" s="144"/>
      <c r="B5" s="147"/>
      <c r="C5" s="147"/>
      <c r="D5" s="144"/>
      <c r="E5" s="145"/>
      <c r="F5" s="145"/>
      <c r="G5" s="145"/>
      <c r="H5" s="145"/>
      <c r="I5" s="146">
        <v>0.2205</v>
      </c>
    </row>
    <row r="6" spans="1:9" ht="25.5" x14ac:dyDescent="0.2">
      <c r="A6" s="129" t="s">
        <v>15</v>
      </c>
      <c r="B6" s="130" t="s">
        <v>152</v>
      </c>
      <c r="C6" s="130" t="s">
        <v>153</v>
      </c>
      <c r="D6" s="130" t="s">
        <v>25</v>
      </c>
      <c r="E6" s="129" t="s">
        <v>154</v>
      </c>
      <c r="F6" s="131" t="s">
        <v>155</v>
      </c>
      <c r="G6" s="132" t="s">
        <v>162</v>
      </c>
      <c r="H6" s="132" t="s">
        <v>156</v>
      </c>
      <c r="I6" s="129" t="s">
        <v>6</v>
      </c>
    </row>
    <row r="7" spans="1:9" x14ac:dyDescent="0.2">
      <c r="A7" s="133" t="s">
        <v>104</v>
      </c>
      <c r="B7" s="148"/>
      <c r="C7" s="148"/>
      <c r="D7" s="133" t="s">
        <v>105</v>
      </c>
      <c r="E7" s="133"/>
      <c r="F7" s="134"/>
      <c r="G7" s="151"/>
      <c r="H7" s="151"/>
      <c r="I7" s="150">
        <f>SUM(I8:I9)</f>
        <v>9979.2200000000012</v>
      </c>
    </row>
    <row r="8" spans="1:9" ht="25.5" x14ac:dyDescent="0.2">
      <c r="A8" s="135" t="s">
        <v>106</v>
      </c>
      <c r="B8" s="136" t="s">
        <v>107</v>
      </c>
      <c r="C8" s="136" t="s">
        <v>108</v>
      </c>
      <c r="D8" s="135" t="s">
        <v>109</v>
      </c>
      <c r="E8" s="136" t="s">
        <v>110</v>
      </c>
      <c r="F8" s="149">
        <v>0.15</v>
      </c>
      <c r="G8" s="149">
        <v>16204.01</v>
      </c>
      <c r="H8" s="149">
        <f>TRUNC(G8*(1+$I$5),2)</f>
        <v>19776.990000000002</v>
      </c>
      <c r="I8" s="149">
        <f>TRUNC(H8*F8,2)</f>
        <v>2966.54</v>
      </c>
    </row>
    <row r="9" spans="1:9" ht="25.5" x14ac:dyDescent="0.2">
      <c r="A9" s="135" t="s">
        <v>111</v>
      </c>
      <c r="B9" s="136" t="s">
        <v>112</v>
      </c>
      <c r="C9" s="136" t="s">
        <v>108</v>
      </c>
      <c r="D9" s="135" t="s">
        <v>113</v>
      </c>
      <c r="E9" s="136" t="s">
        <v>110</v>
      </c>
      <c r="F9" s="149">
        <v>1.5</v>
      </c>
      <c r="G9" s="149">
        <v>3830.5</v>
      </c>
      <c r="H9" s="149">
        <f>TRUNC(G9*(1+$I$5),2)</f>
        <v>4675.12</v>
      </c>
      <c r="I9" s="149">
        <f>TRUNC(H9*F9,2)</f>
        <v>7012.68</v>
      </c>
    </row>
    <row r="10" spans="1:9" x14ac:dyDescent="0.2">
      <c r="A10" s="133" t="s">
        <v>114</v>
      </c>
      <c r="B10" s="148"/>
      <c r="C10" s="148"/>
      <c r="D10" s="133" t="s">
        <v>115</v>
      </c>
      <c r="E10" s="133"/>
      <c r="F10" s="150"/>
      <c r="G10" s="151"/>
      <c r="H10" s="151"/>
      <c r="I10" s="150">
        <f>SUM(I11:I12)</f>
        <v>7564.2000000000007</v>
      </c>
    </row>
    <row r="11" spans="1:9" x14ac:dyDescent="0.2">
      <c r="A11" s="135" t="s">
        <v>116</v>
      </c>
      <c r="B11" s="136" t="s">
        <v>117</v>
      </c>
      <c r="C11" s="136" t="s">
        <v>118</v>
      </c>
      <c r="D11" s="135" t="s">
        <v>119</v>
      </c>
      <c r="E11" s="136" t="s">
        <v>5</v>
      </c>
      <c r="F11" s="149">
        <v>70</v>
      </c>
      <c r="G11" s="149">
        <v>20.22</v>
      </c>
      <c r="H11" s="149">
        <f t="shared" ref="H11:H12" si="0">TRUNC(G11*(1+$I$5),2)</f>
        <v>24.67</v>
      </c>
      <c r="I11" s="149">
        <f t="shared" ref="I11:I12" si="1">TRUNC(H11*F11,2)</f>
        <v>1726.9</v>
      </c>
    </row>
    <row r="12" spans="1:9" x14ac:dyDescent="0.2">
      <c r="A12" s="135" t="s">
        <v>120</v>
      </c>
      <c r="B12" s="136" t="s">
        <v>121</v>
      </c>
      <c r="C12" s="136" t="s">
        <v>118</v>
      </c>
      <c r="D12" s="135" t="s">
        <v>122</v>
      </c>
      <c r="E12" s="136" t="s">
        <v>2</v>
      </c>
      <c r="F12" s="149">
        <v>860.96</v>
      </c>
      <c r="G12" s="149">
        <v>5.56</v>
      </c>
      <c r="H12" s="149">
        <f t="shared" si="0"/>
        <v>6.78</v>
      </c>
      <c r="I12" s="149">
        <f t="shared" si="1"/>
        <v>5837.3</v>
      </c>
    </row>
    <row r="13" spans="1:9" x14ac:dyDescent="0.2">
      <c r="A13" s="133" t="s">
        <v>124</v>
      </c>
      <c r="B13" s="148"/>
      <c r="C13" s="148"/>
      <c r="D13" s="133" t="s">
        <v>125</v>
      </c>
      <c r="E13" s="133"/>
      <c r="F13" s="150"/>
      <c r="G13" s="151"/>
      <c r="H13" s="151"/>
      <c r="I13" s="150">
        <f>SUM(I14:I16)</f>
        <v>55097.759999999995</v>
      </c>
    </row>
    <row r="14" spans="1:9" ht="25.5" x14ac:dyDescent="0.2">
      <c r="A14" s="135" t="s">
        <v>126</v>
      </c>
      <c r="B14" s="136" t="s">
        <v>127</v>
      </c>
      <c r="C14" s="136" t="s">
        <v>108</v>
      </c>
      <c r="D14" s="135" t="s">
        <v>128</v>
      </c>
      <c r="E14" s="136" t="s">
        <v>89</v>
      </c>
      <c r="F14" s="149">
        <v>43.91</v>
      </c>
      <c r="G14" s="149">
        <v>62.93</v>
      </c>
      <c r="H14" s="149">
        <f t="shared" ref="H14:H16" si="2">TRUNC(G14*(1+$I$5),2)</f>
        <v>76.8</v>
      </c>
      <c r="I14" s="149">
        <f t="shared" ref="I14:I16" si="3">TRUNC(H14*F14,2)</f>
        <v>3372.28</v>
      </c>
    </row>
    <row r="15" spans="1:9" ht="39" customHeight="1" x14ac:dyDescent="0.2">
      <c r="A15" s="135" t="s">
        <v>130</v>
      </c>
      <c r="B15" s="136" t="s">
        <v>131</v>
      </c>
      <c r="C15" s="136" t="s">
        <v>118</v>
      </c>
      <c r="D15" s="135" t="s">
        <v>132</v>
      </c>
      <c r="E15" s="136" t="s">
        <v>4</v>
      </c>
      <c r="F15" s="149">
        <v>686.14</v>
      </c>
      <c r="G15" s="149">
        <v>45.84</v>
      </c>
      <c r="H15" s="149">
        <f t="shared" si="2"/>
        <v>55.94</v>
      </c>
      <c r="I15" s="149">
        <f t="shared" si="3"/>
        <v>38382.67</v>
      </c>
    </row>
    <row r="16" spans="1:9" ht="27.75" customHeight="1" x14ac:dyDescent="0.2">
      <c r="A16" s="135" t="s">
        <v>133</v>
      </c>
      <c r="B16" s="136" t="s">
        <v>134</v>
      </c>
      <c r="C16" s="136" t="s">
        <v>108</v>
      </c>
      <c r="D16" s="135" t="s">
        <v>135</v>
      </c>
      <c r="E16" s="136" t="s">
        <v>89</v>
      </c>
      <c r="F16" s="149">
        <v>37.049999999999997</v>
      </c>
      <c r="G16" s="149">
        <v>295.07</v>
      </c>
      <c r="H16" s="149">
        <f t="shared" si="2"/>
        <v>360.13</v>
      </c>
      <c r="I16" s="149">
        <f t="shared" si="3"/>
        <v>13342.81</v>
      </c>
    </row>
    <row r="17" spans="1:9" x14ac:dyDescent="0.2">
      <c r="A17" s="133" t="s">
        <v>136</v>
      </c>
      <c r="B17" s="148"/>
      <c r="C17" s="148"/>
      <c r="D17" s="133" t="s">
        <v>137</v>
      </c>
      <c r="E17" s="133"/>
      <c r="F17" s="150"/>
      <c r="G17" s="151"/>
      <c r="H17" s="151"/>
      <c r="I17" s="150">
        <f>SUM(I18)</f>
        <v>118456.17</v>
      </c>
    </row>
    <row r="18" spans="1:9" ht="51" x14ac:dyDescent="0.2">
      <c r="A18" s="135" t="s">
        <v>138</v>
      </c>
      <c r="B18" s="136" t="s">
        <v>139</v>
      </c>
      <c r="C18" s="136" t="s">
        <v>118</v>
      </c>
      <c r="D18" s="135" t="s">
        <v>140</v>
      </c>
      <c r="E18" s="136" t="s">
        <v>2</v>
      </c>
      <c r="F18" s="149">
        <v>3426.56</v>
      </c>
      <c r="G18" s="149">
        <f>CPUs!J30</f>
        <v>28.3324</v>
      </c>
      <c r="H18" s="149">
        <f>TRUNC(G18*(1+$I$5),2)</f>
        <v>34.57</v>
      </c>
      <c r="I18" s="149">
        <f>TRUNC(H18*F18,2)</f>
        <v>118456.17</v>
      </c>
    </row>
    <row r="19" spans="1:9" x14ac:dyDescent="0.2">
      <c r="A19" s="133" t="s">
        <v>141</v>
      </c>
      <c r="B19" s="148"/>
      <c r="C19" s="148"/>
      <c r="D19" s="133" t="s">
        <v>142</v>
      </c>
      <c r="E19" s="133"/>
      <c r="F19" s="150"/>
      <c r="G19" s="151"/>
      <c r="H19" s="151"/>
      <c r="I19" s="150">
        <f>SUM(I20)</f>
        <v>6092.76</v>
      </c>
    </row>
    <row r="20" spans="1:9" ht="51" x14ac:dyDescent="0.2">
      <c r="A20" s="135" t="s">
        <v>143</v>
      </c>
      <c r="B20" s="136" t="s">
        <v>144</v>
      </c>
      <c r="C20" s="136" t="s">
        <v>108</v>
      </c>
      <c r="D20" s="135" t="s">
        <v>145</v>
      </c>
      <c r="E20" s="136" t="s">
        <v>2</v>
      </c>
      <c r="F20" s="149">
        <v>1158.32</v>
      </c>
      <c r="G20" s="149">
        <v>4.3099999999999996</v>
      </c>
      <c r="H20" s="149">
        <f>TRUNC(G20*(1+$I$5),2)</f>
        <v>5.26</v>
      </c>
      <c r="I20" s="149">
        <f>TRUNC(H20*F20,2)</f>
        <v>6092.76</v>
      </c>
    </row>
    <row r="21" spans="1:9" x14ac:dyDescent="0.2">
      <c r="A21" s="133" t="s">
        <v>146</v>
      </c>
      <c r="B21" s="148"/>
      <c r="C21" s="148"/>
      <c r="D21" s="133" t="s">
        <v>147</v>
      </c>
      <c r="E21" s="133"/>
      <c r="F21" s="150"/>
      <c r="G21" s="151"/>
      <c r="H21" s="151"/>
      <c r="I21" s="150">
        <f>SUM(I22)</f>
        <v>33957.480000000003</v>
      </c>
    </row>
    <row r="22" spans="1:9" x14ac:dyDescent="0.2">
      <c r="A22" s="135" t="s">
        <v>148</v>
      </c>
      <c r="B22" s="136" t="s">
        <v>149</v>
      </c>
      <c r="C22" s="136" t="s">
        <v>108</v>
      </c>
      <c r="D22" s="135" t="s">
        <v>150</v>
      </c>
      <c r="E22" s="136" t="s">
        <v>2</v>
      </c>
      <c r="F22" s="149">
        <v>2043.17</v>
      </c>
      <c r="G22" s="149">
        <v>13.62</v>
      </c>
      <c r="H22" s="149">
        <f>TRUNC(G22*(1+$I$5),2)</f>
        <v>16.62</v>
      </c>
      <c r="I22" s="149">
        <f>TRUNC(H22*F22,2)</f>
        <v>33957.480000000003</v>
      </c>
    </row>
    <row r="23" spans="1:9" ht="15" x14ac:dyDescent="0.2">
      <c r="A23" s="271" t="s">
        <v>6</v>
      </c>
      <c r="B23" s="271"/>
      <c r="C23" s="271"/>
      <c r="D23" s="271"/>
      <c r="E23" s="271"/>
      <c r="F23" s="271"/>
      <c r="G23" s="271"/>
      <c r="H23" s="271"/>
      <c r="I23" s="138">
        <f>I21+I19+I17+I13+I10+I7</f>
        <v>231147.59</v>
      </c>
    </row>
  </sheetData>
  <mergeCells count="5">
    <mergeCell ref="A1:C4"/>
    <mergeCell ref="A23:H23"/>
    <mergeCell ref="D1:H1"/>
    <mergeCell ref="D2:H2"/>
    <mergeCell ref="D3:H3"/>
  </mergeCells>
  <pageMargins left="0.51181102362204722" right="0.51181102362204722" top="0.98425196850393704" bottom="0.98425196850393704" header="0.51181102362204722" footer="0.51181102362204722"/>
  <pageSetup paperSize="9" scale="63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5"/>
  <sheetViews>
    <sheetView view="pageBreakPreview" topLeftCell="A13" zoomScale="90" zoomScaleNormal="90" zoomScaleSheetLayoutView="90" workbookViewId="0">
      <selection activeCell="G7" sqref="G7"/>
    </sheetView>
  </sheetViews>
  <sheetFormatPr defaultColWidth="8.42578125" defaultRowHeight="14.25" x14ac:dyDescent="0.2"/>
  <cols>
    <col min="1" max="1" width="48.28515625" style="2" bestFit="1" customWidth="1"/>
    <col min="2" max="2" width="7.140625" style="2" bestFit="1" customWidth="1"/>
    <col min="3" max="9" width="8.7109375" style="2" customWidth="1"/>
    <col min="10" max="10" width="10.85546875" style="2" bestFit="1" customWidth="1"/>
    <col min="11" max="11" width="10.42578125" style="2" bestFit="1" customWidth="1"/>
    <col min="12" max="12" width="8.7109375" style="2" customWidth="1"/>
    <col min="13" max="16384" width="8.42578125" style="2"/>
  </cols>
  <sheetData>
    <row r="1" spans="1:12" x14ac:dyDescent="0.2">
      <c r="A1" s="279" t="s">
        <v>91</v>
      </c>
      <c r="B1" s="279"/>
      <c r="C1" s="279"/>
      <c r="D1" s="279"/>
      <c r="E1" s="279"/>
      <c r="F1" s="279"/>
      <c r="G1" s="279"/>
      <c r="H1" s="279"/>
      <c r="I1" s="279"/>
      <c r="J1" s="279"/>
      <c r="K1" s="279"/>
      <c r="L1" s="279"/>
    </row>
    <row r="2" spans="1:12" x14ac:dyDescent="0.2">
      <c r="A2" s="280"/>
      <c r="B2" s="280"/>
      <c r="C2" s="280"/>
      <c r="D2" s="280"/>
      <c r="E2" s="280"/>
      <c r="F2" s="280"/>
      <c r="G2" s="280"/>
      <c r="H2" s="280"/>
      <c r="I2" s="280"/>
      <c r="J2" s="280"/>
      <c r="K2" s="280"/>
      <c r="L2" s="280"/>
    </row>
    <row r="3" spans="1:12" ht="15" x14ac:dyDescent="0.2">
      <c r="A3" s="119" t="s">
        <v>68</v>
      </c>
      <c r="B3" s="120" t="s">
        <v>5</v>
      </c>
      <c r="C3" s="120" t="s">
        <v>67</v>
      </c>
      <c r="D3" s="120" t="s">
        <v>69</v>
      </c>
      <c r="E3" s="120" t="s">
        <v>70</v>
      </c>
      <c r="F3" s="120" t="s">
        <v>71</v>
      </c>
      <c r="G3" s="120" t="s">
        <v>72</v>
      </c>
      <c r="H3" s="120" t="s">
        <v>73</v>
      </c>
      <c r="I3" s="120" t="s">
        <v>74</v>
      </c>
      <c r="J3" s="120" t="s">
        <v>75</v>
      </c>
      <c r="K3" s="120" t="s">
        <v>76</v>
      </c>
      <c r="L3" s="120" t="s">
        <v>77</v>
      </c>
    </row>
    <row r="4" spans="1:12" x14ac:dyDescent="0.2">
      <c r="A4" s="112" t="s">
        <v>0</v>
      </c>
      <c r="B4" s="113" t="s">
        <v>4</v>
      </c>
      <c r="C4" s="112">
        <v>38.03</v>
      </c>
      <c r="D4" s="112">
        <v>276.60000000000002</v>
      </c>
      <c r="E4" s="114">
        <v>0</v>
      </c>
      <c r="F4" s="114">
        <v>0</v>
      </c>
      <c r="G4" s="114">
        <v>0</v>
      </c>
      <c r="H4" s="112">
        <v>90.76</v>
      </c>
      <c r="I4" s="114">
        <v>0</v>
      </c>
      <c r="J4" s="114">
        <v>0</v>
      </c>
      <c r="K4" s="114">
        <v>0</v>
      </c>
      <c r="L4" s="114">
        <v>0</v>
      </c>
    </row>
    <row r="5" spans="1:12" x14ac:dyDescent="0.2">
      <c r="A5" s="112" t="s">
        <v>1</v>
      </c>
      <c r="B5" s="113" t="s">
        <v>5</v>
      </c>
      <c r="C5" s="114">
        <v>0</v>
      </c>
      <c r="D5" s="112">
        <v>15</v>
      </c>
      <c r="E5" s="114">
        <v>0</v>
      </c>
      <c r="F5" s="114">
        <v>0</v>
      </c>
      <c r="G5" s="114">
        <v>0</v>
      </c>
      <c r="H5" s="112">
        <v>10</v>
      </c>
      <c r="I5" s="114">
        <v>0</v>
      </c>
      <c r="J5" s="112">
        <v>20</v>
      </c>
      <c r="K5" s="114">
        <v>0</v>
      </c>
      <c r="L5" s="112">
        <v>25</v>
      </c>
    </row>
    <row r="6" spans="1:12" x14ac:dyDescent="0.2">
      <c r="A6" s="112" t="s">
        <v>87</v>
      </c>
      <c r="B6" s="113" t="s">
        <v>4</v>
      </c>
      <c r="C6" s="112">
        <v>38.03</v>
      </c>
      <c r="D6" s="112">
        <f>D5*2.5</f>
        <v>37.5</v>
      </c>
      <c r="E6" s="114">
        <v>0</v>
      </c>
      <c r="F6" s="114">
        <v>0</v>
      </c>
      <c r="G6" s="114">
        <v>0</v>
      </c>
      <c r="H6" s="112">
        <f>H5*2.5</f>
        <v>25</v>
      </c>
      <c r="I6" s="114">
        <v>0</v>
      </c>
      <c r="J6" s="112">
        <f>J5*2.5</f>
        <v>50</v>
      </c>
      <c r="K6" s="114">
        <v>0</v>
      </c>
      <c r="L6" s="112">
        <f>L5*2.5</f>
        <v>62.5</v>
      </c>
    </row>
    <row r="7" spans="1:12" x14ac:dyDescent="0.2">
      <c r="A7" s="112" t="s">
        <v>88</v>
      </c>
      <c r="B7" s="113" t="s">
        <v>4</v>
      </c>
      <c r="C7" s="112">
        <v>38.03</v>
      </c>
      <c r="D7" s="112">
        <f>D4</f>
        <v>276.60000000000002</v>
      </c>
      <c r="E7" s="114">
        <v>0</v>
      </c>
      <c r="F7" s="114">
        <v>0</v>
      </c>
      <c r="G7" s="114">
        <v>0</v>
      </c>
      <c r="H7" s="112">
        <f>H4</f>
        <v>90.76</v>
      </c>
      <c r="I7" s="114">
        <v>0</v>
      </c>
      <c r="J7" s="112">
        <v>120.14</v>
      </c>
      <c r="K7" s="112">
        <v>108.74</v>
      </c>
      <c r="L7" s="112">
        <v>500.44</v>
      </c>
    </row>
    <row r="8" spans="1:12" x14ac:dyDescent="0.2">
      <c r="A8" s="112" t="s">
        <v>86</v>
      </c>
      <c r="B8" s="113" t="s">
        <v>4</v>
      </c>
      <c r="C8" s="114">
        <v>0</v>
      </c>
      <c r="D8" s="114">
        <v>0</v>
      </c>
      <c r="E8" s="112">
        <v>68.02</v>
      </c>
      <c r="F8" s="114">
        <v>0</v>
      </c>
      <c r="G8" s="115">
        <v>120.32</v>
      </c>
      <c r="H8" s="114">
        <v>0</v>
      </c>
      <c r="I8" s="115">
        <v>50.85</v>
      </c>
      <c r="J8" s="114">
        <v>0</v>
      </c>
      <c r="K8" s="114">
        <v>0</v>
      </c>
      <c r="L8" s="114">
        <v>0</v>
      </c>
    </row>
    <row r="9" spans="1:12" x14ac:dyDescent="0.2">
      <c r="A9" s="112" t="s">
        <v>8</v>
      </c>
      <c r="B9" s="113" t="s">
        <v>4</v>
      </c>
      <c r="C9" s="114">
        <v>0</v>
      </c>
      <c r="D9" s="114">
        <v>0</v>
      </c>
      <c r="E9" s="115">
        <v>68.02</v>
      </c>
      <c r="F9" s="115">
        <v>125.09</v>
      </c>
      <c r="G9" s="115">
        <v>120.32</v>
      </c>
      <c r="H9" s="114">
        <v>0</v>
      </c>
      <c r="I9" s="115">
        <v>50.85</v>
      </c>
      <c r="J9" s="114">
        <v>0</v>
      </c>
      <c r="K9" s="114">
        <v>0</v>
      </c>
      <c r="L9" s="114">
        <v>0</v>
      </c>
    </row>
    <row r="10" spans="1:12" x14ac:dyDescent="0.2">
      <c r="A10" s="112" t="s">
        <v>9</v>
      </c>
      <c r="B10" s="113" t="s">
        <v>2</v>
      </c>
      <c r="C10" s="112">
        <f>((C7)/2.5)*(0.1*2.1*4)</f>
        <v>12.778080000000001</v>
      </c>
      <c r="D10" s="112">
        <f>((D7)/2.5)*(0.1*2.1*4)</f>
        <v>92.937600000000018</v>
      </c>
      <c r="E10" s="114">
        <v>0</v>
      </c>
      <c r="F10" s="114">
        <v>0</v>
      </c>
      <c r="G10" s="114">
        <v>0</v>
      </c>
      <c r="H10" s="112">
        <f>((H7)/2.5)*(0.1*2.1*4)</f>
        <v>30.495360000000005</v>
      </c>
      <c r="I10" s="114">
        <v>0</v>
      </c>
      <c r="J10" s="112">
        <f>((J7)/2.5)*(0.1*2.1*4)</f>
        <v>40.367040000000003</v>
      </c>
      <c r="K10" s="112">
        <f>((K7)/2.5)*(0.1*2.1*4)</f>
        <v>36.536639999999998</v>
      </c>
      <c r="L10" s="112">
        <f>((L7)/2.5)*(0.1*0.1)</f>
        <v>2.0017600000000004</v>
      </c>
    </row>
    <row r="11" spans="1:12" x14ac:dyDescent="0.2">
      <c r="A11" s="111"/>
      <c r="B11" s="111"/>
      <c r="C11" s="111"/>
      <c r="D11" s="111"/>
      <c r="E11" s="111"/>
      <c r="F11" s="111"/>
      <c r="G11" s="111"/>
      <c r="H11" s="111"/>
      <c r="I11" s="111"/>
      <c r="J11" s="111"/>
      <c r="K11" s="111"/>
      <c r="L11" s="111"/>
    </row>
    <row r="12" spans="1:12" ht="15" x14ac:dyDescent="0.2">
      <c r="A12" s="119" t="s">
        <v>68</v>
      </c>
      <c r="B12" s="120" t="s">
        <v>5</v>
      </c>
      <c r="C12" s="120" t="s">
        <v>78</v>
      </c>
      <c r="D12" s="120" t="s">
        <v>79</v>
      </c>
      <c r="E12" s="120" t="s">
        <v>80</v>
      </c>
      <c r="F12" s="120" t="s">
        <v>81</v>
      </c>
      <c r="G12" s="120" t="s">
        <v>82</v>
      </c>
      <c r="H12" s="120" t="s">
        <v>83</v>
      </c>
      <c r="I12" s="120" t="s">
        <v>84</v>
      </c>
      <c r="J12" s="119" t="s">
        <v>3</v>
      </c>
      <c r="K12" s="278" t="s">
        <v>6</v>
      </c>
      <c r="L12" s="278"/>
    </row>
    <row r="13" spans="1:12" ht="15" x14ac:dyDescent="0.2">
      <c r="A13" s="112" t="s">
        <v>0</v>
      </c>
      <c r="B13" s="113" t="s">
        <v>4</v>
      </c>
      <c r="C13" s="114">
        <v>0</v>
      </c>
      <c r="D13" s="114">
        <v>0</v>
      </c>
      <c r="E13" s="114">
        <v>0</v>
      </c>
      <c r="F13" s="114">
        <v>0</v>
      </c>
      <c r="G13" s="114">
        <v>0</v>
      </c>
      <c r="H13" s="114">
        <v>0</v>
      </c>
      <c r="I13" s="112">
        <v>25.09</v>
      </c>
      <c r="J13" s="113">
        <v>2</v>
      </c>
      <c r="K13" s="116">
        <f>(C4+D4+E4+F4+G4+H4+I4+J4+K4+L4+C13+D13+E13+F13+G13+H13+I13)*J13</f>
        <v>860.95999999999992</v>
      </c>
      <c r="L13" s="117" t="s">
        <v>2</v>
      </c>
    </row>
    <row r="14" spans="1:12" ht="15" x14ac:dyDescent="0.2">
      <c r="A14" s="112" t="s">
        <v>1</v>
      </c>
      <c r="B14" s="113" t="s">
        <v>5</v>
      </c>
      <c r="C14" s="114">
        <v>0</v>
      </c>
      <c r="D14" s="114">
        <v>0</v>
      </c>
      <c r="E14" s="114">
        <v>0</v>
      </c>
      <c r="F14" s="114">
        <v>0</v>
      </c>
      <c r="G14" s="114">
        <v>0</v>
      </c>
      <c r="H14" s="114">
        <v>0</v>
      </c>
      <c r="I14" s="114">
        <v>0</v>
      </c>
      <c r="J14" s="118" t="s">
        <v>85</v>
      </c>
      <c r="K14" s="116">
        <f t="shared" ref="K14:K15" si="0">C5+D5+E5+F5+G5+H5+I5+J5+K5+L5+C14+D14+E14+F14+G14+H14+I14</f>
        <v>70</v>
      </c>
      <c r="L14" s="117" t="s">
        <v>5</v>
      </c>
    </row>
    <row r="15" spans="1:12" ht="15" x14ac:dyDescent="0.2">
      <c r="A15" s="112" t="s">
        <v>87</v>
      </c>
      <c r="B15" s="113" t="s">
        <v>4</v>
      </c>
      <c r="C15" s="114">
        <v>0</v>
      </c>
      <c r="D15" s="112">
        <v>285.75</v>
      </c>
      <c r="E15" s="112">
        <v>40.98</v>
      </c>
      <c r="F15" s="114">
        <v>0</v>
      </c>
      <c r="G15" s="112">
        <v>121.29</v>
      </c>
      <c r="H15" s="114">
        <v>0</v>
      </c>
      <c r="I15" s="112">
        <v>25.09</v>
      </c>
      <c r="J15" s="118" t="s">
        <v>85</v>
      </c>
      <c r="K15" s="116">
        <f t="shared" si="0"/>
        <v>686.14</v>
      </c>
      <c r="L15" s="117" t="s">
        <v>4</v>
      </c>
    </row>
    <row r="16" spans="1:12" ht="15" x14ac:dyDescent="0.2">
      <c r="A16" s="112" t="s">
        <v>88</v>
      </c>
      <c r="B16" s="113" t="s">
        <v>4</v>
      </c>
      <c r="C16" s="112">
        <v>58.66</v>
      </c>
      <c r="D16" s="112">
        <f>D15</f>
        <v>285.75</v>
      </c>
      <c r="E16" s="112">
        <f>E15</f>
        <v>40.98</v>
      </c>
      <c r="F16" s="114">
        <v>0</v>
      </c>
      <c r="G16" s="112">
        <f>G15</f>
        <v>121.29</v>
      </c>
      <c r="H16" s="112">
        <v>46.8</v>
      </c>
      <c r="I16" s="112">
        <v>25.09</v>
      </c>
      <c r="J16" s="113">
        <v>2</v>
      </c>
      <c r="K16" s="116">
        <f t="shared" ref="K16:K18" si="1">(C7+D7+E7+F7+G7+H7+I7+J7+K7+L7+C16+D16+E16+F16+G16+H16+I16)*J16</f>
        <v>3426.56</v>
      </c>
      <c r="L16" s="117" t="s">
        <v>2</v>
      </c>
    </row>
    <row r="17" spans="1:12" ht="15" x14ac:dyDescent="0.2">
      <c r="A17" s="112" t="s">
        <v>86</v>
      </c>
      <c r="B17" s="113" t="s">
        <v>4</v>
      </c>
      <c r="C17" s="114">
        <v>0</v>
      </c>
      <c r="D17" s="114">
        <v>0</v>
      </c>
      <c r="E17" s="114">
        <v>0</v>
      </c>
      <c r="F17" s="115">
        <v>65.63</v>
      </c>
      <c r="G17" s="114">
        <v>0</v>
      </c>
      <c r="H17" s="114">
        <v>0</v>
      </c>
      <c r="I17" s="114">
        <v>0</v>
      </c>
      <c r="J17" s="113">
        <v>3.8</v>
      </c>
      <c r="K17" s="116">
        <f t="shared" si="1"/>
        <v>1158.3159999999998</v>
      </c>
      <c r="L17" s="117" t="s">
        <v>2</v>
      </c>
    </row>
    <row r="18" spans="1:12" ht="15" x14ac:dyDescent="0.2">
      <c r="A18" s="112" t="s">
        <v>8</v>
      </c>
      <c r="B18" s="113" t="s">
        <v>4</v>
      </c>
      <c r="C18" s="114">
        <v>0</v>
      </c>
      <c r="D18" s="114">
        <v>0</v>
      </c>
      <c r="E18" s="114">
        <v>0</v>
      </c>
      <c r="F18" s="115">
        <f>F17</f>
        <v>65.63</v>
      </c>
      <c r="G18" s="114">
        <v>0</v>
      </c>
      <c r="H18" s="114">
        <v>0</v>
      </c>
      <c r="I18" s="114">
        <v>0</v>
      </c>
      <c r="J18" s="113">
        <v>3.8</v>
      </c>
      <c r="K18" s="116">
        <f t="shared" si="1"/>
        <v>1633.6580000000001</v>
      </c>
      <c r="L18" s="117" t="s">
        <v>2</v>
      </c>
    </row>
    <row r="19" spans="1:12" ht="15" x14ac:dyDescent="0.2">
      <c r="A19" s="112" t="s">
        <v>9</v>
      </c>
      <c r="B19" s="113" t="s">
        <v>2</v>
      </c>
      <c r="C19" s="112">
        <f>((C16)/2.5)*(0.1*2.1*4)</f>
        <v>19.709759999999999</v>
      </c>
      <c r="D19" s="112">
        <f>((D16)/2.5)*(0.1*2.1*4)</f>
        <v>96.012</v>
      </c>
      <c r="E19" s="112">
        <f>((E16)/2.5)*(0.1*2.1*4)</f>
        <v>13.76928</v>
      </c>
      <c r="F19" s="114">
        <v>0</v>
      </c>
      <c r="G19" s="112">
        <f>((G16)/2.5)*(0.1*2.1*4)</f>
        <v>40.753440000000012</v>
      </c>
      <c r="H19" s="112">
        <f>((H16)/2.5)*(0.1*2.1*4)</f>
        <v>15.7248</v>
      </c>
      <c r="I19" s="112">
        <f>((I16)/2.5)*(0.1*2.1*4)</f>
        <v>8.4302400000000013</v>
      </c>
      <c r="J19" s="118" t="s">
        <v>85</v>
      </c>
      <c r="K19" s="116">
        <f t="shared" ref="K19" si="2">C10+D10+E10+F10+G10+H10+I10+J10+K10+L10+C19+D19+E19+F19+G19+H19+I19</f>
        <v>409.51600000000008</v>
      </c>
      <c r="L19" s="117" t="s">
        <v>2</v>
      </c>
    </row>
    <row r="20" spans="1:12" x14ac:dyDescent="0.2">
      <c r="K20" s="104"/>
    </row>
    <row r="21" spans="1:12" ht="15" x14ac:dyDescent="0.25">
      <c r="A21" s="107" t="s">
        <v>7</v>
      </c>
      <c r="B21" s="108" t="s">
        <v>5</v>
      </c>
      <c r="C21" s="109" t="s">
        <v>6</v>
      </c>
    </row>
    <row r="22" spans="1:12" x14ac:dyDescent="0.2">
      <c r="A22" s="105" t="s">
        <v>92</v>
      </c>
      <c r="B22" s="106" t="s">
        <v>89</v>
      </c>
      <c r="C22" s="110">
        <f>(K15/2.5)*(0.4*0.4*1)</f>
        <v>43.912960000000012</v>
      </c>
      <c r="G22" s="104"/>
    </row>
    <row r="23" spans="1:12" x14ac:dyDescent="0.2">
      <c r="A23" s="105" t="s">
        <v>90</v>
      </c>
      <c r="B23" s="106" t="s">
        <v>89</v>
      </c>
      <c r="C23" s="110">
        <f>(K15/2.5)*((0.4*0.4*0.9)-(0.1*0.1*0.9))</f>
        <v>37.051560000000009</v>
      </c>
      <c r="J23" s="104"/>
    </row>
    <row r="25" spans="1:12" x14ac:dyDescent="0.2">
      <c r="I25" s="104"/>
    </row>
  </sheetData>
  <mergeCells count="2">
    <mergeCell ref="K12:L12"/>
    <mergeCell ref="A1:L2"/>
  </mergeCells>
  <phoneticPr fontId="27" type="noConversion"/>
  <pageMargins left="0.7" right="0.7" top="0.75" bottom="0.75" header="0.3" footer="0.3"/>
  <pageSetup paperSize="9" scale="5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4</vt:i4>
      </vt:variant>
    </vt:vector>
  </HeadingPairs>
  <TitlesOfParts>
    <vt:vector size="10" baseType="lpstr">
      <vt:lpstr>CPUs</vt:lpstr>
      <vt:lpstr>BDI (2)</vt:lpstr>
      <vt:lpstr>CFF</vt:lpstr>
      <vt:lpstr>RESUMO</vt:lpstr>
      <vt:lpstr>ORÇAMENTO</vt:lpstr>
      <vt:lpstr>MEMORIAL DE CÁLCULO</vt:lpstr>
      <vt:lpstr>'BDI (2)'!Area_de_impressao</vt:lpstr>
      <vt:lpstr>CFF!Area_de_impressao</vt:lpstr>
      <vt:lpstr>ORÇAMENTO!Area_de_impressao</vt:lpstr>
      <vt:lpstr>RESUMO!Area_de_impressao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Wander Bruno</dc:creator>
  <cp:lastModifiedBy>Willian Cerqueira</cp:lastModifiedBy>
  <dcterms:created xsi:type="dcterms:W3CDTF">2015-06-05T18:19:34Z</dcterms:created>
  <dcterms:modified xsi:type="dcterms:W3CDTF">2020-09-10T12:13:02Z</dcterms:modified>
</cp:coreProperties>
</file>